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1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sch-Ebel\WNV Surveillance 2015-2016\Historical averages\"/>
    </mc:Choice>
  </mc:AlternateContent>
  <xr:revisionPtr revIDLastSave="0" documentId="11_1AE2813FCC9B2C82F9F339E031122BC85EB13B67" xr6:coauthVersionLast="47" xr6:coauthVersionMax="47" xr10:uidLastSave="{00000000-0000-0000-0000-000000000000}"/>
  <bookViews>
    <workbookView xWindow="0" yWindow="0" windowWidth="15345" windowHeight="4635" firstSheet="2" activeTab="2" xr2:uid="{00000000-000D-0000-FFFF-FFFF00000000}"/>
  </bookViews>
  <sheets>
    <sheet name="c. pip inf" sheetId="1" r:id="rId1"/>
    <sheet name="c. tar inf" sheetId="2" r:id="rId2"/>
    <sheet name="all c inf" sheetId="6" r:id="rId3"/>
    <sheet name="c. pip VI" sheetId="3" r:id="rId4"/>
    <sheet name="c. tar VI" sheetId="4" r:id="rId5"/>
    <sheet name="all c VI" sheetId="5" r:id="rId6"/>
  </sheets>
  <calcPr calcId="171027"/>
</workbook>
</file>

<file path=xl/calcChain.xml><?xml version="1.0" encoding="utf-8"?>
<calcChain xmlns="http://schemas.openxmlformats.org/spreadsheetml/2006/main">
  <c r="X84" i="6" l="1"/>
  <c r="X85" i="6"/>
  <c r="X67" i="6"/>
  <c r="X68" i="6"/>
  <c r="X50" i="6"/>
  <c r="X51" i="6"/>
  <c r="X33" i="6"/>
  <c r="X34" i="6"/>
  <c r="X16" i="6"/>
  <c r="X17" i="6"/>
  <c r="L55" i="5" l="1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54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37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20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3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71" i="5"/>
  <c r="K74" i="3" l="1"/>
  <c r="K73" i="3"/>
  <c r="K72" i="3"/>
  <c r="K71" i="3"/>
  <c r="K70" i="3"/>
  <c r="K69" i="3"/>
  <c r="K68" i="3"/>
  <c r="K67" i="3"/>
  <c r="K66" i="3"/>
  <c r="K65" i="3"/>
  <c r="K64" i="3"/>
  <c r="K63" i="3"/>
  <c r="K62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83" i="6" l="1"/>
  <c r="K82" i="6"/>
  <c r="K81" i="6"/>
  <c r="K80" i="6"/>
  <c r="K79" i="6"/>
  <c r="K77" i="6"/>
  <c r="K76" i="6"/>
  <c r="K75" i="6"/>
  <c r="K74" i="6"/>
  <c r="K73" i="6"/>
  <c r="K72" i="6"/>
  <c r="K71" i="6"/>
  <c r="J78" i="6"/>
  <c r="K78" i="6" s="1"/>
  <c r="K74" i="2"/>
  <c r="W74" i="2" s="1"/>
  <c r="K73" i="2"/>
  <c r="W73" i="2" s="1"/>
  <c r="K72" i="2"/>
  <c r="K71" i="2"/>
  <c r="W71" i="2" s="1"/>
  <c r="K70" i="2"/>
  <c r="W70" i="2" s="1"/>
  <c r="K68" i="2"/>
  <c r="K67" i="2"/>
  <c r="W67" i="2" s="1"/>
  <c r="K66" i="2"/>
  <c r="K65" i="2"/>
  <c r="W65" i="2" s="1"/>
  <c r="K64" i="2"/>
  <c r="W64" i="2" s="1"/>
  <c r="K63" i="2"/>
  <c r="W63" i="2" s="1"/>
  <c r="K62" i="2"/>
  <c r="W62" i="2" s="1"/>
  <c r="J69" i="2"/>
  <c r="K69" i="2" s="1"/>
  <c r="W69" i="2" s="1"/>
  <c r="N62" i="2"/>
  <c r="O62" i="2"/>
  <c r="P62" i="2"/>
  <c r="Q62" i="2"/>
  <c r="R62" i="2"/>
  <c r="S62" i="2"/>
  <c r="T62" i="2"/>
  <c r="V83" i="6"/>
  <c r="U83" i="6"/>
  <c r="T83" i="6"/>
  <c r="S83" i="6"/>
  <c r="R83" i="6"/>
  <c r="Q83" i="6"/>
  <c r="P83" i="6"/>
  <c r="O83" i="6"/>
  <c r="N83" i="6"/>
  <c r="V82" i="6"/>
  <c r="U82" i="6"/>
  <c r="T82" i="6"/>
  <c r="S82" i="6"/>
  <c r="R82" i="6"/>
  <c r="Q82" i="6"/>
  <c r="P82" i="6"/>
  <c r="O82" i="6"/>
  <c r="N82" i="6"/>
  <c r="V81" i="6"/>
  <c r="U81" i="6"/>
  <c r="T81" i="6"/>
  <c r="S81" i="6"/>
  <c r="R81" i="6"/>
  <c r="Q81" i="6"/>
  <c r="P81" i="6"/>
  <c r="O81" i="6"/>
  <c r="N81" i="6"/>
  <c r="V80" i="6"/>
  <c r="U80" i="6"/>
  <c r="T80" i="6"/>
  <c r="S80" i="6"/>
  <c r="R80" i="6"/>
  <c r="Q80" i="6"/>
  <c r="P80" i="6"/>
  <c r="O80" i="6"/>
  <c r="N80" i="6"/>
  <c r="V79" i="6"/>
  <c r="U79" i="6"/>
  <c r="T79" i="6"/>
  <c r="S79" i="6"/>
  <c r="R79" i="6"/>
  <c r="Q79" i="6"/>
  <c r="P79" i="6"/>
  <c r="O79" i="6"/>
  <c r="N79" i="6"/>
  <c r="V78" i="6"/>
  <c r="U78" i="6"/>
  <c r="T78" i="6"/>
  <c r="S78" i="6"/>
  <c r="R78" i="6"/>
  <c r="Q78" i="6"/>
  <c r="P78" i="6"/>
  <c r="O78" i="6"/>
  <c r="N78" i="6"/>
  <c r="X78" i="6" s="1"/>
  <c r="V77" i="6"/>
  <c r="U77" i="6"/>
  <c r="T77" i="6"/>
  <c r="S77" i="6"/>
  <c r="R77" i="6"/>
  <c r="Q77" i="6"/>
  <c r="P77" i="6"/>
  <c r="O77" i="6"/>
  <c r="N77" i="6"/>
  <c r="V76" i="6"/>
  <c r="U76" i="6"/>
  <c r="T76" i="6"/>
  <c r="S76" i="6"/>
  <c r="R76" i="6"/>
  <c r="Q76" i="6"/>
  <c r="P76" i="6"/>
  <c r="O76" i="6"/>
  <c r="N76" i="6"/>
  <c r="V75" i="6"/>
  <c r="U75" i="6"/>
  <c r="T75" i="6"/>
  <c r="S75" i="6"/>
  <c r="R75" i="6"/>
  <c r="Q75" i="6"/>
  <c r="P75" i="6"/>
  <c r="O75" i="6"/>
  <c r="N75" i="6"/>
  <c r="V74" i="6"/>
  <c r="U74" i="6"/>
  <c r="T74" i="6"/>
  <c r="S74" i="6"/>
  <c r="R74" i="6"/>
  <c r="Q74" i="6"/>
  <c r="P74" i="6"/>
  <c r="O74" i="6"/>
  <c r="N74" i="6"/>
  <c r="V73" i="6"/>
  <c r="U73" i="6"/>
  <c r="T73" i="6"/>
  <c r="S73" i="6"/>
  <c r="R73" i="6"/>
  <c r="Q73" i="6"/>
  <c r="P73" i="6"/>
  <c r="O73" i="6"/>
  <c r="N73" i="6"/>
  <c r="V72" i="6"/>
  <c r="U72" i="6"/>
  <c r="T72" i="6"/>
  <c r="S72" i="6"/>
  <c r="R72" i="6"/>
  <c r="Q72" i="6"/>
  <c r="P72" i="6"/>
  <c r="O72" i="6"/>
  <c r="N72" i="6"/>
  <c r="V71" i="6"/>
  <c r="U71" i="6"/>
  <c r="T71" i="6"/>
  <c r="S71" i="6"/>
  <c r="R71" i="6"/>
  <c r="Q71" i="6"/>
  <c r="P71" i="6"/>
  <c r="O71" i="6"/>
  <c r="N71" i="6"/>
  <c r="V74" i="2"/>
  <c r="U74" i="2"/>
  <c r="T74" i="2"/>
  <c r="S74" i="2"/>
  <c r="R74" i="2"/>
  <c r="Q74" i="2"/>
  <c r="P74" i="2"/>
  <c r="O74" i="2"/>
  <c r="N74" i="2"/>
  <c r="V73" i="2"/>
  <c r="U73" i="2"/>
  <c r="T73" i="2"/>
  <c r="S73" i="2"/>
  <c r="R73" i="2"/>
  <c r="Q73" i="2"/>
  <c r="P73" i="2"/>
  <c r="O73" i="2"/>
  <c r="N73" i="2"/>
  <c r="W72" i="2"/>
  <c r="V72" i="2"/>
  <c r="U72" i="2"/>
  <c r="T72" i="2"/>
  <c r="S72" i="2"/>
  <c r="R72" i="2"/>
  <c r="Q72" i="2"/>
  <c r="P72" i="2"/>
  <c r="O72" i="2"/>
  <c r="N72" i="2"/>
  <c r="V71" i="2"/>
  <c r="U71" i="2"/>
  <c r="T71" i="2"/>
  <c r="S71" i="2"/>
  <c r="R71" i="2"/>
  <c r="Q71" i="2"/>
  <c r="P71" i="2"/>
  <c r="O71" i="2"/>
  <c r="N71" i="2"/>
  <c r="V70" i="2"/>
  <c r="U70" i="2"/>
  <c r="T70" i="2"/>
  <c r="S70" i="2"/>
  <c r="R70" i="2"/>
  <c r="Q70" i="2"/>
  <c r="P70" i="2"/>
  <c r="O70" i="2"/>
  <c r="N70" i="2"/>
  <c r="V69" i="2"/>
  <c r="U69" i="2"/>
  <c r="T69" i="2"/>
  <c r="S69" i="2"/>
  <c r="R69" i="2"/>
  <c r="Q69" i="2"/>
  <c r="P69" i="2"/>
  <c r="O69" i="2"/>
  <c r="N69" i="2"/>
  <c r="W68" i="2"/>
  <c r="V68" i="2"/>
  <c r="U68" i="2"/>
  <c r="T68" i="2"/>
  <c r="S68" i="2"/>
  <c r="R68" i="2"/>
  <c r="Q68" i="2"/>
  <c r="P68" i="2"/>
  <c r="O68" i="2"/>
  <c r="N68" i="2"/>
  <c r="V67" i="2"/>
  <c r="U67" i="2"/>
  <c r="T67" i="2"/>
  <c r="S67" i="2"/>
  <c r="R67" i="2"/>
  <c r="Q67" i="2"/>
  <c r="P67" i="2"/>
  <c r="O67" i="2"/>
  <c r="N67" i="2"/>
  <c r="W66" i="2"/>
  <c r="V66" i="2"/>
  <c r="U66" i="2"/>
  <c r="T66" i="2"/>
  <c r="S66" i="2"/>
  <c r="R66" i="2"/>
  <c r="Q66" i="2"/>
  <c r="P66" i="2"/>
  <c r="O66" i="2"/>
  <c r="N66" i="2"/>
  <c r="V65" i="2"/>
  <c r="U65" i="2"/>
  <c r="T65" i="2"/>
  <c r="S65" i="2"/>
  <c r="R65" i="2"/>
  <c r="Q65" i="2"/>
  <c r="P65" i="2"/>
  <c r="O65" i="2"/>
  <c r="N65" i="2"/>
  <c r="V64" i="2"/>
  <c r="U64" i="2"/>
  <c r="T64" i="2"/>
  <c r="S64" i="2"/>
  <c r="R64" i="2"/>
  <c r="Q64" i="2"/>
  <c r="P64" i="2"/>
  <c r="O64" i="2"/>
  <c r="N64" i="2"/>
  <c r="V63" i="2"/>
  <c r="U63" i="2"/>
  <c r="T63" i="2"/>
  <c r="S63" i="2"/>
  <c r="R63" i="2"/>
  <c r="Q63" i="2"/>
  <c r="P63" i="2"/>
  <c r="O63" i="2"/>
  <c r="N63" i="2"/>
  <c r="V62" i="2"/>
  <c r="U62" i="2"/>
  <c r="V74" i="1"/>
  <c r="U74" i="1"/>
  <c r="T74" i="1"/>
  <c r="S74" i="1"/>
  <c r="R74" i="1"/>
  <c r="Q74" i="1"/>
  <c r="P74" i="1"/>
  <c r="O74" i="1"/>
  <c r="N74" i="1"/>
  <c r="V73" i="1"/>
  <c r="U73" i="1"/>
  <c r="T73" i="1"/>
  <c r="S73" i="1"/>
  <c r="R73" i="1"/>
  <c r="Q73" i="1"/>
  <c r="P73" i="1"/>
  <c r="O73" i="1"/>
  <c r="N73" i="1"/>
  <c r="V72" i="1"/>
  <c r="U72" i="1"/>
  <c r="T72" i="1"/>
  <c r="S72" i="1"/>
  <c r="R72" i="1"/>
  <c r="Q72" i="1"/>
  <c r="P72" i="1"/>
  <c r="O72" i="1"/>
  <c r="N72" i="1"/>
  <c r="V71" i="1"/>
  <c r="U71" i="1"/>
  <c r="T71" i="1"/>
  <c r="S71" i="1"/>
  <c r="R71" i="1"/>
  <c r="Q71" i="1"/>
  <c r="P71" i="1"/>
  <c r="O71" i="1"/>
  <c r="N71" i="1"/>
  <c r="V70" i="1"/>
  <c r="U70" i="1"/>
  <c r="T70" i="1"/>
  <c r="S70" i="1"/>
  <c r="R70" i="1"/>
  <c r="Q70" i="1"/>
  <c r="P70" i="1"/>
  <c r="O70" i="1"/>
  <c r="N70" i="1"/>
  <c r="V69" i="1"/>
  <c r="U69" i="1"/>
  <c r="T69" i="1"/>
  <c r="S69" i="1"/>
  <c r="R69" i="1"/>
  <c r="Q69" i="1"/>
  <c r="P69" i="1"/>
  <c r="O69" i="1"/>
  <c r="N69" i="1"/>
  <c r="V68" i="1"/>
  <c r="U68" i="1"/>
  <c r="T68" i="1"/>
  <c r="S68" i="1"/>
  <c r="R68" i="1"/>
  <c r="Q68" i="1"/>
  <c r="P68" i="1"/>
  <c r="O68" i="1"/>
  <c r="N68" i="1"/>
  <c r="V67" i="1"/>
  <c r="U67" i="1"/>
  <c r="T67" i="1"/>
  <c r="S67" i="1"/>
  <c r="R67" i="1"/>
  <c r="Q67" i="1"/>
  <c r="P67" i="1"/>
  <c r="O67" i="1"/>
  <c r="N67" i="1"/>
  <c r="V66" i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V64" i="1"/>
  <c r="U64" i="1"/>
  <c r="T64" i="1"/>
  <c r="S64" i="1"/>
  <c r="R64" i="1"/>
  <c r="Q64" i="1"/>
  <c r="P64" i="1"/>
  <c r="O64" i="1"/>
  <c r="N64" i="1"/>
  <c r="V63" i="1"/>
  <c r="U63" i="1"/>
  <c r="T63" i="1"/>
  <c r="S63" i="1"/>
  <c r="R63" i="1"/>
  <c r="Q63" i="1"/>
  <c r="P63" i="1"/>
  <c r="O63" i="1"/>
  <c r="N63" i="1"/>
  <c r="V62" i="1"/>
  <c r="U62" i="1"/>
  <c r="T62" i="1"/>
  <c r="S62" i="1"/>
  <c r="R62" i="1"/>
  <c r="Q62" i="1"/>
  <c r="P62" i="1"/>
  <c r="O62" i="1"/>
  <c r="N62" i="1"/>
  <c r="K74" i="1"/>
  <c r="W74" i="1" s="1"/>
  <c r="K73" i="1"/>
  <c r="W73" i="1" s="1"/>
  <c r="K72" i="1"/>
  <c r="W72" i="1" s="1"/>
  <c r="K71" i="1"/>
  <c r="W71" i="1" s="1"/>
  <c r="K70" i="1"/>
  <c r="W70" i="1" s="1"/>
  <c r="K69" i="1"/>
  <c r="W69" i="1" s="1"/>
  <c r="K68" i="1"/>
  <c r="W68" i="1" s="1"/>
  <c r="K67" i="1"/>
  <c r="W67" i="1" s="1"/>
  <c r="K66" i="1"/>
  <c r="W66" i="1" s="1"/>
  <c r="K65" i="1"/>
  <c r="W65" i="1" s="1"/>
  <c r="K64" i="1"/>
  <c r="W64" i="1" s="1"/>
  <c r="K63" i="1"/>
  <c r="W63" i="1" s="1"/>
  <c r="K62" i="1"/>
  <c r="W62" i="1" s="1"/>
  <c r="V59" i="1"/>
  <c r="U59" i="1"/>
  <c r="T59" i="1"/>
  <c r="S59" i="1"/>
  <c r="R59" i="1"/>
  <c r="Q59" i="1"/>
  <c r="P59" i="1"/>
  <c r="O59" i="1"/>
  <c r="N59" i="1"/>
  <c r="V58" i="1"/>
  <c r="U58" i="1"/>
  <c r="T58" i="1"/>
  <c r="S58" i="1"/>
  <c r="R58" i="1"/>
  <c r="Q58" i="1"/>
  <c r="P58" i="1"/>
  <c r="O58" i="1"/>
  <c r="N58" i="1"/>
  <c r="V57" i="1"/>
  <c r="U57" i="1"/>
  <c r="T57" i="1"/>
  <c r="S57" i="1"/>
  <c r="R57" i="1"/>
  <c r="Q57" i="1"/>
  <c r="P57" i="1"/>
  <c r="O57" i="1"/>
  <c r="N57" i="1"/>
  <c r="V56" i="1"/>
  <c r="U56" i="1"/>
  <c r="T56" i="1"/>
  <c r="S56" i="1"/>
  <c r="R56" i="1"/>
  <c r="Q56" i="1"/>
  <c r="P56" i="1"/>
  <c r="O56" i="1"/>
  <c r="N56" i="1"/>
  <c r="V55" i="1"/>
  <c r="U55" i="1"/>
  <c r="T55" i="1"/>
  <c r="S55" i="1"/>
  <c r="R55" i="1"/>
  <c r="Q55" i="1"/>
  <c r="P55" i="1"/>
  <c r="O55" i="1"/>
  <c r="N55" i="1"/>
  <c r="V54" i="1"/>
  <c r="U54" i="1"/>
  <c r="T54" i="1"/>
  <c r="S54" i="1"/>
  <c r="R54" i="1"/>
  <c r="Q54" i="1"/>
  <c r="P54" i="1"/>
  <c r="O54" i="1"/>
  <c r="N54" i="1"/>
  <c r="V53" i="1"/>
  <c r="U53" i="1"/>
  <c r="T53" i="1"/>
  <c r="S53" i="1"/>
  <c r="R53" i="1"/>
  <c r="Q53" i="1"/>
  <c r="P53" i="1"/>
  <c r="O53" i="1"/>
  <c r="N53" i="1"/>
  <c r="V52" i="1"/>
  <c r="U52" i="1"/>
  <c r="T52" i="1"/>
  <c r="S52" i="1"/>
  <c r="R52" i="1"/>
  <c r="Q52" i="1"/>
  <c r="P52" i="1"/>
  <c r="O52" i="1"/>
  <c r="N52" i="1"/>
  <c r="V51" i="1"/>
  <c r="U51" i="1"/>
  <c r="T51" i="1"/>
  <c r="S51" i="1"/>
  <c r="R51" i="1"/>
  <c r="Q51" i="1"/>
  <c r="P51" i="1"/>
  <c r="O51" i="1"/>
  <c r="N51" i="1"/>
  <c r="V50" i="1"/>
  <c r="U50" i="1"/>
  <c r="T50" i="1"/>
  <c r="S50" i="1"/>
  <c r="R50" i="1"/>
  <c r="Q50" i="1"/>
  <c r="P50" i="1"/>
  <c r="O50" i="1"/>
  <c r="N50" i="1"/>
  <c r="V49" i="1"/>
  <c r="U49" i="1"/>
  <c r="T49" i="1"/>
  <c r="S49" i="1"/>
  <c r="R49" i="1"/>
  <c r="Q49" i="1"/>
  <c r="P49" i="1"/>
  <c r="O49" i="1"/>
  <c r="N49" i="1"/>
  <c r="V48" i="1"/>
  <c r="U48" i="1"/>
  <c r="T48" i="1"/>
  <c r="S48" i="1"/>
  <c r="R48" i="1"/>
  <c r="Q48" i="1"/>
  <c r="P48" i="1"/>
  <c r="O48" i="1"/>
  <c r="N48" i="1"/>
  <c r="V47" i="1"/>
  <c r="U47" i="1"/>
  <c r="T47" i="1"/>
  <c r="S47" i="1"/>
  <c r="R47" i="1"/>
  <c r="Q47" i="1"/>
  <c r="P47" i="1"/>
  <c r="O47" i="1"/>
  <c r="N47" i="1"/>
  <c r="V44" i="1"/>
  <c r="U44" i="1"/>
  <c r="T44" i="1"/>
  <c r="S44" i="1"/>
  <c r="R44" i="1"/>
  <c r="Q44" i="1"/>
  <c r="P44" i="1"/>
  <c r="O44" i="1"/>
  <c r="N44" i="1"/>
  <c r="V43" i="1"/>
  <c r="U43" i="1"/>
  <c r="T43" i="1"/>
  <c r="S43" i="1"/>
  <c r="R43" i="1"/>
  <c r="Q43" i="1"/>
  <c r="P43" i="1"/>
  <c r="O43" i="1"/>
  <c r="N43" i="1"/>
  <c r="V42" i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40" i="1"/>
  <c r="U40" i="1"/>
  <c r="T40" i="1"/>
  <c r="S40" i="1"/>
  <c r="R40" i="1"/>
  <c r="Q40" i="1"/>
  <c r="P40" i="1"/>
  <c r="O40" i="1"/>
  <c r="N40" i="1"/>
  <c r="V39" i="1"/>
  <c r="U39" i="1"/>
  <c r="T39" i="1"/>
  <c r="S39" i="1"/>
  <c r="R39" i="1"/>
  <c r="Q39" i="1"/>
  <c r="P39" i="1"/>
  <c r="O39" i="1"/>
  <c r="N39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V36" i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V34" i="1"/>
  <c r="U34" i="1"/>
  <c r="T34" i="1"/>
  <c r="S34" i="1"/>
  <c r="R34" i="1"/>
  <c r="Q34" i="1"/>
  <c r="P34" i="1"/>
  <c r="O34" i="1"/>
  <c r="N34" i="1"/>
  <c r="V33" i="1"/>
  <c r="U33" i="1"/>
  <c r="T33" i="1"/>
  <c r="S33" i="1"/>
  <c r="R33" i="1"/>
  <c r="Q33" i="1"/>
  <c r="P33" i="1"/>
  <c r="O33" i="1"/>
  <c r="N33" i="1"/>
  <c r="V32" i="1"/>
  <c r="U32" i="1"/>
  <c r="T32" i="1"/>
  <c r="S32" i="1"/>
  <c r="R32" i="1"/>
  <c r="Q32" i="1"/>
  <c r="P32" i="1"/>
  <c r="O32" i="1"/>
  <c r="N32" i="1"/>
  <c r="V29" i="1"/>
  <c r="U29" i="1"/>
  <c r="T29" i="1"/>
  <c r="S29" i="1"/>
  <c r="R29" i="1"/>
  <c r="Q29" i="1"/>
  <c r="P29" i="1"/>
  <c r="O29" i="1"/>
  <c r="N29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V23" i="1"/>
  <c r="U23" i="1"/>
  <c r="T23" i="1"/>
  <c r="S23" i="1"/>
  <c r="R23" i="1"/>
  <c r="Q23" i="1"/>
  <c r="P23" i="1"/>
  <c r="O23" i="1"/>
  <c r="N23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N7" i="1"/>
  <c r="V6" i="1"/>
  <c r="U6" i="1"/>
  <c r="T6" i="1"/>
  <c r="S6" i="1"/>
  <c r="R6" i="1"/>
  <c r="Q6" i="1"/>
  <c r="P6" i="1"/>
  <c r="O6" i="1"/>
  <c r="N6" i="1"/>
  <c r="V5" i="1"/>
  <c r="U5" i="1"/>
  <c r="T5" i="1"/>
  <c r="S5" i="1"/>
  <c r="R5" i="1"/>
  <c r="Q5" i="1"/>
  <c r="P5" i="1"/>
  <c r="O5" i="1"/>
  <c r="N5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V2" i="1"/>
  <c r="U2" i="1"/>
  <c r="T2" i="1"/>
  <c r="S2" i="1"/>
  <c r="R2" i="1"/>
  <c r="Q2" i="1"/>
  <c r="P2" i="1"/>
  <c r="O2" i="1"/>
  <c r="N2" i="1"/>
  <c r="V59" i="2"/>
  <c r="U59" i="2"/>
  <c r="T59" i="2"/>
  <c r="S59" i="2"/>
  <c r="R59" i="2"/>
  <c r="Q59" i="2"/>
  <c r="P59" i="2"/>
  <c r="O59" i="2"/>
  <c r="N59" i="2"/>
  <c r="V58" i="2"/>
  <c r="U58" i="2"/>
  <c r="T58" i="2"/>
  <c r="S58" i="2"/>
  <c r="R58" i="2"/>
  <c r="Q58" i="2"/>
  <c r="P58" i="2"/>
  <c r="O58" i="2"/>
  <c r="N58" i="2"/>
  <c r="V57" i="2"/>
  <c r="U57" i="2"/>
  <c r="T57" i="2"/>
  <c r="S57" i="2"/>
  <c r="R57" i="2"/>
  <c r="Q57" i="2"/>
  <c r="P57" i="2"/>
  <c r="O57" i="2"/>
  <c r="N57" i="2"/>
  <c r="V56" i="2"/>
  <c r="U56" i="2"/>
  <c r="T56" i="2"/>
  <c r="S56" i="2"/>
  <c r="R56" i="2"/>
  <c r="Q56" i="2"/>
  <c r="P56" i="2"/>
  <c r="O56" i="2"/>
  <c r="N56" i="2"/>
  <c r="V55" i="2"/>
  <c r="U55" i="2"/>
  <c r="T55" i="2"/>
  <c r="S55" i="2"/>
  <c r="R55" i="2"/>
  <c r="Q55" i="2"/>
  <c r="P55" i="2"/>
  <c r="O55" i="2"/>
  <c r="N55" i="2"/>
  <c r="W54" i="2"/>
  <c r="V54" i="2"/>
  <c r="U54" i="2"/>
  <c r="T54" i="2"/>
  <c r="S54" i="2"/>
  <c r="R54" i="2"/>
  <c r="Q54" i="2"/>
  <c r="P54" i="2"/>
  <c r="O54" i="2"/>
  <c r="N54" i="2"/>
  <c r="V53" i="2"/>
  <c r="U53" i="2"/>
  <c r="T53" i="2"/>
  <c r="S53" i="2"/>
  <c r="R53" i="2"/>
  <c r="Q53" i="2"/>
  <c r="P53" i="2"/>
  <c r="O53" i="2"/>
  <c r="N53" i="2"/>
  <c r="V52" i="2"/>
  <c r="U52" i="2"/>
  <c r="T52" i="2"/>
  <c r="S52" i="2"/>
  <c r="R52" i="2"/>
  <c r="Q52" i="2"/>
  <c r="P52" i="2"/>
  <c r="O52" i="2"/>
  <c r="N52" i="2"/>
  <c r="V51" i="2"/>
  <c r="U51" i="2"/>
  <c r="T51" i="2"/>
  <c r="S51" i="2"/>
  <c r="R51" i="2"/>
  <c r="Q51" i="2"/>
  <c r="P51" i="2"/>
  <c r="O51" i="2"/>
  <c r="N51" i="2"/>
  <c r="V50" i="2"/>
  <c r="U50" i="2"/>
  <c r="T50" i="2"/>
  <c r="S50" i="2"/>
  <c r="R50" i="2"/>
  <c r="Q50" i="2"/>
  <c r="P50" i="2"/>
  <c r="O50" i="2"/>
  <c r="N50" i="2"/>
  <c r="W49" i="2"/>
  <c r="V49" i="2"/>
  <c r="U49" i="2"/>
  <c r="T49" i="2"/>
  <c r="S49" i="2"/>
  <c r="R49" i="2"/>
  <c r="Q49" i="2"/>
  <c r="P49" i="2"/>
  <c r="O49" i="2"/>
  <c r="N49" i="2"/>
  <c r="V48" i="2"/>
  <c r="U48" i="2"/>
  <c r="T48" i="2"/>
  <c r="S48" i="2"/>
  <c r="R48" i="2"/>
  <c r="Q48" i="2"/>
  <c r="P48" i="2"/>
  <c r="O48" i="2"/>
  <c r="N48" i="2"/>
  <c r="V47" i="2"/>
  <c r="U47" i="2"/>
  <c r="T47" i="2"/>
  <c r="S47" i="2"/>
  <c r="R47" i="2"/>
  <c r="Q47" i="2"/>
  <c r="P47" i="2"/>
  <c r="O47" i="2"/>
  <c r="N47" i="2"/>
  <c r="V44" i="2"/>
  <c r="U44" i="2"/>
  <c r="T44" i="2"/>
  <c r="S44" i="2"/>
  <c r="R44" i="2"/>
  <c r="Q44" i="2"/>
  <c r="P44" i="2"/>
  <c r="O44" i="2"/>
  <c r="N44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U40" i="2"/>
  <c r="T40" i="2"/>
  <c r="S40" i="2"/>
  <c r="R40" i="2"/>
  <c r="Q40" i="2"/>
  <c r="P40" i="2"/>
  <c r="O40" i="2"/>
  <c r="N40" i="2"/>
  <c r="U39" i="2"/>
  <c r="T39" i="2"/>
  <c r="S39" i="2"/>
  <c r="R39" i="2"/>
  <c r="Q39" i="2"/>
  <c r="P39" i="2"/>
  <c r="O39" i="2"/>
  <c r="N39" i="2"/>
  <c r="V38" i="2"/>
  <c r="U38" i="2"/>
  <c r="T38" i="2"/>
  <c r="S38" i="2"/>
  <c r="R38" i="2"/>
  <c r="Q38" i="2"/>
  <c r="P38" i="2"/>
  <c r="O38" i="2"/>
  <c r="N38" i="2"/>
  <c r="V37" i="2"/>
  <c r="U37" i="2"/>
  <c r="T37" i="2"/>
  <c r="S37" i="2"/>
  <c r="R37" i="2"/>
  <c r="Q37" i="2"/>
  <c r="P37" i="2"/>
  <c r="O37" i="2"/>
  <c r="N37" i="2"/>
  <c r="V36" i="2"/>
  <c r="U36" i="2"/>
  <c r="T36" i="2"/>
  <c r="S36" i="2"/>
  <c r="R36" i="2"/>
  <c r="Q36" i="2"/>
  <c r="P36" i="2"/>
  <c r="O36" i="2"/>
  <c r="N36" i="2"/>
  <c r="V35" i="2"/>
  <c r="U35" i="2"/>
  <c r="T35" i="2"/>
  <c r="S35" i="2"/>
  <c r="R35" i="2"/>
  <c r="Q35" i="2"/>
  <c r="P35" i="2"/>
  <c r="O35" i="2"/>
  <c r="N35" i="2"/>
  <c r="V34" i="2"/>
  <c r="U34" i="2"/>
  <c r="T34" i="2"/>
  <c r="S34" i="2"/>
  <c r="R34" i="2"/>
  <c r="Q34" i="2"/>
  <c r="P34" i="2"/>
  <c r="O34" i="2"/>
  <c r="N34" i="2"/>
  <c r="V33" i="2"/>
  <c r="U33" i="2"/>
  <c r="T33" i="2"/>
  <c r="S33" i="2"/>
  <c r="R33" i="2"/>
  <c r="Q33" i="2"/>
  <c r="P33" i="2"/>
  <c r="O33" i="2"/>
  <c r="N33" i="2"/>
  <c r="W32" i="2"/>
  <c r="V32" i="2"/>
  <c r="U32" i="2"/>
  <c r="T32" i="2"/>
  <c r="S32" i="2"/>
  <c r="R32" i="2"/>
  <c r="Q32" i="2"/>
  <c r="P32" i="2"/>
  <c r="O32" i="2"/>
  <c r="N32" i="2"/>
  <c r="V29" i="2"/>
  <c r="U29" i="2"/>
  <c r="T29" i="2"/>
  <c r="S29" i="2"/>
  <c r="R29" i="2"/>
  <c r="Q29" i="2"/>
  <c r="P29" i="2"/>
  <c r="O29" i="2"/>
  <c r="N29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V26" i="2"/>
  <c r="U26" i="2"/>
  <c r="T26" i="2"/>
  <c r="S26" i="2"/>
  <c r="R26" i="2"/>
  <c r="Q26" i="2"/>
  <c r="P26" i="2"/>
  <c r="O26" i="2"/>
  <c r="N26" i="2"/>
  <c r="V25" i="2"/>
  <c r="U25" i="2"/>
  <c r="T25" i="2"/>
  <c r="S25" i="2"/>
  <c r="R25" i="2"/>
  <c r="Q25" i="2"/>
  <c r="P25" i="2"/>
  <c r="O25" i="2"/>
  <c r="N25" i="2"/>
  <c r="V24" i="2"/>
  <c r="U24" i="2"/>
  <c r="T24" i="2"/>
  <c r="S24" i="2"/>
  <c r="R24" i="2"/>
  <c r="Q24" i="2"/>
  <c r="P24" i="2"/>
  <c r="O24" i="2"/>
  <c r="N24" i="2"/>
  <c r="V23" i="2"/>
  <c r="U23" i="2"/>
  <c r="T23" i="2"/>
  <c r="S23" i="2"/>
  <c r="R23" i="2"/>
  <c r="Q23" i="2"/>
  <c r="P23" i="2"/>
  <c r="O23" i="2"/>
  <c r="N23" i="2"/>
  <c r="V22" i="2"/>
  <c r="U22" i="2"/>
  <c r="T22" i="2"/>
  <c r="S22" i="2"/>
  <c r="R22" i="2"/>
  <c r="Q22" i="2"/>
  <c r="P22" i="2"/>
  <c r="O22" i="2"/>
  <c r="N22" i="2"/>
  <c r="V21" i="2"/>
  <c r="U21" i="2"/>
  <c r="T21" i="2"/>
  <c r="S21" i="2"/>
  <c r="R21" i="2"/>
  <c r="Q21" i="2"/>
  <c r="P21" i="2"/>
  <c r="O21" i="2"/>
  <c r="N21" i="2"/>
  <c r="V20" i="2"/>
  <c r="U20" i="2"/>
  <c r="T20" i="2"/>
  <c r="S20" i="2"/>
  <c r="R20" i="2"/>
  <c r="Q20" i="2"/>
  <c r="P20" i="2"/>
  <c r="O20" i="2"/>
  <c r="N20" i="2"/>
  <c r="V19" i="2"/>
  <c r="U19" i="2"/>
  <c r="T19" i="2"/>
  <c r="S19" i="2"/>
  <c r="R19" i="2"/>
  <c r="Q19" i="2"/>
  <c r="P19" i="2"/>
  <c r="O19" i="2"/>
  <c r="N19" i="2"/>
  <c r="W18" i="2"/>
  <c r="V18" i="2"/>
  <c r="U18" i="2"/>
  <c r="T18" i="2"/>
  <c r="S18" i="2"/>
  <c r="R18" i="2"/>
  <c r="Q18" i="2"/>
  <c r="P18" i="2"/>
  <c r="O18" i="2"/>
  <c r="N18" i="2"/>
  <c r="V17" i="2"/>
  <c r="U17" i="2"/>
  <c r="T17" i="2"/>
  <c r="S17" i="2"/>
  <c r="R17" i="2"/>
  <c r="Q17" i="2"/>
  <c r="P17" i="2"/>
  <c r="O17" i="2"/>
  <c r="N17" i="2"/>
  <c r="V14" i="2"/>
  <c r="U14" i="2"/>
  <c r="T14" i="2"/>
  <c r="S14" i="2"/>
  <c r="R14" i="2"/>
  <c r="Q14" i="2"/>
  <c r="P14" i="2"/>
  <c r="O14" i="2"/>
  <c r="N14" i="2"/>
  <c r="V13" i="2"/>
  <c r="U13" i="2"/>
  <c r="T13" i="2"/>
  <c r="S13" i="2"/>
  <c r="R13" i="2"/>
  <c r="Q13" i="2"/>
  <c r="P13" i="2"/>
  <c r="O13" i="2"/>
  <c r="N13" i="2"/>
  <c r="V12" i="2"/>
  <c r="U12" i="2"/>
  <c r="T12" i="2"/>
  <c r="S12" i="2"/>
  <c r="R12" i="2"/>
  <c r="Q12" i="2"/>
  <c r="P12" i="2"/>
  <c r="O12" i="2"/>
  <c r="N12" i="2"/>
  <c r="V11" i="2"/>
  <c r="U11" i="2"/>
  <c r="T11" i="2"/>
  <c r="S11" i="2"/>
  <c r="R11" i="2"/>
  <c r="Q11" i="2"/>
  <c r="P11" i="2"/>
  <c r="O11" i="2"/>
  <c r="N11" i="2"/>
  <c r="U10" i="2"/>
  <c r="T10" i="2"/>
  <c r="S10" i="2"/>
  <c r="R10" i="2"/>
  <c r="Q10" i="2"/>
  <c r="P10" i="2"/>
  <c r="O10" i="2"/>
  <c r="N10" i="2"/>
  <c r="V9" i="2"/>
  <c r="U9" i="2"/>
  <c r="T9" i="2"/>
  <c r="S9" i="2"/>
  <c r="R9" i="2"/>
  <c r="Q9" i="2"/>
  <c r="P9" i="2"/>
  <c r="O9" i="2"/>
  <c r="N9" i="2"/>
  <c r="V8" i="2"/>
  <c r="U8" i="2"/>
  <c r="T8" i="2"/>
  <c r="S8" i="2"/>
  <c r="R8" i="2"/>
  <c r="Q8" i="2"/>
  <c r="P8" i="2"/>
  <c r="O8" i="2"/>
  <c r="N8" i="2"/>
  <c r="V7" i="2"/>
  <c r="U7" i="2"/>
  <c r="T7" i="2"/>
  <c r="S7" i="2"/>
  <c r="R7" i="2"/>
  <c r="Q7" i="2"/>
  <c r="P7" i="2"/>
  <c r="O7" i="2"/>
  <c r="N7" i="2"/>
  <c r="V6" i="2"/>
  <c r="U6" i="2"/>
  <c r="T6" i="2"/>
  <c r="S6" i="2"/>
  <c r="R6" i="2"/>
  <c r="Q6" i="2"/>
  <c r="P6" i="2"/>
  <c r="O6" i="2"/>
  <c r="N6" i="2"/>
  <c r="V5" i="2"/>
  <c r="U5" i="2"/>
  <c r="T5" i="2"/>
  <c r="S5" i="2"/>
  <c r="R5" i="2"/>
  <c r="Q5" i="2"/>
  <c r="P5" i="2"/>
  <c r="O5" i="2"/>
  <c r="N5" i="2"/>
  <c r="W4" i="2"/>
  <c r="V4" i="2"/>
  <c r="U4" i="2"/>
  <c r="T4" i="2"/>
  <c r="S4" i="2"/>
  <c r="R4" i="2"/>
  <c r="Q4" i="2"/>
  <c r="P4" i="2"/>
  <c r="O4" i="2"/>
  <c r="N4" i="2"/>
  <c r="V3" i="2"/>
  <c r="U3" i="2"/>
  <c r="T3" i="2"/>
  <c r="S3" i="2"/>
  <c r="R3" i="2"/>
  <c r="Q3" i="2"/>
  <c r="P3" i="2"/>
  <c r="O3" i="2"/>
  <c r="N3" i="2"/>
  <c r="V2" i="2"/>
  <c r="U2" i="2"/>
  <c r="T2" i="2"/>
  <c r="S2" i="2"/>
  <c r="R2" i="2"/>
  <c r="Q2" i="2"/>
  <c r="P2" i="2"/>
  <c r="O2" i="2"/>
  <c r="N2" i="2"/>
  <c r="V66" i="6"/>
  <c r="U66" i="6"/>
  <c r="T66" i="6"/>
  <c r="S66" i="6"/>
  <c r="R66" i="6"/>
  <c r="Q66" i="6"/>
  <c r="P66" i="6"/>
  <c r="O66" i="6"/>
  <c r="N66" i="6"/>
  <c r="V65" i="6"/>
  <c r="U65" i="6"/>
  <c r="T65" i="6"/>
  <c r="S65" i="6"/>
  <c r="R65" i="6"/>
  <c r="Q65" i="6"/>
  <c r="P65" i="6"/>
  <c r="O65" i="6"/>
  <c r="N65" i="6"/>
  <c r="V64" i="6"/>
  <c r="U64" i="6"/>
  <c r="T64" i="6"/>
  <c r="S64" i="6"/>
  <c r="R64" i="6"/>
  <c r="Q64" i="6"/>
  <c r="P64" i="6"/>
  <c r="O64" i="6"/>
  <c r="N64" i="6"/>
  <c r="V63" i="6"/>
  <c r="U63" i="6"/>
  <c r="T63" i="6"/>
  <c r="S63" i="6"/>
  <c r="R63" i="6"/>
  <c r="Q63" i="6"/>
  <c r="P63" i="6"/>
  <c r="O63" i="6"/>
  <c r="N63" i="6"/>
  <c r="V62" i="6"/>
  <c r="U62" i="6"/>
  <c r="T62" i="6"/>
  <c r="S62" i="6"/>
  <c r="R62" i="6"/>
  <c r="Q62" i="6"/>
  <c r="P62" i="6"/>
  <c r="O62" i="6"/>
  <c r="N62" i="6"/>
  <c r="X62" i="6" s="1"/>
  <c r="V61" i="6"/>
  <c r="U61" i="6"/>
  <c r="T61" i="6"/>
  <c r="S61" i="6"/>
  <c r="R61" i="6"/>
  <c r="Q61" i="6"/>
  <c r="P61" i="6"/>
  <c r="O61" i="6"/>
  <c r="N61" i="6"/>
  <c r="V60" i="6"/>
  <c r="U60" i="6"/>
  <c r="T60" i="6"/>
  <c r="S60" i="6"/>
  <c r="R60" i="6"/>
  <c r="Q60" i="6"/>
  <c r="P60" i="6"/>
  <c r="O60" i="6"/>
  <c r="N60" i="6"/>
  <c r="V59" i="6"/>
  <c r="U59" i="6"/>
  <c r="T59" i="6"/>
  <c r="S59" i="6"/>
  <c r="R59" i="6"/>
  <c r="Q59" i="6"/>
  <c r="P59" i="6"/>
  <c r="O59" i="6"/>
  <c r="N59" i="6"/>
  <c r="V58" i="6"/>
  <c r="U58" i="6"/>
  <c r="T58" i="6"/>
  <c r="S58" i="6"/>
  <c r="R58" i="6"/>
  <c r="Q58" i="6"/>
  <c r="P58" i="6"/>
  <c r="O58" i="6"/>
  <c r="N58" i="6"/>
  <c r="V57" i="6"/>
  <c r="U57" i="6"/>
  <c r="T57" i="6"/>
  <c r="S57" i="6"/>
  <c r="R57" i="6"/>
  <c r="Q57" i="6"/>
  <c r="P57" i="6"/>
  <c r="O57" i="6"/>
  <c r="N57" i="6"/>
  <c r="V56" i="6"/>
  <c r="U56" i="6"/>
  <c r="T56" i="6"/>
  <c r="S56" i="6"/>
  <c r="R56" i="6"/>
  <c r="Q56" i="6"/>
  <c r="P56" i="6"/>
  <c r="O56" i="6"/>
  <c r="N56" i="6"/>
  <c r="V55" i="6"/>
  <c r="U55" i="6"/>
  <c r="T55" i="6"/>
  <c r="S55" i="6"/>
  <c r="R55" i="6"/>
  <c r="Q55" i="6"/>
  <c r="P55" i="6"/>
  <c r="O55" i="6"/>
  <c r="N55" i="6"/>
  <c r="V54" i="6"/>
  <c r="U54" i="6"/>
  <c r="T54" i="6"/>
  <c r="S54" i="6"/>
  <c r="R54" i="6"/>
  <c r="Q54" i="6"/>
  <c r="P54" i="6"/>
  <c r="O54" i="6"/>
  <c r="N54" i="6"/>
  <c r="X54" i="6" s="1"/>
  <c r="V49" i="6"/>
  <c r="U49" i="6"/>
  <c r="T49" i="6"/>
  <c r="S49" i="6"/>
  <c r="R49" i="6"/>
  <c r="Q49" i="6"/>
  <c r="P49" i="6"/>
  <c r="O49" i="6"/>
  <c r="N49" i="6"/>
  <c r="V48" i="6"/>
  <c r="U48" i="6"/>
  <c r="T48" i="6"/>
  <c r="S48" i="6"/>
  <c r="R48" i="6"/>
  <c r="Q48" i="6"/>
  <c r="P48" i="6"/>
  <c r="O48" i="6"/>
  <c r="N48" i="6"/>
  <c r="V47" i="6"/>
  <c r="U47" i="6"/>
  <c r="T47" i="6"/>
  <c r="S47" i="6"/>
  <c r="R47" i="6"/>
  <c r="Q47" i="6"/>
  <c r="P47" i="6"/>
  <c r="O47" i="6"/>
  <c r="N47" i="6"/>
  <c r="V46" i="6"/>
  <c r="U46" i="6"/>
  <c r="T46" i="6"/>
  <c r="S46" i="6"/>
  <c r="R46" i="6"/>
  <c r="Q46" i="6"/>
  <c r="P46" i="6"/>
  <c r="O46" i="6"/>
  <c r="N46" i="6"/>
  <c r="U45" i="6"/>
  <c r="T45" i="6"/>
  <c r="S45" i="6"/>
  <c r="R45" i="6"/>
  <c r="Q45" i="6"/>
  <c r="P45" i="6"/>
  <c r="O45" i="6"/>
  <c r="N45" i="6"/>
  <c r="U44" i="6"/>
  <c r="T44" i="6"/>
  <c r="S44" i="6"/>
  <c r="R44" i="6"/>
  <c r="Q44" i="6"/>
  <c r="P44" i="6"/>
  <c r="O44" i="6"/>
  <c r="N44" i="6"/>
  <c r="V43" i="6"/>
  <c r="U43" i="6"/>
  <c r="T43" i="6"/>
  <c r="S43" i="6"/>
  <c r="R43" i="6"/>
  <c r="Q43" i="6"/>
  <c r="P43" i="6"/>
  <c r="O43" i="6"/>
  <c r="N43" i="6"/>
  <c r="V42" i="6"/>
  <c r="U42" i="6"/>
  <c r="T42" i="6"/>
  <c r="S42" i="6"/>
  <c r="R42" i="6"/>
  <c r="Q42" i="6"/>
  <c r="P42" i="6"/>
  <c r="O42" i="6"/>
  <c r="N42" i="6"/>
  <c r="V41" i="6"/>
  <c r="U41" i="6"/>
  <c r="T41" i="6"/>
  <c r="S41" i="6"/>
  <c r="R41" i="6"/>
  <c r="Q41" i="6"/>
  <c r="P41" i="6"/>
  <c r="O41" i="6"/>
  <c r="N41" i="6"/>
  <c r="V40" i="6"/>
  <c r="U40" i="6"/>
  <c r="T40" i="6"/>
  <c r="S40" i="6"/>
  <c r="R40" i="6"/>
  <c r="Q40" i="6"/>
  <c r="P40" i="6"/>
  <c r="O40" i="6"/>
  <c r="N40" i="6"/>
  <c r="X40" i="6" s="1"/>
  <c r="V39" i="6"/>
  <c r="U39" i="6"/>
  <c r="T39" i="6"/>
  <c r="S39" i="6"/>
  <c r="R39" i="6"/>
  <c r="Q39" i="6"/>
  <c r="P39" i="6"/>
  <c r="O39" i="6"/>
  <c r="N39" i="6"/>
  <c r="V38" i="6"/>
  <c r="U38" i="6"/>
  <c r="T38" i="6"/>
  <c r="S38" i="6"/>
  <c r="R38" i="6"/>
  <c r="Q38" i="6"/>
  <c r="P38" i="6"/>
  <c r="O38" i="6"/>
  <c r="N38" i="6"/>
  <c r="V37" i="6"/>
  <c r="U37" i="6"/>
  <c r="T37" i="6"/>
  <c r="S37" i="6"/>
  <c r="R37" i="6"/>
  <c r="Q37" i="6"/>
  <c r="P37" i="6"/>
  <c r="O37" i="6"/>
  <c r="N37" i="6"/>
  <c r="V32" i="6"/>
  <c r="U32" i="6"/>
  <c r="T32" i="6"/>
  <c r="S32" i="6"/>
  <c r="R32" i="6"/>
  <c r="Q32" i="6"/>
  <c r="P32" i="6"/>
  <c r="O32" i="6"/>
  <c r="N32" i="6"/>
  <c r="V31" i="6"/>
  <c r="U31" i="6"/>
  <c r="T31" i="6"/>
  <c r="S31" i="6"/>
  <c r="R31" i="6"/>
  <c r="Q31" i="6"/>
  <c r="P31" i="6"/>
  <c r="O31" i="6"/>
  <c r="N31" i="6"/>
  <c r="V30" i="6"/>
  <c r="U30" i="6"/>
  <c r="T30" i="6"/>
  <c r="S30" i="6"/>
  <c r="R30" i="6"/>
  <c r="Q30" i="6"/>
  <c r="P30" i="6"/>
  <c r="O30" i="6"/>
  <c r="N30" i="6"/>
  <c r="V29" i="6"/>
  <c r="U29" i="6"/>
  <c r="T29" i="6"/>
  <c r="S29" i="6"/>
  <c r="R29" i="6"/>
  <c r="Q29" i="6"/>
  <c r="P29" i="6"/>
  <c r="O29" i="6"/>
  <c r="N29" i="6"/>
  <c r="V28" i="6"/>
  <c r="U28" i="6"/>
  <c r="T28" i="6"/>
  <c r="S28" i="6"/>
  <c r="R28" i="6"/>
  <c r="Q28" i="6"/>
  <c r="P28" i="6"/>
  <c r="O28" i="6"/>
  <c r="N28" i="6"/>
  <c r="X28" i="6" s="1"/>
  <c r="V27" i="6"/>
  <c r="U27" i="6"/>
  <c r="T27" i="6"/>
  <c r="S27" i="6"/>
  <c r="R27" i="6"/>
  <c r="Q27" i="6"/>
  <c r="P27" i="6"/>
  <c r="O27" i="6"/>
  <c r="N27" i="6"/>
  <c r="V26" i="6"/>
  <c r="U26" i="6"/>
  <c r="T26" i="6"/>
  <c r="S26" i="6"/>
  <c r="R26" i="6"/>
  <c r="Q26" i="6"/>
  <c r="P26" i="6"/>
  <c r="O26" i="6"/>
  <c r="N26" i="6"/>
  <c r="V25" i="6"/>
  <c r="U25" i="6"/>
  <c r="T25" i="6"/>
  <c r="S25" i="6"/>
  <c r="R25" i="6"/>
  <c r="Q25" i="6"/>
  <c r="P25" i="6"/>
  <c r="O25" i="6"/>
  <c r="N25" i="6"/>
  <c r="V24" i="6"/>
  <c r="U24" i="6"/>
  <c r="T24" i="6"/>
  <c r="S24" i="6"/>
  <c r="R24" i="6"/>
  <c r="Q24" i="6"/>
  <c r="P24" i="6"/>
  <c r="O24" i="6"/>
  <c r="N24" i="6"/>
  <c r="V23" i="6"/>
  <c r="U23" i="6"/>
  <c r="T23" i="6"/>
  <c r="S23" i="6"/>
  <c r="R23" i="6"/>
  <c r="Q23" i="6"/>
  <c r="P23" i="6"/>
  <c r="O23" i="6"/>
  <c r="N23" i="6"/>
  <c r="V22" i="6"/>
  <c r="U22" i="6"/>
  <c r="T22" i="6"/>
  <c r="S22" i="6"/>
  <c r="R22" i="6"/>
  <c r="Q22" i="6"/>
  <c r="P22" i="6"/>
  <c r="O22" i="6"/>
  <c r="N22" i="6"/>
  <c r="V21" i="6"/>
  <c r="U21" i="6"/>
  <c r="T21" i="6"/>
  <c r="S21" i="6"/>
  <c r="R21" i="6"/>
  <c r="Q21" i="6"/>
  <c r="P21" i="6"/>
  <c r="O21" i="6"/>
  <c r="N21" i="6"/>
  <c r="V20" i="6"/>
  <c r="U20" i="6"/>
  <c r="T20" i="6"/>
  <c r="S20" i="6"/>
  <c r="R20" i="6"/>
  <c r="Q20" i="6"/>
  <c r="P20" i="6"/>
  <c r="O20" i="6"/>
  <c r="N20" i="6"/>
  <c r="X20" i="6" s="1"/>
  <c r="V15" i="6"/>
  <c r="U15" i="6"/>
  <c r="T15" i="6"/>
  <c r="S15" i="6"/>
  <c r="R15" i="6"/>
  <c r="Q15" i="6"/>
  <c r="P15" i="6"/>
  <c r="O15" i="6"/>
  <c r="N15" i="6"/>
  <c r="V14" i="6"/>
  <c r="U14" i="6"/>
  <c r="T14" i="6"/>
  <c r="S14" i="6"/>
  <c r="R14" i="6"/>
  <c r="Q14" i="6"/>
  <c r="P14" i="6"/>
  <c r="O14" i="6"/>
  <c r="N14" i="6"/>
  <c r="V13" i="6"/>
  <c r="U13" i="6"/>
  <c r="T13" i="6"/>
  <c r="S13" i="6"/>
  <c r="R13" i="6"/>
  <c r="Q13" i="6"/>
  <c r="P13" i="6"/>
  <c r="O13" i="6"/>
  <c r="N13" i="6"/>
  <c r="V12" i="6"/>
  <c r="U12" i="6"/>
  <c r="T12" i="6"/>
  <c r="S12" i="6"/>
  <c r="R12" i="6"/>
  <c r="Q12" i="6"/>
  <c r="P12" i="6"/>
  <c r="O12" i="6"/>
  <c r="N12" i="6"/>
  <c r="U11" i="6"/>
  <c r="T11" i="6"/>
  <c r="S11" i="6"/>
  <c r="R11" i="6"/>
  <c r="Q11" i="6"/>
  <c r="P11" i="6"/>
  <c r="O11" i="6"/>
  <c r="N11" i="6"/>
  <c r="V10" i="6"/>
  <c r="U10" i="6"/>
  <c r="T10" i="6"/>
  <c r="S10" i="6"/>
  <c r="R10" i="6"/>
  <c r="Q10" i="6"/>
  <c r="P10" i="6"/>
  <c r="O10" i="6"/>
  <c r="N10" i="6"/>
  <c r="V9" i="6"/>
  <c r="U9" i="6"/>
  <c r="T9" i="6"/>
  <c r="S9" i="6"/>
  <c r="R9" i="6"/>
  <c r="Q9" i="6"/>
  <c r="P9" i="6"/>
  <c r="O9" i="6"/>
  <c r="N9" i="6"/>
  <c r="V8" i="6"/>
  <c r="U8" i="6"/>
  <c r="T8" i="6"/>
  <c r="S8" i="6"/>
  <c r="R8" i="6"/>
  <c r="Q8" i="6"/>
  <c r="P8" i="6"/>
  <c r="O8" i="6"/>
  <c r="N8" i="6"/>
  <c r="V7" i="6"/>
  <c r="U7" i="6"/>
  <c r="T7" i="6"/>
  <c r="S7" i="6"/>
  <c r="R7" i="6"/>
  <c r="Q7" i="6"/>
  <c r="P7" i="6"/>
  <c r="O7" i="6"/>
  <c r="N7" i="6"/>
  <c r="X7" i="6" s="1"/>
  <c r="V6" i="6"/>
  <c r="U6" i="6"/>
  <c r="T6" i="6"/>
  <c r="S6" i="6"/>
  <c r="R6" i="6"/>
  <c r="Q6" i="6"/>
  <c r="P6" i="6"/>
  <c r="O6" i="6"/>
  <c r="N6" i="6"/>
  <c r="V5" i="6"/>
  <c r="U5" i="6"/>
  <c r="T5" i="6"/>
  <c r="S5" i="6"/>
  <c r="R5" i="6"/>
  <c r="Q5" i="6"/>
  <c r="P5" i="6"/>
  <c r="O5" i="6"/>
  <c r="N5" i="6"/>
  <c r="V4" i="6"/>
  <c r="U4" i="6"/>
  <c r="T4" i="6"/>
  <c r="S4" i="6"/>
  <c r="R4" i="6"/>
  <c r="Q4" i="6"/>
  <c r="P4" i="6"/>
  <c r="O4" i="6"/>
  <c r="N4" i="6"/>
  <c r="V3" i="6"/>
  <c r="U3" i="6"/>
  <c r="T3" i="6"/>
  <c r="S3" i="6"/>
  <c r="R3" i="6"/>
  <c r="Q3" i="6"/>
  <c r="P3" i="6"/>
  <c r="O3" i="6"/>
  <c r="N3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49" i="6"/>
  <c r="K48" i="6"/>
  <c r="K47" i="6"/>
  <c r="K46" i="6"/>
  <c r="K43" i="6"/>
  <c r="K42" i="6"/>
  <c r="K41" i="6"/>
  <c r="K40" i="6"/>
  <c r="K39" i="6"/>
  <c r="K38" i="6"/>
  <c r="K37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5" i="6"/>
  <c r="K14" i="6"/>
  <c r="K13" i="6"/>
  <c r="K12" i="6"/>
  <c r="K10" i="6"/>
  <c r="K9" i="6"/>
  <c r="K8" i="6"/>
  <c r="K7" i="6"/>
  <c r="K6" i="6"/>
  <c r="K5" i="6"/>
  <c r="K4" i="6"/>
  <c r="K3" i="6"/>
  <c r="K59" i="2"/>
  <c r="W59" i="2" s="1"/>
  <c r="K58" i="2"/>
  <c r="W58" i="2" s="1"/>
  <c r="K57" i="2"/>
  <c r="W57" i="2" s="1"/>
  <c r="K56" i="2"/>
  <c r="W56" i="2" s="1"/>
  <c r="K55" i="2"/>
  <c r="W55" i="2" s="1"/>
  <c r="K54" i="2"/>
  <c r="K53" i="2"/>
  <c r="W53" i="2" s="1"/>
  <c r="K52" i="2"/>
  <c r="W52" i="2" s="1"/>
  <c r="K51" i="2"/>
  <c r="W51" i="2" s="1"/>
  <c r="K50" i="2"/>
  <c r="W50" i="2" s="1"/>
  <c r="K49" i="2"/>
  <c r="K48" i="2"/>
  <c r="W48" i="2" s="1"/>
  <c r="K47" i="2"/>
  <c r="W47" i="2" s="1"/>
  <c r="K44" i="2"/>
  <c r="W44" i="2" s="1"/>
  <c r="K43" i="2"/>
  <c r="W43" i="2" s="1"/>
  <c r="K42" i="2"/>
  <c r="W42" i="2" s="1"/>
  <c r="K41" i="2"/>
  <c r="W41" i="2" s="1"/>
  <c r="K38" i="2"/>
  <c r="W38" i="2" s="1"/>
  <c r="K37" i="2"/>
  <c r="W37" i="2" s="1"/>
  <c r="K36" i="2"/>
  <c r="W36" i="2" s="1"/>
  <c r="K35" i="2"/>
  <c r="W35" i="2" s="1"/>
  <c r="K34" i="2"/>
  <c r="W34" i="2" s="1"/>
  <c r="K33" i="2"/>
  <c r="W33" i="2" s="1"/>
  <c r="K32" i="2"/>
  <c r="K29" i="2"/>
  <c r="W29" i="2" s="1"/>
  <c r="K28" i="2"/>
  <c r="W28" i="2" s="1"/>
  <c r="K27" i="2"/>
  <c r="W27" i="2" s="1"/>
  <c r="K26" i="2"/>
  <c r="W26" i="2" s="1"/>
  <c r="K25" i="2"/>
  <c r="W25" i="2" s="1"/>
  <c r="K24" i="2"/>
  <c r="W24" i="2" s="1"/>
  <c r="K23" i="2"/>
  <c r="W23" i="2" s="1"/>
  <c r="K22" i="2"/>
  <c r="W22" i="2" s="1"/>
  <c r="K21" i="2"/>
  <c r="W21" i="2" s="1"/>
  <c r="K20" i="2"/>
  <c r="W20" i="2" s="1"/>
  <c r="K19" i="2"/>
  <c r="W19" i="2" s="1"/>
  <c r="K18" i="2"/>
  <c r="K17" i="2"/>
  <c r="W17" i="2" s="1"/>
  <c r="K14" i="2"/>
  <c r="W14" i="2" s="1"/>
  <c r="K13" i="2"/>
  <c r="W13" i="2" s="1"/>
  <c r="K12" i="2"/>
  <c r="W12" i="2" s="1"/>
  <c r="K11" i="2"/>
  <c r="W11" i="2" s="1"/>
  <c r="K9" i="2"/>
  <c r="W9" i="2" s="1"/>
  <c r="K8" i="2"/>
  <c r="W8" i="2" s="1"/>
  <c r="K7" i="2"/>
  <c r="W7" i="2" s="1"/>
  <c r="K6" i="2"/>
  <c r="W6" i="2" s="1"/>
  <c r="K5" i="2"/>
  <c r="W5" i="2" s="1"/>
  <c r="K4" i="2"/>
  <c r="K3" i="2"/>
  <c r="W3" i="2" s="1"/>
  <c r="K2" i="2"/>
  <c r="W2" i="2" s="1"/>
  <c r="K12" i="1"/>
  <c r="W12" i="1" s="1"/>
  <c r="K59" i="1"/>
  <c r="W59" i="1" s="1"/>
  <c r="K58" i="1"/>
  <c r="W58" i="1" s="1"/>
  <c r="K57" i="1"/>
  <c r="W57" i="1" s="1"/>
  <c r="K56" i="1"/>
  <c r="W56" i="1" s="1"/>
  <c r="K55" i="1"/>
  <c r="W55" i="1" s="1"/>
  <c r="K54" i="1"/>
  <c r="W54" i="1" s="1"/>
  <c r="K53" i="1"/>
  <c r="W53" i="1" s="1"/>
  <c r="K52" i="1"/>
  <c r="W52" i="1" s="1"/>
  <c r="K51" i="1"/>
  <c r="W51" i="1" s="1"/>
  <c r="K50" i="1"/>
  <c r="W50" i="1" s="1"/>
  <c r="K49" i="1"/>
  <c r="W49" i="1" s="1"/>
  <c r="K48" i="1"/>
  <c r="W48" i="1" s="1"/>
  <c r="K47" i="1"/>
  <c r="W47" i="1" s="1"/>
  <c r="K44" i="1"/>
  <c r="W44" i="1" s="1"/>
  <c r="K43" i="1"/>
  <c r="W43" i="1" s="1"/>
  <c r="K42" i="1"/>
  <c r="W42" i="1" s="1"/>
  <c r="K41" i="1"/>
  <c r="W41" i="1" s="1"/>
  <c r="K40" i="1"/>
  <c r="W40" i="1" s="1"/>
  <c r="K39" i="1"/>
  <c r="W39" i="1" s="1"/>
  <c r="K38" i="1"/>
  <c r="W38" i="1" s="1"/>
  <c r="K37" i="1"/>
  <c r="K36" i="1"/>
  <c r="W36" i="1" s="1"/>
  <c r="K35" i="1"/>
  <c r="W35" i="1" s="1"/>
  <c r="K34" i="1"/>
  <c r="W34" i="1" s="1"/>
  <c r="K33" i="1"/>
  <c r="W33" i="1" s="1"/>
  <c r="K32" i="1"/>
  <c r="W32" i="1" s="1"/>
  <c r="K29" i="1"/>
  <c r="W29" i="1" s="1"/>
  <c r="K28" i="1"/>
  <c r="W28" i="1" s="1"/>
  <c r="K27" i="1"/>
  <c r="K26" i="1"/>
  <c r="W26" i="1" s="1"/>
  <c r="K25" i="1"/>
  <c r="W25" i="1" s="1"/>
  <c r="K24" i="1"/>
  <c r="W24" i="1" s="1"/>
  <c r="K23" i="1"/>
  <c r="W23" i="1" s="1"/>
  <c r="K22" i="1"/>
  <c r="W22" i="1" s="1"/>
  <c r="K21" i="1"/>
  <c r="W21" i="1" s="1"/>
  <c r="K20" i="1"/>
  <c r="W20" i="1" s="1"/>
  <c r="K19" i="1"/>
  <c r="W19" i="1" s="1"/>
  <c r="K18" i="1"/>
  <c r="W18" i="1" s="1"/>
  <c r="K17" i="1"/>
  <c r="W17" i="1" s="1"/>
  <c r="K14" i="1"/>
  <c r="W14" i="1" s="1"/>
  <c r="K13" i="1"/>
  <c r="W13" i="1" s="1"/>
  <c r="K11" i="1"/>
  <c r="W11" i="1" s="1"/>
  <c r="K10" i="1"/>
  <c r="W10" i="1" s="1"/>
  <c r="K9" i="1"/>
  <c r="W9" i="1" s="1"/>
  <c r="K8" i="1"/>
  <c r="W8" i="1" s="1"/>
  <c r="K7" i="1"/>
  <c r="W7" i="1" s="1"/>
  <c r="K6" i="1"/>
  <c r="W6" i="1" s="1"/>
  <c r="K5" i="1"/>
  <c r="W5" i="1" s="1"/>
  <c r="K4" i="1"/>
  <c r="W4" i="1" s="1"/>
  <c r="K3" i="1"/>
  <c r="W3" i="1" s="1"/>
  <c r="K2" i="1"/>
  <c r="W2" i="1" s="1"/>
  <c r="J45" i="6"/>
  <c r="K45" i="6" s="1"/>
  <c r="J44" i="6"/>
  <c r="V44" i="6" s="1"/>
  <c r="J11" i="6"/>
  <c r="V11" i="6" s="1"/>
  <c r="X71" i="6" l="1"/>
  <c r="K44" i="6"/>
  <c r="X9" i="6"/>
  <c r="X22" i="6"/>
  <c r="X30" i="6"/>
  <c r="X42" i="6"/>
  <c r="X56" i="6"/>
  <c r="X64" i="6"/>
  <c r="X72" i="6"/>
  <c r="X80" i="6"/>
  <c r="X8" i="6"/>
  <c r="X79" i="6"/>
  <c r="X10" i="6"/>
  <c r="X23" i="6"/>
  <c r="X31" i="6"/>
  <c r="X43" i="6"/>
  <c r="X57" i="6"/>
  <c r="X65" i="6"/>
  <c r="X73" i="6"/>
  <c r="X81" i="6"/>
  <c r="X29" i="6"/>
  <c r="X63" i="6"/>
  <c r="X12" i="6"/>
  <c r="X32" i="6"/>
  <c r="X44" i="6"/>
  <c r="X46" i="6"/>
  <c r="X58" i="6"/>
  <c r="X66" i="6"/>
  <c r="X74" i="6"/>
  <c r="X82" i="6"/>
  <c r="X41" i="6"/>
  <c r="X3" i="6"/>
  <c r="X11" i="6"/>
  <c r="X24" i="6"/>
  <c r="X4" i="6"/>
  <c r="X13" i="6"/>
  <c r="X25" i="6"/>
  <c r="X37" i="6"/>
  <c r="X47" i="6"/>
  <c r="X59" i="6"/>
  <c r="X75" i="6"/>
  <c r="X83" i="6"/>
  <c r="X26" i="6"/>
  <c r="X38" i="6"/>
  <c r="X48" i="6"/>
  <c r="X60" i="6"/>
  <c r="X76" i="6"/>
  <c r="X21" i="6"/>
  <c r="X55" i="6"/>
  <c r="X5" i="6"/>
  <c r="X14" i="6"/>
  <c r="X6" i="6"/>
  <c r="X15" i="6"/>
  <c r="X27" i="6"/>
  <c r="X39" i="6"/>
  <c r="X49" i="6"/>
  <c r="X61" i="6"/>
  <c r="X77" i="6"/>
  <c r="K11" i="6"/>
  <c r="V45" i="6"/>
  <c r="X45" i="6" s="1"/>
  <c r="J40" i="2"/>
  <c r="J39" i="2"/>
  <c r="J10" i="2"/>
  <c r="K40" i="2" l="1"/>
  <c r="W40" i="2" s="1"/>
  <c r="V40" i="2"/>
  <c r="V10" i="2"/>
  <c r="K10" i="2"/>
  <c r="W10" i="2" s="1"/>
  <c r="V39" i="2"/>
  <c r="K39" i="2"/>
  <c r="W39" i="2" s="1"/>
</calcChain>
</file>

<file path=xl/sharedStrings.xml><?xml version="1.0" encoding="utf-8"?>
<sst xmlns="http://schemas.openxmlformats.org/spreadsheetml/2006/main" count="93" uniqueCount="9">
  <si>
    <t>NE</t>
  </si>
  <si>
    <t>Average</t>
  </si>
  <si>
    <t>NW</t>
  </si>
  <si>
    <t>SE</t>
  </si>
  <si>
    <t>SW</t>
  </si>
  <si>
    <t>City Wide</t>
  </si>
  <si>
    <t>N/A</t>
  </si>
  <si>
    <t xml:space="preserve">Infection rate per 1,000 females </t>
  </si>
  <si>
    <t xml:space="preserve">Vector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</si>
</sst>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 applyAlignment="1">
      <alignment horizontal="righ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/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workbookViewId="0">
      <selection activeCell="X65" sqref="X65"/>
    </sheetView>
  </sheetViews>
  <sheetFormatPr defaultRowHeight="15"/>
  <sheetData>
    <row r="1" spans="1:23">
      <c r="A1" s="3" t="s">
        <v>0</v>
      </c>
      <c r="B1" s="3">
        <v>2006</v>
      </c>
      <c r="C1" s="3">
        <v>2007</v>
      </c>
      <c r="D1" s="3">
        <v>2008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 t="s">
        <v>1</v>
      </c>
      <c r="M1" s="3" t="s">
        <v>0</v>
      </c>
      <c r="N1" s="3">
        <v>2006</v>
      </c>
      <c r="O1" s="3">
        <v>2007</v>
      </c>
      <c r="P1" s="3">
        <v>2008</v>
      </c>
      <c r="Q1" s="3">
        <v>2009</v>
      </c>
      <c r="R1" s="3">
        <v>2010</v>
      </c>
      <c r="S1" s="3">
        <v>2011</v>
      </c>
      <c r="T1" s="3">
        <v>2012</v>
      </c>
      <c r="U1" s="3">
        <v>2013</v>
      </c>
      <c r="V1" s="3">
        <v>2014</v>
      </c>
      <c r="W1" s="3" t="s">
        <v>1</v>
      </c>
    </row>
    <row r="2" spans="1:23">
      <c r="A2" s="3">
        <v>23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8.0999999999999996E-3</v>
      </c>
      <c r="J2" s="2">
        <v>0</v>
      </c>
      <c r="K2">
        <f>AVERAGE(B2:J2)</f>
        <v>8.9999999999999998E-4</v>
      </c>
      <c r="M2" s="3">
        <v>23</v>
      </c>
      <c r="N2">
        <f>B2*1000</f>
        <v>0</v>
      </c>
      <c r="O2">
        <f t="shared" ref="O2:W14" si="0">C2*1000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8.1</v>
      </c>
      <c r="V2">
        <f t="shared" si="0"/>
        <v>0</v>
      </c>
      <c r="W2" s="4">
        <f t="shared" si="0"/>
        <v>0.9</v>
      </c>
    </row>
    <row r="3" spans="1:23">
      <c r="A3" s="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>
        <f t="shared" ref="K3:K14" si="1">AVERAGE(B3:J3)</f>
        <v>0</v>
      </c>
      <c r="M3" s="3">
        <v>24</v>
      </c>
      <c r="N3">
        <f t="shared" ref="N3:N14" si="2">B3*1000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 s="4">
        <f t="shared" si="0"/>
        <v>0</v>
      </c>
    </row>
    <row r="4" spans="1:23">
      <c r="A4" s="3">
        <v>25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v>0</v>
      </c>
      <c r="K4">
        <f t="shared" si="1"/>
        <v>0</v>
      </c>
      <c r="M4" s="3">
        <v>25</v>
      </c>
      <c r="N4">
        <f t="shared" si="2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 s="4">
        <f t="shared" si="0"/>
        <v>0</v>
      </c>
    </row>
    <row r="5" spans="1:23">
      <c r="A5" s="3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">
        <v>0</v>
      </c>
      <c r="K5">
        <f t="shared" si="1"/>
        <v>0</v>
      </c>
      <c r="M5" s="3">
        <v>26</v>
      </c>
      <c r="N5">
        <f t="shared" si="2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 s="4">
        <f t="shared" si="0"/>
        <v>0</v>
      </c>
    </row>
    <row r="6" spans="1:23">
      <c r="A6" s="3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>
        <f t="shared" si="1"/>
        <v>0</v>
      </c>
      <c r="M6" s="3">
        <v>27</v>
      </c>
      <c r="N6">
        <f t="shared" si="2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 s="4">
        <f t="shared" si="0"/>
        <v>0</v>
      </c>
    </row>
    <row r="7" spans="1:23">
      <c r="A7" s="3">
        <v>28</v>
      </c>
      <c r="B7" s="1">
        <v>0</v>
      </c>
      <c r="C7" s="1">
        <v>0</v>
      </c>
      <c r="D7" s="1">
        <v>0</v>
      </c>
      <c r="E7" s="1">
        <v>1.2500000000000001E-2</v>
      </c>
      <c r="F7" s="1">
        <v>0</v>
      </c>
      <c r="G7" s="1">
        <v>0</v>
      </c>
      <c r="H7" s="1">
        <v>0</v>
      </c>
      <c r="I7" s="1">
        <v>1.5100000000000001E-2</v>
      </c>
      <c r="J7" s="2">
        <v>0</v>
      </c>
      <c r="K7">
        <f t="shared" si="1"/>
        <v>3.0666666666666668E-3</v>
      </c>
      <c r="M7" s="3">
        <v>28</v>
      </c>
      <c r="N7">
        <f t="shared" si="2"/>
        <v>0</v>
      </c>
      <c r="O7">
        <f t="shared" si="0"/>
        <v>0</v>
      </c>
      <c r="P7">
        <f t="shared" si="0"/>
        <v>0</v>
      </c>
      <c r="Q7">
        <f t="shared" si="0"/>
        <v>12.5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15.100000000000001</v>
      </c>
      <c r="V7">
        <f t="shared" si="0"/>
        <v>0</v>
      </c>
      <c r="W7" s="4">
        <f t="shared" si="0"/>
        <v>3.0666666666666669</v>
      </c>
    </row>
    <row r="8" spans="1:23">
      <c r="A8" s="3">
        <v>29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">
        <v>0</v>
      </c>
      <c r="K8">
        <f t="shared" si="1"/>
        <v>0</v>
      </c>
      <c r="M8" s="3">
        <v>29</v>
      </c>
      <c r="N8">
        <f t="shared" si="2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 s="4">
        <f t="shared" si="0"/>
        <v>0</v>
      </c>
    </row>
    <row r="9" spans="1:23">
      <c r="A9" s="3">
        <v>30</v>
      </c>
      <c r="B9" s="1">
        <v>0</v>
      </c>
      <c r="C9" s="1">
        <v>1.95E-2</v>
      </c>
      <c r="D9" s="1">
        <v>0</v>
      </c>
      <c r="E9" s="1">
        <v>1.0999999999999999E-2</v>
      </c>
      <c r="F9" s="1">
        <v>0</v>
      </c>
      <c r="G9" s="1">
        <v>0</v>
      </c>
      <c r="H9" s="1">
        <v>0</v>
      </c>
      <c r="I9" s="1">
        <v>0</v>
      </c>
      <c r="J9" s="2">
        <v>0</v>
      </c>
      <c r="K9">
        <f t="shared" si="1"/>
        <v>3.3888888888888888E-3</v>
      </c>
      <c r="M9" s="3">
        <v>30</v>
      </c>
      <c r="N9">
        <f t="shared" si="2"/>
        <v>0</v>
      </c>
      <c r="O9">
        <f t="shared" si="0"/>
        <v>19.5</v>
      </c>
      <c r="P9">
        <f t="shared" si="0"/>
        <v>0</v>
      </c>
      <c r="Q9">
        <f t="shared" si="0"/>
        <v>11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 s="4">
        <f t="shared" si="0"/>
        <v>3.3888888888888888</v>
      </c>
    </row>
    <row r="10" spans="1:23">
      <c r="A10" s="3">
        <v>31</v>
      </c>
      <c r="B10" s="1">
        <v>0</v>
      </c>
      <c r="C10" s="1">
        <v>1.6199999999999999E-2</v>
      </c>
      <c r="D10" s="1">
        <v>0</v>
      </c>
      <c r="E10" s="1">
        <v>4.1999999999999997E-3</v>
      </c>
      <c r="F10" s="1">
        <v>0</v>
      </c>
      <c r="G10" s="1">
        <v>0</v>
      </c>
      <c r="H10" s="1">
        <v>0</v>
      </c>
      <c r="I10" s="1">
        <v>0</v>
      </c>
      <c r="J10" s="2">
        <v>0</v>
      </c>
      <c r="K10">
        <f t="shared" si="1"/>
        <v>2.2666666666666664E-3</v>
      </c>
      <c r="M10" s="3">
        <v>31</v>
      </c>
      <c r="N10">
        <f t="shared" si="2"/>
        <v>0</v>
      </c>
      <c r="O10">
        <f t="shared" si="0"/>
        <v>16.2</v>
      </c>
      <c r="P10">
        <f t="shared" si="0"/>
        <v>0</v>
      </c>
      <c r="Q10">
        <f t="shared" si="0"/>
        <v>4.2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 s="4">
        <f t="shared" si="0"/>
        <v>2.2666666666666666</v>
      </c>
    </row>
    <row r="11" spans="1:23">
      <c r="A11" s="3">
        <v>32</v>
      </c>
      <c r="B11" s="1">
        <v>7.6E-3</v>
      </c>
      <c r="C11" s="1">
        <v>1.7399999999999999E-2</v>
      </c>
      <c r="D11" s="1">
        <v>0</v>
      </c>
      <c r="E11" s="1">
        <v>1.1599999999999999E-2</v>
      </c>
      <c r="F11" s="1">
        <v>7.1000000000000004E-3</v>
      </c>
      <c r="G11" s="1">
        <v>0</v>
      </c>
      <c r="H11" s="1">
        <v>1.32E-2</v>
      </c>
      <c r="I11" s="1">
        <v>3.0000000000000001E-3</v>
      </c>
      <c r="J11" s="2">
        <v>4.741195787258636E-3</v>
      </c>
      <c r="K11">
        <f t="shared" si="1"/>
        <v>7.1823550874731811E-3</v>
      </c>
      <c r="M11" s="3">
        <v>32</v>
      </c>
      <c r="N11">
        <f t="shared" si="2"/>
        <v>7.6</v>
      </c>
      <c r="O11">
        <f t="shared" si="0"/>
        <v>17.399999999999999</v>
      </c>
      <c r="P11">
        <f t="shared" si="0"/>
        <v>0</v>
      </c>
      <c r="Q11">
        <f t="shared" si="0"/>
        <v>11.6</v>
      </c>
      <c r="R11">
        <f t="shared" si="0"/>
        <v>7.1000000000000005</v>
      </c>
      <c r="S11">
        <f t="shared" si="0"/>
        <v>0</v>
      </c>
      <c r="T11">
        <f t="shared" si="0"/>
        <v>13.2</v>
      </c>
      <c r="U11">
        <f t="shared" si="0"/>
        <v>3</v>
      </c>
      <c r="V11">
        <f t="shared" si="0"/>
        <v>4.7411957872586363</v>
      </c>
      <c r="W11" s="4">
        <f t="shared" si="0"/>
        <v>7.182355087473181</v>
      </c>
    </row>
    <row r="12" spans="1:23">
      <c r="A12" s="3">
        <v>33</v>
      </c>
      <c r="B12" s="1">
        <v>0</v>
      </c>
      <c r="C12" s="1">
        <v>1.2800000000000001E-2</v>
      </c>
      <c r="D12" s="1">
        <v>0</v>
      </c>
      <c r="E12" s="1">
        <v>0</v>
      </c>
      <c r="F12" s="1">
        <v>0</v>
      </c>
      <c r="G12" s="1"/>
      <c r="H12" s="1">
        <v>2.0400000000000001E-2</v>
      </c>
      <c r="I12" s="1">
        <v>2.3999999999999998E-3</v>
      </c>
      <c r="J12" s="2">
        <v>3.8990089305528399E-3</v>
      </c>
      <c r="K12">
        <f>AVERAGE(B12:J12)</f>
        <v>4.9373761163191048E-3</v>
      </c>
      <c r="M12" s="3">
        <v>33</v>
      </c>
      <c r="N12">
        <f t="shared" si="2"/>
        <v>0</v>
      </c>
      <c r="O12">
        <f t="shared" si="0"/>
        <v>12.8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20.400000000000002</v>
      </c>
      <c r="U12">
        <f t="shared" si="0"/>
        <v>2.4</v>
      </c>
      <c r="V12">
        <f t="shared" si="0"/>
        <v>3.8990089305528399</v>
      </c>
      <c r="W12" s="4">
        <f t="shared" si="0"/>
        <v>4.937376116319105</v>
      </c>
    </row>
    <row r="13" spans="1:23">
      <c r="A13" s="3">
        <v>34</v>
      </c>
      <c r="B13" s="1">
        <v>0</v>
      </c>
      <c r="C13" s="1">
        <v>2.0199999999999999E-2</v>
      </c>
      <c r="D13" s="1">
        <v>0</v>
      </c>
      <c r="E13" s="1">
        <v>0</v>
      </c>
      <c r="F13" s="1">
        <v>0</v>
      </c>
      <c r="G13" s="1"/>
      <c r="H13" s="1">
        <v>4.0000000000000001E-3</v>
      </c>
      <c r="I13" s="1">
        <v>6.1000000000000004E-3</v>
      </c>
      <c r="J13" s="2">
        <v>3.4180514655893068E-3</v>
      </c>
      <c r="K13">
        <f t="shared" si="1"/>
        <v>4.2147564331986636E-3</v>
      </c>
      <c r="M13" s="3">
        <v>34</v>
      </c>
      <c r="N13">
        <f t="shared" si="2"/>
        <v>0</v>
      </c>
      <c r="O13">
        <f t="shared" si="0"/>
        <v>20.2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4</v>
      </c>
      <c r="U13">
        <f t="shared" si="0"/>
        <v>6.1000000000000005</v>
      </c>
      <c r="V13">
        <f t="shared" si="0"/>
        <v>3.4180514655893068</v>
      </c>
      <c r="W13" s="4">
        <f t="shared" si="0"/>
        <v>4.214756433198664</v>
      </c>
    </row>
    <row r="14" spans="1:23">
      <c r="A14" s="3">
        <v>35</v>
      </c>
      <c r="B14" s="1">
        <v>5.4000000000000003E-3</v>
      </c>
      <c r="C14" s="1">
        <v>0</v>
      </c>
      <c r="D14" s="1">
        <v>0</v>
      </c>
      <c r="E14" s="1">
        <v>0</v>
      </c>
      <c r="F14" s="1">
        <v>2.52E-2</v>
      </c>
      <c r="G14" s="1"/>
      <c r="H14" s="1">
        <v>4.4000000000000003E-3</v>
      </c>
      <c r="I14" s="1">
        <v>8.0999999999999996E-3</v>
      </c>
      <c r="J14" s="2">
        <v>0</v>
      </c>
      <c r="K14">
        <f t="shared" si="1"/>
        <v>5.3874999999999999E-3</v>
      </c>
      <c r="M14" s="3">
        <v>35</v>
      </c>
      <c r="N14">
        <f t="shared" si="2"/>
        <v>5.4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25.2</v>
      </c>
      <c r="S14">
        <f t="shared" si="0"/>
        <v>0</v>
      </c>
      <c r="T14">
        <f t="shared" si="0"/>
        <v>4.4000000000000004</v>
      </c>
      <c r="U14">
        <f t="shared" si="0"/>
        <v>8.1</v>
      </c>
      <c r="V14">
        <f t="shared" si="0"/>
        <v>0</v>
      </c>
      <c r="W14" s="4">
        <f t="shared" si="0"/>
        <v>5.3875000000000002</v>
      </c>
    </row>
    <row r="16" spans="1:23">
      <c r="A16" s="3" t="s">
        <v>2</v>
      </c>
      <c r="B16" s="3">
        <v>2006</v>
      </c>
      <c r="C16" s="3">
        <v>2007</v>
      </c>
      <c r="D16" s="3">
        <v>2008</v>
      </c>
      <c r="E16" s="3">
        <v>2009</v>
      </c>
      <c r="F16" s="3">
        <v>2010</v>
      </c>
      <c r="G16" s="3">
        <v>2011</v>
      </c>
      <c r="H16" s="3">
        <v>2012</v>
      </c>
      <c r="I16" s="3">
        <v>2013</v>
      </c>
      <c r="J16" s="3">
        <v>2014</v>
      </c>
      <c r="K16" s="3" t="s">
        <v>1</v>
      </c>
      <c r="M16" s="3" t="s">
        <v>2</v>
      </c>
      <c r="N16" s="3">
        <v>2006</v>
      </c>
      <c r="O16" s="3">
        <v>2007</v>
      </c>
      <c r="P16" s="3">
        <v>2008</v>
      </c>
      <c r="Q16" s="3">
        <v>2009</v>
      </c>
      <c r="R16" s="3">
        <v>2010</v>
      </c>
      <c r="S16" s="3">
        <v>2011</v>
      </c>
      <c r="T16" s="3">
        <v>2012</v>
      </c>
      <c r="U16" s="3">
        <v>2013</v>
      </c>
      <c r="V16" s="3">
        <v>2014</v>
      </c>
      <c r="W16" s="3" t="s">
        <v>1</v>
      </c>
    </row>
    <row r="17" spans="1:23">
      <c r="A17" s="3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">
        <v>0</v>
      </c>
      <c r="K17">
        <f t="shared" ref="K17:K29" si="3">AVERAGE(B17:J17)</f>
        <v>0</v>
      </c>
      <c r="M17" s="3">
        <v>23</v>
      </c>
      <c r="N17" s="2">
        <f>B17*1000</f>
        <v>0</v>
      </c>
      <c r="O17" s="2">
        <f t="shared" ref="O17:W29" si="4">C17*1000</f>
        <v>0</v>
      </c>
      <c r="P17" s="2">
        <f t="shared" si="4"/>
        <v>0</v>
      </c>
      <c r="Q17" s="2">
        <f t="shared" si="4"/>
        <v>0</v>
      </c>
      <c r="R17" s="2">
        <f t="shared" si="4"/>
        <v>0</v>
      </c>
      <c r="S17" s="2">
        <f t="shared" si="4"/>
        <v>0</v>
      </c>
      <c r="T17" s="2">
        <f t="shared" si="4"/>
        <v>0</v>
      </c>
      <c r="U17" s="2">
        <f t="shared" si="4"/>
        <v>0</v>
      </c>
      <c r="V17" s="2">
        <f t="shared" si="4"/>
        <v>0</v>
      </c>
      <c r="W17" s="4">
        <f t="shared" si="4"/>
        <v>0</v>
      </c>
    </row>
    <row r="18" spans="1:23">
      <c r="A18" s="3">
        <v>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">
        <v>0</v>
      </c>
      <c r="K18">
        <f t="shared" si="3"/>
        <v>0</v>
      </c>
      <c r="M18" s="3">
        <v>24</v>
      </c>
      <c r="N18" s="2">
        <f t="shared" ref="N18:N29" si="5">B18*1000</f>
        <v>0</v>
      </c>
      <c r="O18" s="2">
        <f t="shared" si="4"/>
        <v>0</v>
      </c>
      <c r="P18" s="2">
        <f t="shared" si="4"/>
        <v>0</v>
      </c>
      <c r="Q18" s="2">
        <f t="shared" si="4"/>
        <v>0</v>
      </c>
      <c r="R18" s="2">
        <f t="shared" si="4"/>
        <v>0</v>
      </c>
      <c r="S18" s="2">
        <f t="shared" si="4"/>
        <v>0</v>
      </c>
      <c r="T18" s="2">
        <f t="shared" si="4"/>
        <v>0</v>
      </c>
      <c r="U18" s="2">
        <f t="shared" si="4"/>
        <v>0</v>
      </c>
      <c r="V18" s="2">
        <f t="shared" si="4"/>
        <v>0</v>
      </c>
      <c r="W18" s="4">
        <f t="shared" si="4"/>
        <v>0</v>
      </c>
    </row>
    <row r="19" spans="1:23">
      <c r="A19" s="3">
        <v>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2">
        <v>0</v>
      </c>
      <c r="K19">
        <f t="shared" si="3"/>
        <v>0</v>
      </c>
      <c r="M19" s="3">
        <v>25</v>
      </c>
      <c r="N19" s="2">
        <f t="shared" si="5"/>
        <v>0</v>
      </c>
      <c r="O19" s="2">
        <f t="shared" si="4"/>
        <v>0</v>
      </c>
      <c r="P19" s="2">
        <f t="shared" si="4"/>
        <v>0</v>
      </c>
      <c r="Q19" s="2">
        <f t="shared" si="4"/>
        <v>0</v>
      </c>
      <c r="R19" s="2">
        <f t="shared" si="4"/>
        <v>0</v>
      </c>
      <c r="S19" s="2">
        <f t="shared" si="4"/>
        <v>0</v>
      </c>
      <c r="T19" s="2">
        <f t="shared" si="4"/>
        <v>0</v>
      </c>
      <c r="U19" s="2">
        <f t="shared" si="4"/>
        <v>0</v>
      </c>
      <c r="V19" s="2">
        <f t="shared" si="4"/>
        <v>0</v>
      </c>
      <c r="W19" s="4">
        <f t="shared" si="4"/>
        <v>0</v>
      </c>
    </row>
    <row r="20" spans="1:23">
      <c r="A20" s="3">
        <v>26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0</v>
      </c>
      <c r="K20">
        <f t="shared" si="3"/>
        <v>0</v>
      </c>
      <c r="M20" s="3">
        <v>26</v>
      </c>
      <c r="N20" s="2">
        <f t="shared" si="5"/>
        <v>0</v>
      </c>
      <c r="O20" s="2">
        <f t="shared" si="4"/>
        <v>0</v>
      </c>
      <c r="P20" s="2">
        <f t="shared" si="4"/>
        <v>0</v>
      </c>
      <c r="Q20" s="2">
        <f t="shared" si="4"/>
        <v>0</v>
      </c>
      <c r="R20" s="2">
        <f t="shared" si="4"/>
        <v>0</v>
      </c>
      <c r="S20" s="2">
        <f t="shared" si="4"/>
        <v>0</v>
      </c>
      <c r="T20" s="2">
        <f t="shared" si="4"/>
        <v>0</v>
      </c>
      <c r="U20" s="2">
        <f t="shared" si="4"/>
        <v>0</v>
      </c>
      <c r="V20" s="2">
        <f t="shared" si="4"/>
        <v>0</v>
      </c>
      <c r="W20" s="4">
        <f t="shared" si="4"/>
        <v>0</v>
      </c>
    </row>
    <row r="21" spans="1:23">
      <c r="A21" s="3">
        <v>27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2">
        <v>0</v>
      </c>
      <c r="K21">
        <f t="shared" si="3"/>
        <v>0</v>
      </c>
      <c r="M21" s="3">
        <v>27</v>
      </c>
      <c r="N21" s="2">
        <f t="shared" si="5"/>
        <v>0</v>
      </c>
      <c r="O21" s="2">
        <f t="shared" si="4"/>
        <v>0</v>
      </c>
      <c r="P21" s="2">
        <f t="shared" si="4"/>
        <v>0</v>
      </c>
      <c r="Q21" s="2">
        <f t="shared" si="4"/>
        <v>0</v>
      </c>
      <c r="R21" s="2">
        <f t="shared" si="4"/>
        <v>0</v>
      </c>
      <c r="S21" s="2">
        <f t="shared" si="4"/>
        <v>0</v>
      </c>
      <c r="T21" s="2">
        <f t="shared" si="4"/>
        <v>0</v>
      </c>
      <c r="U21" s="2">
        <f t="shared" si="4"/>
        <v>0</v>
      </c>
      <c r="V21" s="2">
        <f t="shared" si="4"/>
        <v>0</v>
      </c>
      <c r="W21" s="4">
        <f t="shared" si="4"/>
        <v>0</v>
      </c>
    </row>
    <row r="22" spans="1:23">
      <c r="A22" s="3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2">
        <v>0</v>
      </c>
      <c r="K22">
        <f t="shared" si="3"/>
        <v>0</v>
      </c>
      <c r="M22" s="3">
        <v>28</v>
      </c>
      <c r="N22" s="2">
        <f t="shared" si="5"/>
        <v>0</v>
      </c>
      <c r="O22" s="2">
        <f t="shared" si="4"/>
        <v>0</v>
      </c>
      <c r="P22" s="2">
        <f t="shared" si="4"/>
        <v>0</v>
      </c>
      <c r="Q22" s="2">
        <f t="shared" si="4"/>
        <v>0</v>
      </c>
      <c r="R22" s="2">
        <f t="shared" si="4"/>
        <v>0</v>
      </c>
      <c r="S22" s="2">
        <f t="shared" si="4"/>
        <v>0</v>
      </c>
      <c r="T22" s="2">
        <f t="shared" si="4"/>
        <v>0</v>
      </c>
      <c r="U22" s="2">
        <f t="shared" si="4"/>
        <v>0</v>
      </c>
      <c r="V22" s="2">
        <f t="shared" si="4"/>
        <v>0</v>
      </c>
      <c r="W22" s="4">
        <f t="shared" si="4"/>
        <v>0</v>
      </c>
    </row>
    <row r="23" spans="1:23">
      <c r="A23" s="3">
        <v>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2">
        <v>0</v>
      </c>
      <c r="K23">
        <f t="shared" si="3"/>
        <v>0</v>
      </c>
      <c r="M23" s="3">
        <v>29</v>
      </c>
      <c r="N23" s="2">
        <f t="shared" si="5"/>
        <v>0</v>
      </c>
      <c r="O23" s="2">
        <f t="shared" si="4"/>
        <v>0</v>
      </c>
      <c r="P23" s="2">
        <f t="shared" si="4"/>
        <v>0</v>
      </c>
      <c r="Q23" s="2">
        <f t="shared" si="4"/>
        <v>0</v>
      </c>
      <c r="R23" s="2">
        <f t="shared" si="4"/>
        <v>0</v>
      </c>
      <c r="S23" s="2">
        <f t="shared" si="4"/>
        <v>0</v>
      </c>
      <c r="T23" s="2">
        <f t="shared" si="4"/>
        <v>0</v>
      </c>
      <c r="U23" s="2">
        <f t="shared" si="4"/>
        <v>0</v>
      </c>
      <c r="V23" s="2">
        <f t="shared" si="4"/>
        <v>0</v>
      </c>
      <c r="W23" s="4">
        <f t="shared" si="4"/>
        <v>0</v>
      </c>
    </row>
    <row r="24" spans="1:23">
      <c r="A24" s="3">
        <v>30</v>
      </c>
      <c r="B24" s="1">
        <v>0</v>
      </c>
      <c r="C24" s="1">
        <v>7.9600000000000004E-2</v>
      </c>
      <c r="D24" s="1">
        <v>0</v>
      </c>
      <c r="E24" s="1">
        <v>6.1000000000000004E-3</v>
      </c>
      <c r="F24" s="1">
        <v>0</v>
      </c>
      <c r="G24" s="1">
        <v>0</v>
      </c>
      <c r="H24" s="1">
        <v>0</v>
      </c>
      <c r="I24" s="1">
        <v>0</v>
      </c>
      <c r="J24" s="2">
        <v>0</v>
      </c>
      <c r="K24">
        <f t="shared" si="3"/>
        <v>9.5222222222222219E-3</v>
      </c>
      <c r="M24" s="3">
        <v>30</v>
      </c>
      <c r="N24" s="2">
        <f t="shared" si="5"/>
        <v>0</v>
      </c>
      <c r="O24" s="2">
        <f t="shared" si="4"/>
        <v>79.600000000000009</v>
      </c>
      <c r="P24" s="2">
        <f t="shared" si="4"/>
        <v>0</v>
      </c>
      <c r="Q24" s="2">
        <f t="shared" si="4"/>
        <v>6.1000000000000005</v>
      </c>
      <c r="R24" s="2">
        <f t="shared" si="4"/>
        <v>0</v>
      </c>
      <c r="S24" s="2">
        <f t="shared" si="4"/>
        <v>0</v>
      </c>
      <c r="T24" s="2">
        <f t="shared" si="4"/>
        <v>0</v>
      </c>
      <c r="U24" s="2">
        <f t="shared" si="4"/>
        <v>0</v>
      </c>
      <c r="V24" s="2">
        <f t="shared" si="4"/>
        <v>0</v>
      </c>
      <c r="W24" s="4">
        <f t="shared" si="4"/>
        <v>9.5222222222222221</v>
      </c>
    </row>
    <row r="25" spans="1:23">
      <c r="A25" s="3">
        <v>31</v>
      </c>
      <c r="B25" s="1">
        <v>0</v>
      </c>
      <c r="C25" s="1">
        <v>0</v>
      </c>
      <c r="D25" s="1">
        <v>0</v>
      </c>
      <c r="E25" s="1">
        <v>1.72E-2</v>
      </c>
      <c r="F25" s="1">
        <v>0</v>
      </c>
      <c r="G25" s="1">
        <v>0</v>
      </c>
      <c r="H25" s="1">
        <v>1.1299999999999999E-2</v>
      </c>
      <c r="I25" s="1">
        <v>0</v>
      </c>
      <c r="J25" s="2"/>
      <c r="K25">
        <f t="shared" si="3"/>
        <v>3.5624999999999997E-3</v>
      </c>
      <c r="M25" s="3">
        <v>31</v>
      </c>
      <c r="N25" s="2">
        <f t="shared" si="5"/>
        <v>0</v>
      </c>
      <c r="O25" s="2">
        <f t="shared" si="4"/>
        <v>0</v>
      </c>
      <c r="P25" s="2">
        <f t="shared" si="4"/>
        <v>0</v>
      </c>
      <c r="Q25" s="2">
        <f t="shared" si="4"/>
        <v>17.2</v>
      </c>
      <c r="R25" s="2">
        <f t="shared" si="4"/>
        <v>0</v>
      </c>
      <c r="S25" s="2">
        <f t="shared" si="4"/>
        <v>0</v>
      </c>
      <c r="T25" s="2">
        <f t="shared" si="4"/>
        <v>11.299999999999999</v>
      </c>
      <c r="U25" s="2">
        <f t="shared" si="4"/>
        <v>0</v>
      </c>
      <c r="V25" s="2">
        <f t="shared" si="4"/>
        <v>0</v>
      </c>
      <c r="W25" s="4">
        <f t="shared" si="4"/>
        <v>3.5624999999999996</v>
      </c>
    </row>
    <row r="26" spans="1:23">
      <c r="A26" s="3">
        <v>32</v>
      </c>
      <c r="B26" s="1">
        <v>1.14E-2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7.1999999999999998E-3</v>
      </c>
      <c r="I26" s="1">
        <v>1.54E-2</v>
      </c>
      <c r="J26" s="2">
        <v>0</v>
      </c>
      <c r="K26">
        <f t="shared" si="3"/>
        <v>3.7777777777777779E-3</v>
      </c>
      <c r="M26" s="3">
        <v>32</v>
      </c>
      <c r="N26" s="2">
        <f t="shared" si="5"/>
        <v>11.4</v>
      </c>
      <c r="O26" s="2">
        <f t="shared" si="4"/>
        <v>0</v>
      </c>
      <c r="P26" s="2">
        <f t="shared" si="4"/>
        <v>0</v>
      </c>
      <c r="Q26" s="2">
        <f t="shared" si="4"/>
        <v>0</v>
      </c>
      <c r="R26" s="2">
        <f t="shared" si="4"/>
        <v>0</v>
      </c>
      <c r="S26" s="2">
        <f t="shared" si="4"/>
        <v>0</v>
      </c>
      <c r="T26" s="2">
        <f t="shared" si="4"/>
        <v>7.2</v>
      </c>
      <c r="U26" s="2">
        <f t="shared" si="4"/>
        <v>15.4</v>
      </c>
      <c r="V26" s="2">
        <f t="shared" si="4"/>
        <v>0</v>
      </c>
      <c r="W26" s="4">
        <f t="shared" si="4"/>
        <v>3.7777777777777781</v>
      </c>
    </row>
    <row r="27" spans="1:23">
      <c r="A27" s="3">
        <v>33</v>
      </c>
      <c r="B27" s="1">
        <v>3.61E-2</v>
      </c>
      <c r="C27" s="1">
        <v>0</v>
      </c>
      <c r="D27" s="1">
        <v>0</v>
      </c>
      <c r="E27" s="1">
        <v>4.0099999999999997E-2</v>
      </c>
      <c r="F27" s="1">
        <v>3.1300000000000001E-2</v>
      </c>
      <c r="G27" s="1"/>
      <c r="H27" s="1">
        <v>9.2999999999999992E-3</v>
      </c>
      <c r="I27" s="1">
        <v>0</v>
      </c>
      <c r="J27" s="2">
        <v>3.1552235007320977E-3</v>
      </c>
      <c r="K27">
        <f t="shared" si="3"/>
        <v>1.499440293759151E-2</v>
      </c>
      <c r="M27" s="3">
        <v>33</v>
      </c>
      <c r="N27" s="2">
        <f t="shared" si="5"/>
        <v>36.1</v>
      </c>
      <c r="O27" s="2">
        <f t="shared" si="4"/>
        <v>0</v>
      </c>
      <c r="P27" s="2">
        <f t="shared" si="4"/>
        <v>0</v>
      </c>
      <c r="Q27" s="2">
        <f t="shared" si="4"/>
        <v>40.099999999999994</v>
      </c>
      <c r="R27" s="2">
        <f t="shared" si="4"/>
        <v>31.3</v>
      </c>
      <c r="S27" s="2">
        <f t="shared" si="4"/>
        <v>0</v>
      </c>
      <c r="T27" s="2">
        <f t="shared" si="4"/>
        <v>9.2999999999999989</v>
      </c>
      <c r="U27" s="2">
        <f t="shared" si="4"/>
        <v>0</v>
      </c>
      <c r="V27" s="2">
        <f t="shared" si="4"/>
        <v>3.1552235007320979</v>
      </c>
      <c r="W27" s="4">
        <f t="shared" si="4"/>
        <v>14.994402937591509</v>
      </c>
    </row>
    <row r="28" spans="1:23">
      <c r="A28" s="3">
        <v>34</v>
      </c>
      <c r="B28" s="1">
        <v>3.5999999999999997E-2</v>
      </c>
      <c r="C28" s="1">
        <v>1.9400000000000001E-2</v>
      </c>
      <c r="D28" s="1">
        <v>0</v>
      </c>
      <c r="E28" s="1">
        <v>0</v>
      </c>
      <c r="F28" s="1">
        <v>0</v>
      </c>
      <c r="G28" s="1"/>
      <c r="H28" s="1">
        <v>9.5999999999999992E-3</v>
      </c>
      <c r="I28" s="1">
        <v>0</v>
      </c>
      <c r="J28" s="2">
        <v>0</v>
      </c>
      <c r="K28">
        <f t="shared" si="3"/>
        <v>8.1250000000000003E-3</v>
      </c>
      <c r="M28" s="3">
        <v>34</v>
      </c>
      <c r="N28" s="2">
        <f t="shared" si="5"/>
        <v>36</v>
      </c>
      <c r="O28" s="2">
        <f t="shared" si="4"/>
        <v>19.400000000000002</v>
      </c>
      <c r="P28" s="2">
        <f t="shared" si="4"/>
        <v>0</v>
      </c>
      <c r="Q28" s="2">
        <f t="shared" si="4"/>
        <v>0</v>
      </c>
      <c r="R28" s="2">
        <f t="shared" si="4"/>
        <v>0</v>
      </c>
      <c r="S28" s="2">
        <f t="shared" si="4"/>
        <v>0</v>
      </c>
      <c r="T28" s="2">
        <f t="shared" si="4"/>
        <v>9.6</v>
      </c>
      <c r="U28" s="2">
        <f t="shared" si="4"/>
        <v>0</v>
      </c>
      <c r="V28" s="2">
        <f t="shared" si="4"/>
        <v>0</v>
      </c>
      <c r="W28" s="4">
        <f t="shared" si="4"/>
        <v>8.125</v>
      </c>
    </row>
    <row r="29" spans="1:23">
      <c r="A29" s="3">
        <v>35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  <c r="H29" s="1">
        <v>4.3400000000000001E-2</v>
      </c>
      <c r="I29" s="1">
        <v>0</v>
      </c>
      <c r="J29" s="2">
        <v>0</v>
      </c>
      <c r="K29">
        <f t="shared" si="3"/>
        <v>5.4250000000000001E-3</v>
      </c>
      <c r="M29" s="3">
        <v>35</v>
      </c>
      <c r="N29" s="2">
        <f t="shared" si="5"/>
        <v>0</v>
      </c>
      <c r="O29" s="2">
        <f t="shared" si="4"/>
        <v>0</v>
      </c>
      <c r="P29" s="2">
        <f t="shared" si="4"/>
        <v>0</v>
      </c>
      <c r="Q29" s="2">
        <f t="shared" si="4"/>
        <v>0</v>
      </c>
      <c r="R29" s="2">
        <f t="shared" si="4"/>
        <v>0</v>
      </c>
      <c r="S29" s="2">
        <f t="shared" si="4"/>
        <v>0</v>
      </c>
      <c r="T29" s="2">
        <f t="shared" si="4"/>
        <v>43.4</v>
      </c>
      <c r="U29" s="2">
        <f t="shared" si="4"/>
        <v>0</v>
      </c>
      <c r="V29" s="2">
        <f t="shared" si="4"/>
        <v>0</v>
      </c>
      <c r="W29" s="4">
        <f t="shared" si="4"/>
        <v>5.4249999999999998</v>
      </c>
    </row>
    <row r="31" spans="1:23">
      <c r="A31" s="3" t="s">
        <v>3</v>
      </c>
      <c r="B31" s="3">
        <v>2006</v>
      </c>
      <c r="C31" s="3">
        <v>2007</v>
      </c>
      <c r="D31" s="3">
        <v>2008</v>
      </c>
      <c r="E31" s="3">
        <v>2009</v>
      </c>
      <c r="F31" s="3">
        <v>2010</v>
      </c>
      <c r="G31" s="3">
        <v>2011</v>
      </c>
      <c r="H31" s="3">
        <v>2012</v>
      </c>
      <c r="I31" s="3">
        <v>2013</v>
      </c>
      <c r="J31" s="3">
        <v>2014</v>
      </c>
      <c r="K31" s="3" t="s">
        <v>1</v>
      </c>
      <c r="M31" s="3" t="s">
        <v>3</v>
      </c>
      <c r="N31" s="3">
        <v>2006</v>
      </c>
      <c r="O31" s="3">
        <v>2007</v>
      </c>
      <c r="P31" s="3">
        <v>2008</v>
      </c>
      <c r="Q31" s="3">
        <v>2009</v>
      </c>
      <c r="R31" s="3">
        <v>2010</v>
      </c>
      <c r="S31" s="3">
        <v>2011</v>
      </c>
      <c r="T31" s="3">
        <v>2012</v>
      </c>
      <c r="U31" s="3">
        <v>2013</v>
      </c>
      <c r="V31" s="3">
        <v>2014</v>
      </c>
      <c r="W31" s="3" t="s">
        <v>1</v>
      </c>
    </row>
    <row r="32" spans="1:23">
      <c r="A32" s="3">
        <v>23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5.5800000000000002E-2</v>
      </c>
      <c r="J32" s="2">
        <v>0</v>
      </c>
      <c r="K32">
        <f t="shared" ref="K32:K44" si="6">AVERAGE(B32:J32)</f>
        <v>6.2000000000000006E-3</v>
      </c>
      <c r="M32" s="3">
        <v>23</v>
      </c>
      <c r="N32" s="2">
        <f>B32*1000</f>
        <v>0</v>
      </c>
      <c r="O32" s="2">
        <f t="shared" ref="O32:W44" si="7">C32*1000</f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0</v>
      </c>
      <c r="T32" s="2">
        <f t="shared" si="7"/>
        <v>0</v>
      </c>
      <c r="U32" s="2">
        <f t="shared" si="7"/>
        <v>55.800000000000004</v>
      </c>
      <c r="V32" s="2">
        <f t="shared" si="7"/>
        <v>0</v>
      </c>
      <c r="W32" s="4">
        <f t="shared" si="7"/>
        <v>6.2000000000000011</v>
      </c>
    </row>
    <row r="33" spans="1:23">
      <c r="A33" s="3">
        <v>24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2">
        <v>0</v>
      </c>
      <c r="K33">
        <f t="shared" si="6"/>
        <v>0</v>
      </c>
      <c r="M33" s="3">
        <v>24</v>
      </c>
      <c r="N33" s="2">
        <f t="shared" ref="N33:N44" si="8">B33*1000</f>
        <v>0</v>
      </c>
      <c r="O33" s="2">
        <f t="shared" si="7"/>
        <v>0</v>
      </c>
      <c r="P33" s="2">
        <f t="shared" si="7"/>
        <v>0</v>
      </c>
      <c r="Q33" s="2">
        <f t="shared" si="7"/>
        <v>0</v>
      </c>
      <c r="R33" s="2">
        <f t="shared" si="7"/>
        <v>0</v>
      </c>
      <c r="S33" s="2">
        <f t="shared" si="7"/>
        <v>0</v>
      </c>
      <c r="T33" s="2">
        <f t="shared" si="7"/>
        <v>0</v>
      </c>
      <c r="U33" s="2">
        <f t="shared" si="7"/>
        <v>0</v>
      </c>
      <c r="V33" s="2">
        <f t="shared" si="7"/>
        <v>0</v>
      </c>
      <c r="W33" s="4">
        <f t="shared" si="7"/>
        <v>0</v>
      </c>
    </row>
    <row r="34" spans="1:23">
      <c r="A34" s="3">
        <v>25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2">
        <v>0</v>
      </c>
      <c r="K34">
        <f t="shared" si="6"/>
        <v>0</v>
      </c>
      <c r="M34" s="3">
        <v>25</v>
      </c>
      <c r="N34" s="2">
        <f t="shared" si="8"/>
        <v>0</v>
      </c>
      <c r="O34" s="2">
        <f t="shared" si="7"/>
        <v>0</v>
      </c>
      <c r="P34" s="2">
        <f t="shared" si="7"/>
        <v>0</v>
      </c>
      <c r="Q34" s="2">
        <f t="shared" si="7"/>
        <v>0</v>
      </c>
      <c r="R34" s="2">
        <f t="shared" si="7"/>
        <v>0</v>
      </c>
      <c r="S34" s="2">
        <f t="shared" si="7"/>
        <v>0</v>
      </c>
      <c r="T34" s="2">
        <f t="shared" si="7"/>
        <v>0</v>
      </c>
      <c r="U34" s="2">
        <f t="shared" si="7"/>
        <v>0</v>
      </c>
      <c r="V34" s="2">
        <f t="shared" si="7"/>
        <v>0</v>
      </c>
      <c r="W34" s="4">
        <f t="shared" si="7"/>
        <v>0</v>
      </c>
    </row>
    <row r="35" spans="1:23">
      <c r="A35" s="3">
        <v>26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2">
        <v>0</v>
      </c>
      <c r="K35">
        <f t="shared" si="6"/>
        <v>0</v>
      </c>
      <c r="M35" s="3">
        <v>26</v>
      </c>
      <c r="N35" s="2">
        <f t="shared" si="8"/>
        <v>0</v>
      </c>
      <c r="O35" s="2">
        <f t="shared" si="7"/>
        <v>0</v>
      </c>
      <c r="P35" s="2">
        <f t="shared" si="7"/>
        <v>0</v>
      </c>
      <c r="Q35" s="2">
        <f t="shared" si="7"/>
        <v>0</v>
      </c>
      <c r="R35" s="2">
        <f t="shared" si="7"/>
        <v>0</v>
      </c>
      <c r="S35" s="2">
        <f t="shared" si="7"/>
        <v>0</v>
      </c>
      <c r="T35" s="2">
        <f t="shared" si="7"/>
        <v>0</v>
      </c>
      <c r="U35" s="2">
        <f t="shared" si="7"/>
        <v>0</v>
      </c>
      <c r="V35" s="2">
        <f t="shared" si="7"/>
        <v>0</v>
      </c>
      <c r="W35" s="4">
        <f t="shared" si="7"/>
        <v>0</v>
      </c>
    </row>
    <row r="36" spans="1:23">
      <c r="A36" s="3">
        <v>27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2">
        <v>0</v>
      </c>
      <c r="K36">
        <f t="shared" si="6"/>
        <v>0</v>
      </c>
      <c r="M36" s="3">
        <v>27</v>
      </c>
      <c r="N36" s="2">
        <f t="shared" si="8"/>
        <v>0</v>
      </c>
      <c r="O36" s="2">
        <f t="shared" si="7"/>
        <v>0</v>
      </c>
      <c r="P36" s="2">
        <f t="shared" si="7"/>
        <v>0</v>
      </c>
      <c r="Q36" s="2">
        <f t="shared" si="7"/>
        <v>0</v>
      </c>
      <c r="R36" s="2">
        <f t="shared" si="7"/>
        <v>0</v>
      </c>
      <c r="S36" s="2">
        <f t="shared" si="7"/>
        <v>0</v>
      </c>
      <c r="T36" s="2">
        <f t="shared" si="7"/>
        <v>0</v>
      </c>
      <c r="U36" s="2">
        <f t="shared" si="7"/>
        <v>0</v>
      </c>
      <c r="V36" s="2">
        <f t="shared" si="7"/>
        <v>0</v>
      </c>
      <c r="W36" s="4">
        <f t="shared" si="7"/>
        <v>0</v>
      </c>
    </row>
    <row r="37" spans="1:23">
      <c r="A37" s="3">
        <v>28</v>
      </c>
      <c r="B37" s="1">
        <v>0</v>
      </c>
      <c r="C37" s="1">
        <v>0</v>
      </c>
      <c r="D37" s="1">
        <v>0</v>
      </c>
      <c r="E37" s="1">
        <v>7.1999999999999998E-3</v>
      </c>
      <c r="F37" s="1">
        <v>0</v>
      </c>
      <c r="G37" s="1">
        <v>0</v>
      </c>
      <c r="H37" s="1">
        <v>0</v>
      </c>
      <c r="I37" s="1">
        <v>0</v>
      </c>
      <c r="J37" s="2">
        <v>0</v>
      </c>
      <c r="K37">
        <f t="shared" si="6"/>
        <v>7.9999999999999993E-4</v>
      </c>
      <c r="M37" s="3">
        <v>28</v>
      </c>
      <c r="N37" s="2">
        <f t="shared" si="8"/>
        <v>0</v>
      </c>
      <c r="O37" s="2">
        <f t="shared" si="7"/>
        <v>0</v>
      </c>
      <c r="P37" s="2">
        <f t="shared" si="7"/>
        <v>0</v>
      </c>
      <c r="Q37" s="2">
        <f t="shared" si="7"/>
        <v>7.2</v>
      </c>
      <c r="R37" s="2">
        <f t="shared" si="7"/>
        <v>0</v>
      </c>
      <c r="S37" s="2">
        <f t="shared" si="7"/>
        <v>0</v>
      </c>
      <c r="T37" s="2">
        <f t="shared" si="7"/>
        <v>0</v>
      </c>
      <c r="U37" s="2">
        <f t="shared" si="7"/>
        <v>0</v>
      </c>
      <c r="V37" s="2">
        <f t="shared" si="7"/>
        <v>0</v>
      </c>
      <c r="W37" s="4">
        <f t="shared" si="7"/>
        <v>0.79999999999999993</v>
      </c>
    </row>
    <row r="38" spans="1:23">
      <c r="A38" s="3">
        <v>29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8.3000000000000001E-3</v>
      </c>
      <c r="J38" s="2">
        <v>0</v>
      </c>
      <c r="K38">
        <f t="shared" si="6"/>
        <v>9.2222222222222228E-4</v>
      </c>
      <c r="M38" s="3">
        <v>29</v>
      </c>
      <c r="N38" s="2">
        <f t="shared" si="8"/>
        <v>0</v>
      </c>
      <c r="O38" s="2">
        <f t="shared" si="7"/>
        <v>0</v>
      </c>
      <c r="P38" s="2">
        <f t="shared" si="7"/>
        <v>0</v>
      </c>
      <c r="Q38" s="2">
        <f t="shared" si="7"/>
        <v>0</v>
      </c>
      <c r="R38" s="2">
        <f t="shared" si="7"/>
        <v>0</v>
      </c>
      <c r="S38" s="2">
        <f t="shared" si="7"/>
        <v>0</v>
      </c>
      <c r="T38" s="2">
        <f t="shared" si="7"/>
        <v>0</v>
      </c>
      <c r="U38" s="2">
        <f t="shared" si="7"/>
        <v>8.3000000000000007</v>
      </c>
      <c r="V38" s="2">
        <f t="shared" si="7"/>
        <v>0</v>
      </c>
      <c r="W38" s="4">
        <f t="shared" si="7"/>
        <v>0.92222222222222228</v>
      </c>
    </row>
    <row r="39" spans="1:23">
      <c r="A39" s="3">
        <v>30</v>
      </c>
      <c r="B39" s="1">
        <v>0</v>
      </c>
      <c r="C39" s="1">
        <v>1.52E-2</v>
      </c>
      <c r="D39" s="1">
        <v>0</v>
      </c>
      <c r="E39" s="1">
        <v>3.1300000000000001E-2</v>
      </c>
      <c r="F39" s="1">
        <v>0</v>
      </c>
      <c r="G39" s="1">
        <v>0</v>
      </c>
      <c r="H39" s="1">
        <v>5.4000000000000003E-3</v>
      </c>
      <c r="I39" s="1">
        <v>1.0200000000000001E-2</v>
      </c>
      <c r="J39" s="2">
        <v>0</v>
      </c>
      <c r="K39">
        <f t="shared" si="6"/>
        <v>6.8999999999999999E-3</v>
      </c>
      <c r="M39" s="3">
        <v>30</v>
      </c>
      <c r="N39" s="2">
        <f t="shared" si="8"/>
        <v>0</v>
      </c>
      <c r="O39" s="2">
        <f t="shared" si="7"/>
        <v>15.2</v>
      </c>
      <c r="P39" s="2">
        <f t="shared" si="7"/>
        <v>0</v>
      </c>
      <c r="Q39" s="2">
        <f t="shared" si="7"/>
        <v>31.3</v>
      </c>
      <c r="R39" s="2">
        <f t="shared" si="7"/>
        <v>0</v>
      </c>
      <c r="S39" s="2">
        <f t="shared" si="7"/>
        <v>0</v>
      </c>
      <c r="T39" s="2">
        <f t="shared" si="7"/>
        <v>5.4</v>
      </c>
      <c r="U39" s="2">
        <f t="shared" si="7"/>
        <v>10.200000000000001</v>
      </c>
      <c r="V39" s="2">
        <f t="shared" si="7"/>
        <v>0</v>
      </c>
      <c r="W39" s="4">
        <f t="shared" si="7"/>
        <v>6.8999999999999995</v>
      </c>
    </row>
    <row r="40" spans="1:23">
      <c r="A40" s="3">
        <v>31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5.1000000000000004E-3</v>
      </c>
      <c r="I40" s="1">
        <v>1.35E-2</v>
      </c>
      <c r="J40" s="2">
        <v>0</v>
      </c>
      <c r="K40">
        <f t="shared" si="6"/>
        <v>2.0666666666666663E-3</v>
      </c>
      <c r="M40" s="3">
        <v>31</v>
      </c>
      <c r="N40" s="2">
        <f t="shared" si="8"/>
        <v>0</v>
      </c>
      <c r="O40" s="2">
        <f t="shared" si="7"/>
        <v>0</v>
      </c>
      <c r="P40" s="2">
        <f t="shared" si="7"/>
        <v>0</v>
      </c>
      <c r="Q40" s="2">
        <f t="shared" si="7"/>
        <v>0</v>
      </c>
      <c r="R40" s="2">
        <f t="shared" si="7"/>
        <v>0</v>
      </c>
      <c r="S40" s="2">
        <f t="shared" si="7"/>
        <v>0</v>
      </c>
      <c r="T40" s="2">
        <f t="shared" si="7"/>
        <v>5.1000000000000005</v>
      </c>
      <c r="U40" s="2">
        <f t="shared" si="7"/>
        <v>13.5</v>
      </c>
      <c r="V40" s="2">
        <f t="shared" si="7"/>
        <v>0</v>
      </c>
      <c r="W40" s="4">
        <f t="shared" si="7"/>
        <v>2.0666666666666664</v>
      </c>
    </row>
    <row r="41" spans="1:23">
      <c r="A41" s="3">
        <v>32</v>
      </c>
      <c r="B41" s="1">
        <v>0</v>
      </c>
      <c r="C41" s="1">
        <v>0</v>
      </c>
      <c r="D41" s="1">
        <v>0</v>
      </c>
      <c r="E41" s="1">
        <v>8.3999999999999995E-3</v>
      </c>
      <c r="F41" s="1">
        <v>2.3900000000000001E-2</v>
      </c>
      <c r="G41" s="1">
        <v>1.2500000000000001E-2</v>
      </c>
      <c r="H41" s="1">
        <v>4.0000000000000001E-3</v>
      </c>
      <c r="I41" s="1">
        <v>2.0899999999999998E-2</v>
      </c>
      <c r="J41" s="2">
        <v>4.6653297984906904E-3</v>
      </c>
      <c r="K41">
        <f t="shared" si="6"/>
        <v>8.2628144220545218E-3</v>
      </c>
      <c r="M41" s="3">
        <v>32</v>
      </c>
      <c r="N41" s="2">
        <f t="shared" si="8"/>
        <v>0</v>
      </c>
      <c r="O41" s="2">
        <f t="shared" si="7"/>
        <v>0</v>
      </c>
      <c r="P41" s="2">
        <f t="shared" si="7"/>
        <v>0</v>
      </c>
      <c r="Q41" s="2">
        <f t="shared" si="7"/>
        <v>8.4</v>
      </c>
      <c r="R41" s="2">
        <f t="shared" si="7"/>
        <v>23.900000000000002</v>
      </c>
      <c r="S41" s="2">
        <f t="shared" si="7"/>
        <v>12.5</v>
      </c>
      <c r="T41" s="2">
        <f t="shared" si="7"/>
        <v>4</v>
      </c>
      <c r="U41" s="2">
        <f t="shared" si="7"/>
        <v>20.9</v>
      </c>
      <c r="V41" s="2">
        <f t="shared" si="7"/>
        <v>4.6653297984906903</v>
      </c>
      <c r="W41" s="4">
        <f t="shared" si="7"/>
        <v>8.2628144220545217</v>
      </c>
    </row>
    <row r="42" spans="1:23">
      <c r="A42" s="3">
        <v>33</v>
      </c>
      <c r="B42" s="1">
        <v>1.3299999999999999E-2</v>
      </c>
      <c r="C42" s="1">
        <v>1.8599999999999998E-2</v>
      </c>
      <c r="D42" s="1">
        <v>0</v>
      </c>
      <c r="E42" s="1">
        <v>2.07E-2</v>
      </c>
      <c r="F42" s="1">
        <v>0</v>
      </c>
      <c r="G42" s="1"/>
      <c r="H42" s="1">
        <v>5.2499999999999998E-2</v>
      </c>
      <c r="I42" s="1">
        <v>0</v>
      </c>
      <c r="J42" s="2">
        <v>3.0844681634105003E-3</v>
      </c>
      <c r="K42">
        <f t="shared" si="6"/>
        <v>1.3523058520426312E-2</v>
      </c>
      <c r="M42" s="3">
        <v>33</v>
      </c>
      <c r="N42" s="2">
        <f t="shared" si="8"/>
        <v>13.299999999999999</v>
      </c>
      <c r="O42" s="2">
        <f t="shared" si="7"/>
        <v>18.599999999999998</v>
      </c>
      <c r="P42" s="2">
        <f t="shared" si="7"/>
        <v>0</v>
      </c>
      <c r="Q42" s="2">
        <f t="shared" si="7"/>
        <v>20.7</v>
      </c>
      <c r="R42" s="2">
        <f t="shared" si="7"/>
        <v>0</v>
      </c>
      <c r="S42" s="2">
        <f t="shared" si="7"/>
        <v>0</v>
      </c>
      <c r="T42" s="2">
        <f t="shared" si="7"/>
        <v>52.5</v>
      </c>
      <c r="U42" s="2">
        <f t="shared" si="7"/>
        <v>0</v>
      </c>
      <c r="V42" s="2">
        <f t="shared" si="7"/>
        <v>3.0844681634105005</v>
      </c>
      <c r="W42" s="4">
        <f t="shared" si="7"/>
        <v>13.523058520426313</v>
      </c>
    </row>
    <row r="43" spans="1:23">
      <c r="A43" s="3">
        <v>34</v>
      </c>
      <c r="B43" s="1">
        <v>1.72E-2</v>
      </c>
      <c r="C43" s="1">
        <v>1.35E-2</v>
      </c>
      <c r="D43" s="1">
        <v>0</v>
      </c>
      <c r="E43" s="1">
        <v>3.04E-2</v>
      </c>
      <c r="F43" s="1">
        <v>0</v>
      </c>
      <c r="G43" s="1"/>
      <c r="H43" s="1">
        <v>4.7999999999999996E-3</v>
      </c>
      <c r="I43" s="1">
        <v>1.2E-2</v>
      </c>
      <c r="J43" s="2">
        <v>1.2073160757917079E-2</v>
      </c>
      <c r="K43">
        <f t="shared" si="6"/>
        <v>1.1246645094739634E-2</v>
      </c>
      <c r="M43" s="3">
        <v>34</v>
      </c>
      <c r="N43" s="2">
        <f t="shared" si="8"/>
        <v>17.2</v>
      </c>
      <c r="O43" s="2">
        <f t="shared" si="7"/>
        <v>13.5</v>
      </c>
      <c r="P43" s="2">
        <f t="shared" si="7"/>
        <v>0</v>
      </c>
      <c r="Q43" s="2">
        <f t="shared" si="7"/>
        <v>30.4</v>
      </c>
      <c r="R43" s="2">
        <f t="shared" si="7"/>
        <v>0</v>
      </c>
      <c r="S43" s="2">
        <f t="shared" si="7"/>
        <v>0</v>
      </c>
      <c r="T43" s="2">
        <f t="shared" si="7"/>
        <v>4.8</v>
      </c>
      <c r="U43" s="2">
        <f t="shared" si="7"/>
        <v>12</v>
      </c>
      <c r="V43" s="2">
        <f t="shared" si="7"/>
        <v>12.07316075791708</v>
      </c>
      <c r="W43" s="4">
        <f t="shared" si="7"/>
        <v>11.246645094739634</v>
      </c>
    </row>
    <row r="44" spans="1:23">
      <c r="A44" s="3">
        <v>35</v>
      </c>
      <c r="B44" s="1">
        <v>0</v>
      </c>
      <c r="C44" s="1">
        <v>3.95E-2</v>
      </c>
      <c r="D44" s="1">
        <v>0</v>
      </c>
      <c r="E44" s="1">
        <v>0</v>
      </c>
      <c r="F44" s="1">
        <v>0</v>
      </c>
      <c r="G44" s="1"/>
      <c r="H44" s="1">
        <v>1.67E-2</v>
      </c>
      <c r="I44" s="1">
        <v>5.5800000000000002E-2</v>
      </c>
      <c r="J44" s="2">
        <v>1.7886409731870064E-3</v>
      </c>
      <c r="K44">
        <f t="shared" si="6"/>
        <v>1.4223580121648377E-2</v>
      </c>
      <c r="M44" s="3">
        <v>35</v>
      </c>
      <c r="N44" s="2">
        <f t="shared" si="8"/>
        <v>0</v>
      </c>
      <c r="O44" s="2">
        <f t="shared" si="7"/>
        <v>39.5</v>
      </c>
      <c r="P44" s="2">
        <f t="shared" si="7"/>
        <v>0</v>
      </c>
      <c r="Q44" s="2">
        <f t="shared" si="7"/>
        <v>0</v>
      </c>
      <c r="R44" s="2">
        <f t="shared" si="7"/>
        <v>0</v>
      </c>
      <c r="S44" s="2">
        <f t="shared" si="7"/>
        <v>0</v>
      </c>
      <c r="T44" s="2">
        <f t="shared" si="7"/>
        <v>16.7</v>
      </c>
      <c r="U44" s="2">
        <f t="shared" si="7"/>
        <v>55.800000000000004</v>
      </c>
      <c r="V44" s="2">
        <f t="shared" si="7"/>
        <v>1.7886409731870065</v>
      </c>
      <c r="W44" s="4">
        <f t="shared" si="7"/>
        <v>14.223580121648377</v>
      </c>
    </row>
    <row r="46" spans="1:23">
      <c r="A46" s="3" t="s">
        <v>4</v>
      </c>
      <c r="B46" s="3">
        <v>2006</v>
      </c>
      <c r="C46" s="3">
        <v>2007</v>
      </c>
      <c r="D46" s="3">
        <v>2008</v>
      </c>
      <c r="E46" s="3">
        <v>2009</v>
      </c>
      <c r="F46" s="3">
        <v>2010</v>
      </c>
      <c r="G46" s="3">
        <v>2011</v>
      </c>
      <c r="H46" s="3">
        <v>2012</v>
      </c>
      <c r="I46" s="3">
        <v>2013</v>
      </c>
      <c r="J46" s="3">
        <v>2014</v>
      </c>
      <c r="K46" s="3" t="s">
        <v>1</v>
      </c>
      <c r="M46" s="3" t="s">
        <v>4</v>
      </c>
      <c r="N46" s="3">
        <v>2006</v>
      </c>
      <c r="O46" s="3">
        <v>2007</v>
      </c>
      <c r="P46" s="3">
        <v>2008</v>
      </c>
      <c r="Q46" s="3">
        <v>2009</v>
      </c>
      <c r="R46" s="3">
        <v>2010</v>
      </c>
      <c r="S46" s="3">
        <v>2011</v>
      </c>
      <c r="T46" s="3">
        <v>2012</v>
      </c>
      <c r="U46" s="3">
        <v>2013</v>
      </c>
      <c r="V46" s="3">
        <v>2014</v>
      </c>
      <c r="W46" s="3" t="s">
        <v>1</v>
      </c>
    </row>
    <row r="47" spans="1:23">
      <c r="A47" s="3">
        <v>23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1.8700000000000001E-2</v>
      </c>
      <c r="J47" s="2">
        <v>0</v>
      </c>
      <c r="K47">
        <f t="shared" ref="K47:K59" si="9">AVERAGE(B47:J47)</f>
        <v>2.0777777777777778E-3</v>
      </c>
      <c r="M47" s="3">
        <v>23</v>
      </c>
      <c r="N47" s="2">
        <f>B47*1000</f>
        <v>0</v>
      </c>
      <c r="O47" s="2">
        <f t="shared" ref="O47:W59" si="10">C47*1000</f>
        <v>0</v>
      </c>
      <c r="P47" s="2">
        <f t="shared" si="10"/>
        <v>0</v>
      </c>
      <c r="Q47" s="2">
        <f t="shared" si="10"/>
        <v>0</v>
      </c>
      <c r="R47" s="2">
        <f t="shared" si="10"/>
        <v>0</v>
      </c>
      <c r="S47" s="2">
        <f t="shared" si="10"/>
        <v>0</v>
      </c>
      <c r="T47" s="2">
        <f t="shared" si="10"/>
        <v>0</v>
      </c>
      <c r="U47" s="2">
        <f t="shared" si="10"/>
        <v>18.700000000000003</v>
      </c>
      <c r="V47" s="2">
        <f t="shared" si="10"/>
        <v>0</v>
      </c>
      <c r="W47" s="4">
        <f t="shared" si="10"/>
        <v>2.0777777777777779</v>
      </c>
    </row>
    <row r="48" spans="1:23">
      <c r="A48" s="3">
        <v>24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2">
        <v>0</v>
      </c>
      <c r="K48">
        <f t="shared" si="9"/>
        <v>0</v>
      </c>
      <c r="M48" s="3">
        <v>24</v>
      </c>
      <c r="N48" s="2">
        <f t="shared" ref="N48:N59" si="11">B48*1000</f>
        <v>0</v>
      </c>
      <c r="O48" s="2">
        <f t="shared" si="10"/>
        <v>0</v>
      </c>
      <c r="P48" s="2">
        <f t="shared" si="10"/>
        <v>0</v>
      </c>
      <c r="Q48" s="2">
        <f t="shared" si="10"/>
        <v>0</v>
      </c>
      <c r="R48" s="2">
        <f t="shared" si="10"/>
        <v>0</v>
      </c>
      <c r="S48" s="2">
        <f t="shared" si="10"/>
        <v>0</v>
      </c>
      <c r="T48" s="2">
        <f t="shared" si="10"/>
        <v>0</v>
      </c>
      <c r="U48" s="2">
        <f t="shared" si="10"/>
        <v>0</v>
      </c>
      <c r="V48" s="2">
        <f t="shared" si="10"/>
        <v>0</v>
      </c>
      <c r="W48" s="4">
        <f t="shared" si="10"/>
        <v>0</v>
      </c>
    </row>
    <row r="49" spans="1:23">
      <c r="A49" s="3">
        <v>25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2">
        <v>0</v>
      </c>
      <c r="K49">
        <f t="shared" si="9"/>
        <v>0</v>
      </c>
      <c r="M49" s="3">
        <v>25</v>
      </c>
      <c r="N49" s="2">
        <f t="shared" si="11"/>
        <v>0</v>
      </c>
      <c r="O49" s="2">
        <f t="shared" si="10"/>
        <v>0</v>
      </c>
      <c r="P49" s="2">
        <f t="shared" si="10"/>
        <v>0</v>
      </c>
      <c r="Q49" s="2">
        <f t="shared" si="10"/>
        <v>0</v>
      </c>
      <c r="R49" s="2">
        <f t="shared" si="10"/>
        <v>0</v>
      </c>
      <c r="S49" s="2">
        <f t="shared" si="10"/>
        <v>0</v>
      </c>
      <c r="T49" s="2">
        <f t="shared" si="10"/>
        <v>0</v>
      </c>
      <c r="U49" s="2">
        <f t="shared" si="10"/>
        <v>0</v>
      </c>
      <c r="V49" s="2">
        <f t="shared" si="10"/>
        <v>0</v>
      </c>
      <c r="W49" s="4">
        <f t="shared" si="10"/>
        <v>0</v>
      </c>
    </row>
    <row r="50" spans="1:23">
      <c r="A50" s="3">
        <v>26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2">
        <v>0</v>
      </c>
      <c r="K50">
        <f t="shared" si="9"/>
        <v>0</v>
      </c>
      <c r="M50" s="3">
        <v>26</v>
      </c>
      <c r="N50" s="2">
        <f t="shared" si="11"/>
        <v>0</v>
      </c>
      <c r="O50" s="2">
        <f t="shared" si="10"/>
        <v>0</v>
      </c>
      <c r="P50" s="2">
        <f t="shared" si="10"/>
        <v>0</v>
      </c>
      <c r="Q50" s="2">
        <f t="shared" si="10"/>
        <v>0</v>
      </c>
      <c r="R50" s="2">
        <f t="shared" si="10"/>
        <v>0</v>
      </c>
      <c r="S50" s="2">
        <f t="shared" si="10"/>
        <v>0</v>
      </c>
      <c r="T50" s="2">
        <f t="shared" si="10"/>
        <v>0</v>
      </c>
      <c r="U50" s="2">
        <f t="shared" si="10"/>
        <v>0</v>
      </c>
      <c r="V50" s="2">
        <f t="shared" si="10"/>
        <v>0</v>
      </c>
      <c r="W50" s="4">
        <f t="shared" si="10"/>
        <v>0</v>
      </c>
    </row>
    <row r="51" spans="1:23">
      <c r="A51" s="3">
        <v>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2">
        <v>0</v>
      </c>
      <c r="K51">
        <f t="shared" si="9"/>
        <v>0</v>
      </c>
      <c r="M51" s="3">
        <v>27</v>
      </c>
      <c r="N51" s="2">
        <f t="shared" si="11"/>
        <v>0</v>
      </c>
      <c r="O51" s="2">
        <f t="shared" si="10"/>
        <v>0</v>
      </c>
      <c r="P51" s="2">
        <f t="shared" si="10"/>
        <v>0</v>
      </c>
      <c r="Q51" s="2">
        <f t="shared" si="10"/>
        <v>0</v>
      </c>
      <c r="R51" s="2">
        <f t="shared" si="10"/>
        <v>0</v>
      </c>
      <c r="S51" s="2">
        <f t="shared" si="10"/>
        <v>0</v>
      </c>
      <c r="T51" s="2">
        <f t="shared" si="10"/>
        <v>0</v>
      </c>
      <c r="U51" s="2">
        <f t="shared" si="10"/>
        <v>0</v>
      </c>
      <c r="V51" s="2">
        <f t="shared" si="10"/>
        <v>0</v>
      </c>
      <c r="W51" s="4">
        <f t="shared" si="10"/>
        <v>0</v>
      </c>
    </row>
    <row r="52" spans="1:23">
      <c r="A52" s="3">
        <v>28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2">
        <v>0</v>
      </c>
      <c r="K52">
        <f t="shared" si="9"/>
        <v>0</v>
      </c>
      <c r="M52" s="3">
        <v>28</v>
      </c>
      <c r="N52" s="2">
        <f t="shared" si="11"/>
        <v>0</v>
      </c>
      <c r="O52" s="2">
        <f t="shared" si="10"/>
        <v>0</v>
      </c>
      <c r="P52" s="2">
        <f t="shared" si="10"/>
        <v>0</v>
      </c>
      <c r="Q52" s="2">
        <f t="shared" si="10"/>
        <v>0</v>
      </c>
      <c r="R52" s="2">
        <f t="shared" si="10"/>
        <v>0</v>
      </c>
      <c r="S52" s="2">
        <f t="shared" si="10"/>
        <v>0</v>
      </c>
      <c r="T52" s="2">
        <f t="shared" si="10"/>
        <v>0</v>
      </c>
      <c r="U52" s="2">
        <f t="shared" si="10"/>
        <v>0</v>
      </c>
      <c r="V52" s="2">
        <f t="shared" si="10"/>
        <v>0</v>
      </c>
      <c r="W52" s="4">
        <f t="shared" si="10"/>
        <v>0</v>
      </c>
    </row>
    <row r="53" spans="1:23">
      <c r="A53" s="3">
        <v>29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2">
        <v>0</v>
      </c>
      <c r="K53">
        <f t="shared" si="9"/>
        <v>0</v>
      </c>
      <c r="M53" s="3">
        <v>29</v>
      </c>
      <c r="N53" s="2">
        <f t="shared" si="11"/>
        <v>0</v>
      </c>
      <c r="O53" s="2">
        <f t="shared" si="10"/>
        <v>0</v>
      </c>
      <c r="P53" s="2">
        <f t="shared" si="10"/>
        <v>0</v>
      </c>
      <c r="Q53" s="2">
        <f t="shared" si="10"/>
        <v>0</v>
      </c>
      <c r="R53" s="2">
        <f t="shared" si="10"/>
        <v>0</v>
      </c>
      <c r="S53" s="2">
        <f t="shared" si="10"/>
        <v>0</v>
      </c>
      <c r="T53" s="2">
        <f t="shared" si="10"/>
        <v>0</v>
      </c>
      <c r="U53" s="2">
        <f t="shared" si="10"/>
        <v>0</v>
      </c>
      <c r="V53" s="2">
        <f t="shared" si="10"/>
        <v>0</v>
      </c>
      <c r="W53" s="4">
        <f t="shared" si="10"/>
        <v>0</v>
      </c>
    </row>
    <row r="54" spans="1:23">
      <c r="A54" s="3">
        <v>30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4.3099999999999999E-2</v>
      </c>
      <c r="J54" s="2">
        <v>0</v>
      </c>
      <c r="K54">
        <f t="shared" si="9"/>
        <v>4.7888888888888885E-3</v>
      </c>
      <c r="M54" s="3">
        <v>30</v>
      </c>
      <c r="N54" s="2">
        <f t="shared" si="11"/>
        <v>0</v>
      </c>
      <c r="O54" s="2">
        <f t="shared" si="10"/>
        <v>0</v>
      </c>
      <c r="P54" s="2">
        <f t="shared" si="10"/>
        <v>0</v>
      </c>
      <c r="Q54" s="2">
        <f t="shared" si="10"/>
        <v>0</v>
      </c>
      <c r="R54" s="2">
        <f t="shared" si="10"/>
        <v>0</v>
      </c>
      <c r="S54" s="2">
        <f t="shared" si="10"/>
        <v>0</v>
      </c>
      <c r="T54" s="2">
        <f t="shared" si="10"/>
        <v>0</v>
      </c>
      <c r="U54" s="2">
        <f t="shared" si="10"/>
        <v>43.1</v>
      </c>
      <c r="V54" s="2">
        <f t="shared" si="10"/>
        <v>0</v>
      </c>
      <c r="W54" s="4">
        <f t="shared" si="10"/>
        <v>4.7888888888888888</v>
      </c>
    </row>
    <row r="55" spans="1:23">
      <c r="A55" s="3">
        <v>31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2"/>
      <c r="K55">
        <f t="shared" si="9"/>
        <v>0</v>
      </c>
      <c r="M55" s="3">
        <v>31</v>
      </c>
      <c r="N55" s="2">
        <f t="shared" si="11"/>
        <v>0</v>
      </c>
      <c r="O55" s="2">
        <f t="shared" si="10"/>
        <v>0</v>
      </c>
      <c r="P55" s="2">
        <f t="shared" si="10"/>
        <v>0</v>
      </c>
      <c r="Q55" s="2">
        <f t="shared" si="10"/>
        <v>0</v>
      </c>
      <c r="R55" s="2">
        <f t="shared" si="10"/>
        <v>0</v>
      </c>
      <c r="S55" s="2">
        <f t="shared" si="10"/>
        <v>0</v>
      </c>
      <c r="T55" s="2">
        <f t="shared" si="10"/>
        <v>0</v>
      </c>
      <c r="U55" s="2">
        <f t="shared" si="10"/>
        <v>0</v>
      </c>
      <c r="V55" s="2">
        <f t="shared" si="10"/>
        <v>0</v>
      </c>
      <c r="W55" s="4">
        <f t="shared" si="10"/>
        <v>0</v>
      </c>
    </row>
    <row r="56" spans="1:23">
      <c r="A56" s="3">
        <v>32</v>
      </c>
      <c r="B56" s="1">
        <v>0</v>
      </c>
      <c r="C56" s="1">
        <v>0</v>
      </c>
      <c r="D56" s="1">
        <v>0</v>
      </c>
      <c r="E56" s="1">
        <v>0</v>
      </c>
      <c r="F56" s="1">
        <v>4.9000000000000002E-2</v>
      </c>
      <c r="G56" s="1">
        <v>2.2200000000000001E-2</v>
      </c>
      <c r="H56" s="1">
        <v>0</v>
      </c>
      <c r="I56" s="1">
        <v>0</v>
      </c>
      <c r="J56" s="2">
        <v>1.0641359708637471E-2</v>
      </c>
      <c r="K56">
        <f t="shared" si="9"/>
        <v>9.0934844120708295E-3</v>
      </c>
      <c r="M56" s="3">
        <v>32</v>
      </c>
      <c r="N56" s="2">
        <f t="shared" si="11"/>
        <v>0</v>
      </c>
      <c r="O56" s="2">
        <f t="shared" si="10"/>
        <v>0</v>
      </c>
      <c r="P56" s="2">
        <f t="shared" si="10"/>
        <v>0</v>
      </c>
      <c r="Q56" s="2">
        <f t="shared" si="10"/>
        <v>0</v>
      </c>
      <c r="R56" s="2">
        <f t="shared" si="10"/>
        <v>49</v>
      </c>
      <c r="S56" s="2">
        <f t="shared" si="10"/>
        <v>22.2</v>
      </c>
      <c r="T56" s="2">
        <f t="shared" si="10"/>
        <v>0</v>
      </c>
      <c r="U56" s="2">
        <f t="shared" si="10"/>
        <v>0</v>
      </c>
      <c r="V56" s="2">
        <f t="shared" si="10"/>
        <v>10.641359708637472</v>
      </c>
      <c r="W56" s="4">
        <f t="shared" si="10"/>
        <v>9.0934844120708291</v>
      </c>
    </row>
    <row r="57" spans="1:23">
      <c r="A57" s="3">
        <v>33</v>
      </c>
      <c r="B57" s="1">
        <v>0</v>
      </c>
      <c r="C57" s="1">
        <v>2.8199999999999999E-2</v>
      </c>
      <c r="D57" s="1">
        <v>0</v>
      </c>
      <c r="E57" s="1">
        <v>0</v>
      </c>
      <c r="F57" s="1">
        <v>0</v>
      </c>
      <c r="G57" s="1"/>
      <c r="H57" s="1">
        <v>0</v>
      </c>
      <c r="I57" s="1">
        <v>3.4599999999999999E-2</v>
      </c>
      <c r="J57" s="2">
        <v>0</v>
      </c>
      <c r="K57">
        <f t="shared" si="9"/>
        <v>7.8499999999999993E-3</v>
      </c>
      <c r="M57" s="3">
        <v>33</v>
      </c>
      <c r="N57" s="2">
        <f t="shared" si="11"/>
        <v>0</v>
      </c>
      <c r="O57" s="2">
        <f t="shared" si="10"/>
        <v>28.2</v>
      </c>
      <c r="P57" s="2">
        <f t="shared" si="10"/>
        <v>0</v>
      </c>
      <c r="Q57" s="2">
        <f t="shared" si="10"/>
        <v>0</v>
      </c>
      <c r="R57" s="2">
        <f t="shared" si="10"/>
        <v>0</v>
      </c>
      <c r="S57" s="2">
        <f t="shared" si="10"/>
        <v>0</v>
      </c>
      <c r="T57" s="2">
        <f t="shared" si="10"/>
        <v>0</v>
      </c>
      <c r="U57" s="2">
        <f t="shared" si="10"/>
        <v>34.6</v>
      </c>
      <c r="V57" s="2">
        <f t="shared" si="10"/>
        <v>0</v>
      </c>
      <c r="W57" s="4">
        <f t="shared" si="10"/>
        <v>7.85</v>
      </c>
    </row>
    <row r="58" spans="1:23">
      <c r="A58" s="3">
        <v>34</v>
      </c>
      <c r="B58" s="1">
        <v>0</v>
      </c>
      <c r="C58" s="1">
        <v>0</v>
      </c>
      <c r="D58" s="1">
        <v>0</v>
      </c>
      <c r="E58" s="1">
        <v>0</v>
      </c>
      <c r="F58" s="1">
        <v>2.7300000000000001E-2</v>
      </c>
      <c r="G58" s="1"/>
      <c r="H58" s="1">
        <v>0</v>
      </c>
      <c r="I58" s="1">
        <v>0.20860000000000001</v>
      </c>
      <c r="J58" s="2">
        <v>0</v>
      </c>
      <c r="K58">
        <f t="shared" si="9"/>
        <v>2.94875E-2</v>
      </c>
      <c r="M58" s="3">
        <v>34</v>
      </c>
      <c r="N58" s="2">
        <f t="shared" si="11"/>
        <v>0</v>
      </c>
      <c r="O58" s="2">
        <f t="shared" si="10"/>
        <v>0</v>
      </c>
      <c r="P58" s="2">
        <f t="shared" si="10"/>
        <v>0</v>
      </c>
      <c r="Q58" s="2">
        <f t="shared" si="10"/>
        <v>0</v>
      </c>
      <c r="R58" s="2">
        <f t="shared" si="10"/>
        <v>27.3</v>
      </c>
      <c r="S58" s="2">
        <f t="shared" si="10"/>
        <v>0</v>
      </c>
      <c r="T58" s="2">
        <f t="shared" si="10"/>
        <v>0</v>
      </c>
      <c r="U58" s="2">
        <f t="shared" si="10"/>
        <v>208.6</v>
      </c>
      <c r="V58" s="2">
        <f t="shared" si="10"/>
        <v>0</v>
      </c>
      <c r="W58" s="4">
        <f t="shared" si="10"/>
        <v>29.487500000000001</v>
      </c>
    </row>
    <row r="59" spans="1:23">
      <c r="A59" s="3">
        <v>35</v>
      </c>
      <c r="B59" s="1">
        <v>0</v>
      </c>
      <c r="C59" s="1">
        <v>2.8400000000000002E-2</v>
      </c>
      <c r="D59" s="1">
        <v>0</v>
      </c>
      <c r="E59" s="1">
        <v>0</v>
      </c>
      <c r="F59" s="1">
        <v>0</v>
      </c>
      <c r="G59" s="1"/>
      <c r="H59" s="1">
        <v>0.23730000000000001</v>
      </c>
      <c r="I59" s="1">
        <v>5.6300000000000003E-2</v>
      </c>
      <c r="J59" s="2">
        <v>0</v>
      </c>
      <c r="K59">
        <f t="shared" si="9"/>
        <v>4.0250000000000001E-2</v>
      </c>
      <c r="M59" s="3">
        <v>35</v>
      </c>
      <c r="N59" s="2">
        <f t="shared" si="11"/>
        <v>0</v>
      </c>
      <c r="O59" s="2">
        <f t="shared" si="10"/>
        <v>28.400000000000002</v>
      </c>
      <c r="P59" s="2">
        <f t="shared" si="10"/>
        <v>0</v>
      </c>
      <c r="Q59" s="2">
        <f t="shared" si="10"/>
        <v>0</v>
      </c>
      <c r="R59" s="2">
        <f t="shared" si="10"/>
        <v>0</v>
      </c>
      <c r="S59" s="2">
        <f t="shared" si="10"/>
        <v>0</v>
      </c>
      <c r="T59" s="2">
        <f t="shared" si="10"/>
        <v>237.3</v>
      </c>
      <c r="U59" s="2">
        <f t="shared" si="10"/>
        <v>56.300000000000004</v>
      </c>
      <c r="V59" s="2">
        <f t="shared" si="10"/>
        <v>0</v>
      </c>
      <c r="W59" s="4">
        <f t="shared" si="10"/>
        <v>40.25</v>
      </c>
    </row>
    <row r="61" spans="1:23">
      <c r="A61" s="3" t="s">
        <v>5</v>
      </c>
      <c r="B61" s="3">
        <v>2006</v>
      </c>
      <c r="C61" s="3">
        <v>2007</v>
      </c>
      <c r="D61" s="3">
        <v>2008</v>
      </c>
      <c r="E61" s="3">
        <v>2009</v>
      </c>
      <c r="F61" s="3">
        <v>2010</v>
      </c>
      <c r="G61" s="3">
        <v>2011</v>
      </c>
      <c r="H61" s="3">
        <v>2012</v>
      </c>
      <c r="I61" s="3">
        <v>2013</v>
      </c>
      <c r="J61" s="3">
        <v>2014</v>
      </c>
      <c r="K61" s="3" t="s">
        <v>1</v>
      </c>
      <c r="M61" s="3" t="s">
        <v>5</v>
      </c>
      <c r="N61" s="3">
        <v>2006</v>
      </c>
      <c r="O61" s="3">
        <v>2007</v>
      </c>
      <c r="P61" s="3">
        <v>2008</v>
      </c>
      <c r="Q61" s="3">
        <v>2009</v>
      </c>
      <c r="R61" s="3">
        <v>2010</v>
      </c>
      <c r="S61" s="3">
        <v>2011</v>
      </c>
      <c r="T61" s="3">
        <v>2012</v>
      </c>
      <c r="U61" s="3">
        <v>2013</v>
      </c>
      <c r="V61" s="3">
        <v>2014</v>
      </c>
      <c r="W61" s="3" t="s">
        <v>1</v>
      </c>
    </row>
    <row r="62" spans="1:23">
      <c r="A62" s="3">
        <v>23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9.5369010421973197E-2</v>
      </c>
      <c r="J62" s="2">
        <v>0</v>
      </c>
      <c r="K62" s="2">
        <f>AVERAGE(B62:J62)</f>
        <v>1.0596556713552578E-2</v>
      </c>
      <c r="M62" s="3">
        <v>23</v>
      </c>
      <c r="N62">
        <f>B62*1000</f>
        <v>0</v>
      </c>
      <c r="O62">
        <f t="shared" ref="O62:O74" si="12">C62*1000</f>
        <v>0</v>
      </c>
      <c r="P62">
        <f t="shared" ref="P62:P74" si="13">D62*1000</f>
        <v>0</v>
      </c>
      <c r="Q62">
        <f t="shared" ref="Q62:Q74" si="14">E62*1000</f>
        <v>0</v>
      </c>
      <c r="R62">
        <f t="shared" ref="R62:R74" si="15">F62*1000</f>
        <v>0</v>
      </c>
      <c r="S62">
        <f t="shared" ref="S62:S74" si="16">G62*1000</f>
        <v>0</v>
      </c>
      <c r="T62">
        <f t="shared" ref="T62:T74" si="17">H62*1000</f>
        <v>0</v>
      </c>
      <c r="U62">
        <f t="shared" ref="U62:U74" si="18">I62*1000</f>
        <v>95.369010421973201</v>
      </c>
      <c r="V62">
        <f t="shared" ref="V62:V74" si="19">J62*1000</f>
        <v>0</v>
      </c>
      <c r="W62" s="4">
        <f t="shared" ref="W62:W74" si="20">K62*1000</f>
        <v>10.596556713552578</v>
      </c>
    </row>
    <row r="63" spans="1:23">
      <c r="A63" s="3">
        <v>24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f t="shared" ref="K63:K74" si="21">AVERAGE(B63:J63)</f>
        <v>0</v>
      </c>
      <c r="M63" s="3">
        <v>24</v>
      </c>
      <c r="N63">
        <f t="shared" ref="N63:N74" si="22">B63*1000</f>
        <v>0</v>
      </c>
      <c r="O63">
        <f t="shared" si="12"/>
        <v>0</v>
      </c>
      <c r="P63">
        <f t="shared" si="13"/>
        <v>0</v>
      </c>
      <c r="Q63">
        <f t="shared" si="14"/>
        <v>0</v>
      </c>
      <c r="R63">
        <f t="shared" si="15"/>
        <v>0</v>
      </c>
      <c r="S63">
        <f t="shared" si="16"/>
        <v>0</v>
      </c>
      <c r="T63">
        <f t="shared" si="17"/>
        <v>0</v>
      </c>
      <c r="U63">
        <f t="shared" si="18"/>
        <v>0</v>
      </c>
      <c r="V63">
        <f t="shared" si="19"/>
        <v>0</v>
      </c>
      <c r="W63" s="4">
        <f t="shared" si="20"/>
        <v>0</v>
      </c>
    </row>
    <row r="64" spans="1:23">
      <c r="A64" s="3">
        <v>25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f t="shared" si="21"/>
        <v>0</v>
      </c>
      <c r="M64" s="3">
        <v>25</v>
      </c>
      <c r="N64">
        <f t="shared" si="22"/>
        <v>0</v>
      </c>
      <c r="O64">
        <f t="shared" si="12"/>
        <v>0</v>
      </c>
      <c r="P64">
        <f t="shared" si="13"/>
        <v>0</v>
      </c>
      <c r="Q64">
        <f t="shared" si="14"/>
        <v>0</v>
      </c>
      <c r="R64">
        <f t="shared" si="15"/>
        <v>0</v>
      </c>
      <c r="S64">
        <f t="shared" si="16"/>
        <v>0</v>
      </c>
      <c r="T64">
        <f t="shared" si="17"/>
        <v>0</v>
      </c>
      <c r="U64">
        <f t="shared" si="18"/>
        <v>0</v>
      </c>
      <c r="V64">
        <f t="shared" si="19"/>
        <v>0</v>
      </c>
      <c r="W64" s="4">
        <f t="shared" si="20"/>
        <v>0</v>
      </c>
    </row>
    <row r="65" spans="1:23">
      <c r="A65" s="3">
        <v>26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f t="shared" si="21"/>
        <v>0</v>
      </c>
      <c r="M65" s="3">
        <v>26</v>
      </c>
      <c r="N65">
        <f t="shared" si="22"/>
        <v>0</v>
      </c>
      <c r="O65">
        <f t="shared" si="12"/>
        <v>0</v>
      </c>
      <c r="P65">
        <f t="shared" si="13"/>
        <v>0</v>
      </c>
      <c r="Q65">
        <f t="shared" si="14"/>
        <v>0</v>
      </c>
      <c r="R65">
        <f t="shared" si="15"/>
        <v>0</v>
      </c>
      <c r="S65">
        <f t="shared" si="16"/>
        <v>0</v>
      </c>
      <c r="T65">
        <f t="shared" si="17"/>
        <v>0</v>
      </c>
      <c r="U65">
        <f t="shared" si="18"/>
        <v>0</v>
      </c>
      <c r="V65">
        <f t="shared" si="19"/>
        <v>0</v>
      </c>
      <c r="W65" s="4">
        <f t="shared" si="20"/>
        <v>0</v>
      </c>
    </row>
    <row r="66" spans="1:23">
      <c r="A66" s="3">
        <v>27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f t="shared" si="21"/>
        <v>0</v>
      </c>
      <c r="M66" s="3">
        <v>27</v>
      </c>
      <c r="N66">
        <f t="shared" si="22"/>
        <v>0</v>
      </c>
      <c r="O66">
        <f t="shared" si="12"/>
        <v>0</v>
      </c>
      <c r="P66">
        <f t="shared" si="13"/>
        <v>0</v>
      </c>
      <c r="Q66">
        <f t="shared" si="14"/>
        <v>0</v>
      </c>
      <c r="R66">
        <f t="shared" si="15"/>
        <v>0</v>
      </c>
      <c r="S66">
        <f t="shared" si="16"/>
        <v>0</v>
      </c>
      <c r="T66">
        <f t="shared" si="17"/>
        <v>0</v>
      </c>
      <c r="U66">
        <f t="shared" si="18"/>
        <v>0</v>
      </c>
      <c r="V66">
        <f t="shared" si="19"/>
        <v>0</v>
      </c>
      <c r="W66" s="4">
        <f t="shared" si="20"/>
        <v>0</v>
      </c>
    </row>
    <row r="67" spans="1:23">
      <c r="A67" s="3">
        <v>28</v>
      </c>
      <c r="B67" s="2">
        <v>0</v>
      </c>
      <c r="C67" s="2">
        <v>0</v>
      </c>
      <c r="D67" s="2">
        <v>0</v>
      </c>
      <c r="E67" s="2">
        <v>4.4247370680420102E-3</v>
      </c>
      <c r="F67" s="2">
        <v>0</v>
      </c>
      <c r="G67" s="2">
        <v>0</v>
      </c>
      <c r="H67" s="2">
        <v>0</v>
      </c>
      <c r="I67" s="2">
        <v>3.2654920424958489E-3</v>
      </c>
      <c r="J67" s="2">
        <v>0</v>
      </c>
      <c r="K67" s="2">
        <f t="shared" si="21"/>
        <v>8.5446990117087323E-4</v>
      </c>
      <c r="M67" s="3">
        <v>28</v>
      </c>
      <c r="N67">
        <f t="shared" si="22"/>
        <v>0</v>
      </c>
      <c r="O67">
        <f t="shared" si="12"/>
        <v>0</v>
      </c>
      <c r="P67">
        <f t="shared" si="13"/>
        <v>0</v>
      </c>
      <c r="Q67">
        <f t="shared" si="14"/>
        <v>4.4247370680420097</v>
      </c>
      <c r="R67">
        <f t="shared" si="15"/>
        <v>0</v>
      </c>
      <c r="S67">
        <f t="shared" si="16"/>
        <v>0</v>
      </c>
      <c r="T67">
        <f t="shared" si="17"/>
        <v>0</v>
      </c>
      <c r="U67">
        <f t="shared" si="18"/>
        <v>3.2654920424958487</v>
      </c>
      <c r="V67">
        <f t="shared" si="19"/>
        <v>0</v>
      </c>
      <c r="W67" s="4">
        <f t="shared" si="20"/>
        <v>0.85446990117087318</v>
      </c>
    </row>
    <row r="68" spans="1:23">
      <c r="A68" s="3">
        <v>29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3.2918875047161407E-3</v>
      </c>
      <c r="J68" s="2">
        <v>0</v>
      </c>
      <c r="K68" s="2">
        <f t="shared" si="21"/>
        <v>3.6576527830179339E-4</v>
      </c>
      <c r="M68" s="3">
        <v>29</v>
      </c>
      <c r="N68">
        <f t="shared" si="22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  <c r="S68">
        <f t="shared" si="16"/>
        <v>0</v>
      </c>
      <c r="T68">
        <f t="shared" si="17"/>
        <v>0</v>
      </c>
      <c r="U68">
        <f t="shared" si="18"/>
        <v>3.2918875047161409</v>
      </c>
      <c r="V68">
        <f t="shared" si="19"/>
        <v>0</v>
      </c>
      <c r="W68" s="4">
        <f t="shared" si="20"/>
        <v>0.3657652783017934</v>
      </c>
    </row>
    <row r="69" spans="1:23">
      <c r="A69" s="3">
        <v>30</v>
      </c>
      <c r="B69" s="2">
        <v>0</v>
      </c>
      <c r="C69" s="2">
        <v>2.583684146504911E-2</v>
      </c>
      <c r="D69" s="2">
        <v>0</v>
      </c>
      <c r="E69" s="2">
        <v>1.0985468281857886E-2</v>
      </c>
      <c r="F69" s="2">
        <v>0</v>
      </c>
      <c r="G69" s="2">
        <v>0</v>
      </c>
      <c r="H69" s="2">
        <v>2.0681521212331604E-3</v>
      </c>
      <c r="I69" s="2">
        <v>5.9005902185379055E-3</v>
      </c>
      <c r="J69" s="2">
        <v>0</v>
      </c>
      <c r="K69" s="2">
        <f t="shared" si="21"/>
        <v>4.9767835651864508E-3</v>
      </c>
      <c r="M69" s="3">
        <v>30</v>
      </c>
      <c r="N69">
        <f t="shared" si="22"/>
        <v>0</v>
      </c>
      <c r="O69">
        <f t="shared" si="12"/>
        <v>25.836841465049108</v>
      </c>
      <c r="P69">
        <f t="shared" si="13"/>
        <v>0</v>
      </c>
      <c r="Q69">
        <f t="shared" si="14"/>
        <v>10.985468281857885</v>
      </c>
      <c r="R69">
        <f t="shared" si="15"/>
        <v>0</v>
      </c>
      <c r="S69">
        <f t="shared" si="16"/>
        <v>0</v>
      </c>
      <c r="T69">
        <f t="shared" si="17"/>
        <v>2.0681521212331604</v>
      </c>
      <c r="U69">
        <f t="shared" si="18"/>
        <v>5.9005902185379053</v>
      </c>
      <c r="V69">
        <f t="shared" si="19"/>
        <v>0</v>
      </c>
      <c r="W69" s="4">
        <f t="shared" si="20"/>
        <v>4.9767835651864507</v>
      </c>
    </row>
    <row r="70" spans="1:23">
      <c r="A70" s="3">
        <v>31</v>
      </c>
      <c r="B70" s="2">
        <v>0</v>
      </c>
      <c r="C70" s="2">
        <v>8.4136687084260947E-3</v>
      </c>
      <c r="D70" s="2">
        <v>0</v>
      </c>
      <c r="E70" s="2">
        <v>9.2588125009981578E-3</v>
      </c>
      <c r="F70" s="2">
        <v>0</v>
      </c>
      <c r="G70" s="2">
        <v>0</v>
      </c>
      <c r="H70" s="2">
        <v>4.3426575672956599E-3</v>
      </c>
      <c r="I70" s="2">
        <v>4.5329867088971902E-3</v>
      </c>
      <c r="J70" s="2" t="s">
        <v>6</v>
      </c>
      <c r="K70" s="2">
        <f t="shared" si="21"/>
        <v>3.318515685702138E-3</v>
      </c>
      <c r="M70" s="3">
        <v>31</v>
      </c>
      <c r="N70">
        <f t="shared" si="22"/>
        <v>0</v>
      </c>
      <c r="O70">
        <f t="shared" si="12"/>
        <v>8.4136687084260942</v>
      </c>
      <c r="P70">
        <f t="shared" si="13"/>
        <v>0</v>
      </c>
      <c r="Q70">
        <f t="shared" si="14"/>
        <v>9.2588125009981574</v>
      </c>
      <c r="R70">
        <f t="shared" si="15"/>
        <v>0</v>
      </c>
      <c r="S70">
        <f t="shared" si="16"/>
        <v>0</v>
      </c>
      <c r="T70">
        <f t="shared" si="17"/>
        <v>4.3426575672956602</v>
      </c>
      <c r="U70">
        <f t="shared" si="18"/>
        <v>4.53298670889719</v>
      </c>
      <c r="V70" t="e">
        <f t="shared" si="19"/>
        <v>#VALUE!</v>
      </c>
      <c r="W70" s="4">
        <f t="shared" si="20"/>
        <v>3.3185156857021378</v>
      </c>
    </row>
    <row r="71" spans="1:23">
      <c r="A71" s="3">
        <v>32</v>
      </c>
      <c r="B71" s="2">
        <v>7.4796377231772992E-3</v>
      </c>
      <c r="C71" s="2">
        <v>6.3480644825779911E-3</v>
      </c>
      <c r="D71" s="2">
        <v>0</v>
      </c>
      <c r="E71" s="2">
        <v>4.803126284533151E-3</v>
      </c>
      <c r="F71" s="2">
        <v>1.1173002642375612E-2</v>
      </c>
      <c r="G71" s="2">
        <v>4.10663095879415E-3</v>
      </c>
      <c r="H71" s="2">
        <v>8.2727377074631805E-3</v>
      </c>
      <c r="I71" s="2">
        <v>1.2034617937762941E-2</v>
      </c>
      <c r="J71" s="2">
        <v>5.3230767683280604E-3</v>
      </c>
      <c r="K71" s="2">
        <f t="shared" si="21"/>
        <v>6.615654945001377E-3</v>
      </c>
      <c r="M71" s="3">
        <v>32</v>
      </c>
      <c r="N71">
        <f t="shared" si="22"/>
        <v>7.4796377231772988</v>
      </c>
      <c r="O71">
        <f t="shared" si="12"/>
        <v>6.3480644825779908</v>
      </c>
      <c r="P71">
        <f t="shared" si="13"/>
        <v>0</v>
      </c>
      <c r="Q71">
        <f t="shared" si="14"/>
        <v>4.8031262845331506</v>
      </c>
      <c r="R71">
        <f t="shared" si="15"/>
        <v>11.173002642375613</v>
      </c>
      <c r="S71">
        <f t="shared" si="16"/>
        <v>4.1066309587941499</v>
      </c>
      <c r="T71">
        <f t="shared" si="17"/>
        <v>8.2727377074631807</v>
      </c>
      <c r="U71">
        <f t="shared" si="18"/>
        <v>12.034617937762942</v>
      </c>
      <c r="V71">
        <f t="shared" si="19"/>
        <v>5.3230767683280602</v>
      </c>
      <c r="W71" s="4">
        <f t="shared" si="20"/>
        <v>6.6156549450013769</v>
      </c>
    </row>
    <row r="72" spans="1:23">
      <c r="A72" s="3">
        <v>33</v>
      </c>
      <c r="B72" s="2">
        <v>8.9211080172367559E-3</v>
      </c>
      <c r="C72" s="2">
        <v>1.2824460016575912E-2</v>
      </c>
      <c r="D72" s="2">
        <v>0</v>
      </c>
      <c r="E72" s="2">
        <v>1.3219870024571638E-2</v>
      </c>
      <c r="F72" s="2">
        <v>7.9225863930823467E-3</v>
      </c>
      <c r="H72" s="2">
        <v>2.6371149907679338E-2</v>
      </c>
      <c r="I72" s="2">
        <v>2.7472795054497598E-3</v>
      </c>
      <c r="J72" s="2">
        <v>2.8696343928400103E-3</v>
      </c>
      <c r="K72" s="2">
        <f t="shared" si="21"/>
        <v>9.3595110321794701E-3</v>
      </c>
      <c r="M72" s="3">
        <v>33</v>
      </c>
      <c r="N72">
        <f t="shared" si="22"/>
        <v>8.9211080172367563</v>
      </c>
      <c r="O72">
        <f t="shared" si="12"/>
        <v>12.824460016575912</v>
      </c>
      <c r="P72">
        <f t="shared" si="13"/>
        <v>0</v>
      </c>
      <c r="Q72">
        <f t="shared" si="14"/>
        <v>13.219870024571637</v>
      </c>
      <c r="R72">
        <f t="shared" si="15"/>
        <v>7.922586393082347</v>
      </c>
      <c r="S72">
        <f t="shared" si="16"/>
        <v>0</v>
      </c>
      <c r="T72">
        <f t="shared" si="17"/>
        <v>26.371149907679339</v>
      </c>
      <c r="U72">
        <f t="shared" si="18"/>
        <v>2.7472795054497596</v>
      </c>
      <c r="V72">
        <f t="shared" si="19"/>
        <v>2.8696343928400103</v>
      </c>
      <c r="W72" s="4">
        <f t="shared" si="20"/>
        <v>9.3595110321794692</v>
      </c>
    </row>
    <row r="73" spans="1:23">
      <c r="A73" s="3">
        <v>34</v>
      </c>
      <c r="B73" s="2">
        <v>1.1637295018079963E-2</v>
      </c>
      <c r="C73" s="2">
        <v>1.7244014572432853E-2</v>
      </c>
      <c r="D73" s="2">
        <v>0</v>
      </c>
      <c r="E73" s="2">
        <v>1.0884123470621778E-2</v>
      </c>
      <c r="F73" s="2">
        <v>8.392569708395848E-3</v>
      </c>
      <c r="H73" s="2">
        <v>6.1804672674958547E-3</v>
      </c>
      <c r="I73" s="2">
        <v>1.0915784139770486E-2</v>
      </c>
      <c r="J73" s="2">
        <v>6.5053104738350912E-3</v>
      </c>
      <c r="K73" s="2">
        <f t="shared" si="21"/>
        <v>8.969945581328985E-3</v>
      </c>
      <c r="M73" s="3">
        <v>34</v>
      </c>
      <c r="N73">
        <f t="shared" si="22"/>
        <v>11.637295018079964</v>
      </c>
      <c r="O73">
        <f t="shared" si="12"/>
        <v>17.244014572432853</v>
      </c>
      <c r="P73">
        <f t="shared" si="13"/>
        <v>0</v>
      </c>
      <c r="Q73">
        <f t="shared" si="14"/>
        <v>10.884123470621779</v>
      </c>
      <c r="R73">
        <f t="shared" si="15"/>
        <v>8.3925697083958486</v>
      </c>
      <c r="S73">
        <f t="shared" si="16"/>
        <v>0</v>
      </c>
      <c r="T73">
        <f t="shared" si="17"/>
        <v>6.180467267495855</v>
      </c>
      <c r="U73">
        <f t="shared" si="18"/>
        <v>10.915784139770487</v>
      </c>
      <c r="V73">
        <f t="shared" si="19"/>
        <v>6.5053104738350909</v>
      </c>
      <c r="W73" s="4">
        <f t="shared" si="20"/>
        <v>8.9699455813289841</v>
      </c>
    </row>
    <row r="74" spans="1:23">
      <c r="A74" s="3">
        <v>35</v>
      </c>
      <c r="B74" s="2">
        <v>3.6584826814711254E-3</v>
      </c>
      <c r="C74" s="2">
        <v>1.0255850659132974E-2</v>
      </c>
      <c r="D74" s="2">
        <v>0</v>
      </c>
      <c r="E74" s="2">
        <v>0</v>
      </c>
      <c r="F74" s="2">
        <v>1.2539395744139778E-2</v>
      </c>
      <c r="H74" s="2">
        <v>2.0919561262552244E-2</v>
      </c>
      <c r="I74" s="2">
        <v>1.8273576599076861E-2</v>
      </c>
      <c r="J74" s="2">
        <v>9.3993111904968284E-4</v>
      </c>
      <c r="K74" s="2">
        <f t="shared" si="21"/>
        <v>8.323349758177832E-3</v>
      </c>
      <c r="M74" s="3">
        <v>35</v>
      </c>
      <c r="N74">
        <f t="shared" si="22"/>
        <v>3.6584826814711255</v>
      </c>
      <c r="O74">
        <f t="shared" si="12"/>
        <v>10.255850659132975</v>
      </c>
      <c r="P74">
        <f t="shared" si="13"/>
        <v>0</v>
      </c>
      <c r="Q74">
        <f t="shared" si="14"/>
        <v>0</v>
      </c>
      <c r="R74">
        <f t="shared" si="15"/>
        <v>12.539395744139778</v>
      </c>
      <c r="S74">
        <f t="shared" si="16"/>
        <v>0</v>
      </c>
      <c r="T74">
        <f t="shared" si="17"/>
        <v>20.919561262552243</v>
      </c>
      <c r="U74">
        <f t="shared" si="18"/>
        <v>18.273576599076861</v>
      </c>
      <c r="V74">
        <f t="shared" si="19"/>
        <v>0.93993111904968285</v>
      </c>
      <c r="W74" s="4">
        <f t="shared" si="20"/>
        <v>8.323349758177832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4"/>
  <sheetViews>
    <sheetView workbookViewId="0">
      <selection activeCell="W62" sqref="W62:W74"/>
    </sheetView>
  </sheetViews>
  <sheetFormatPr defaultRowHeight="15"/>
  <cols>
    <col min="10" max="10" width="9.5703125" bestFit="1" customWidth="1"/>
    <col min="23" max="23" width="10.5703125" bestFit="1" customWidth="1"/>
  </cols>
  <sheetData>
    <row r="1" spans="1:23">
      <c r="A1" s="3" t="s">
        <v>0</v>
      </c>
      <c r="B1" s="3">
        <v>2006</v>
      </c>
      <c r="C1" s="3">
        <v>2007</v>
      </c>
      <c r="D1" s="3">
        <v>2008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 t="s">
        <v>1</v>
      </c>
      <c r="M1" s="3" t="s">
        <v>0</v>
      </c>
      <c r="N1" s="3">
        <v>2006</v>
      </c>
      <c r="O1" s="3">
        <v>2007</v>
      </c>
      <c r="P1" s="3">
        <v>2008</v>
      </c>
      <c r="Q1" s="3">
        <v>2009</v>
      </c>
      <c r="R1" s="3">
        <v>2010</v>
      </c>
      <c r="S1" s="3">
        <v>2011</v>
      </c>
      <c r="T1" s="3">
        <v>2012</v>
      </c>
      <c r="U1" s="3">
        <v>2013</v>
      </c>
      <c r="V1" s="3">
        <v>2014</v>
      </c>
      <c r="W1" s="3" t="s">
        <v>1</v>
      </c>
    </row>
    <row r="2" spans="1:23">
      <c r="A2" s="3">
        <v>23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9.4000000000000004E-3</v>
      </c>
      <c r="J2" s="2">
        <v>0</v>
      </c>
      <c r="K2">
        <f>AVERAGE(B2:J2)</f>
        <v>1.0444444444444444E-3</v>
      </c>
      <c r="M2" s="3">
        <v>23</v>
      </c>
      <c r="N2">
        <f>B2*1000</f>
        <v>0</v>
      </c>
      <c r="O2">
        <f t="shared" ref="O2:W14" si="0">C2*1000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9.4</v>
      </c>
      <c r="V2">
        <f t="shared" si="0"/>
        <v>0</v>
      </c>
      <c r="W2" s="4">
        <f t="shared" si="0"/>
        <v>1.0444444444444445</v>
      </c>
    </row>
    <row r="3" spans="1:23">
      <c r="A3" s="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>
        <f t="shared" ref="K3:K14" si="1">AVERAGE(B3:J3)</f>
        <v>0</v>
      </c>
      <c r="M3" s="3">
        <v>24</v>
      </c>
      <c r="N3">
        <f t="shared" ref="N3:N14" si="2">B3*1000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 s="4">
        <f t="shared" si="0"/>
        <v>0</v>
      </c>
    </row>
    <row r="4" spans="1:23">
      <c r="A4" s="3">
        <v>25</v>
      </c>
      <c r="B4" s="1">
        <v>0</v>
      </c>
      <c r="C4" s="1">
        <v>6.4000000000000003E-3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v>0</v>
      </c>
      <c r="K4">
        <f t="shared" si="1"/>
        <v>7.1111111111111115E-4</v>
      </c>
      <c r="M4" s="3">
        <v>25</v>
      </c>
      <c r="N4">
        <f t="shared" si="2"/>
        <v>0</v>
      </c>
      <c r="O4">
        <f t="shared" si="0"/>
        <v>6.4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 s="4">
        <f t="shared" si="0"/>
        <v>0.71111111111111114</v>
      </c>
    </row>
    <row r="5" spans="1:23">
      <c r="A5" s="3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">
        <v>0</v>
      </c>
      <c r="K5">
        <f t="shared" si="1"/>
        <v>0</v>
      </c>
      <c r="M5" s="3">
        <v>26</v>
      </c>
      <c r="N5">
        <f t="shared" si="2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 s="4">
        <f t="shared" si="0"/>
        <v>0</v>
      </c>
    </row>
    <row r="6" spans="1:23">
      <c r="A6" s="3">
        <v>27</v>
      </c>
      <c r="B6" s="1">
        <v>0</v>
      </c>
      <c r="C6" s="1">
        <v>8.0000000000000004E-4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>
        <f t="shared" si="1"/>
        <v>8.8888888888888893E-5</v>
      </c>
      <c r="M6" s="3">
        <v>27</v>
      </c>
      <c r="N6">
        <f t="shared" si="2"/>
        <v>0</v>
      </c>
      <c r="O6">
        <f t="shared" si="0"/>
        <v>0.8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 s="4">
        <f t="shared" si="0"/>
        <v>8.8888888888888892E-2</v>
      </c>
    </row>
    <row r="7" spans="1:23">
      <c r="A7" s="3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1.6999999999999999E-3</v>
      </c>
      <c r="J7" s="2">
        <v>0</v>
      </c>
      <c r="K7">
        <f t="shared" si="1"/>
        <v>1.8888888888888888E-4</v>
      </c>
      <c r="M7" s="3">
        <v>28</v>
      </c>
      <c r="N7">
        <f t="shared" si="2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1.7</v>
      </c>
      <c r="V7">
        <f t="shared" si="0"/>
        <v>0</v>
      </c>
      <c r="W7" s="4">
        <f t="shared" si="0"/>
        <v>0.18888888888888888</v>
      </c>
    </row>
    <row r="8" spans="1:23">
      <c r="A8" s="3">
        <v>29</v>
      </c>
      <c r="B8" s="1">
        <v>8.9999999999999998E-4</v>
      </c>
      <c r="C8" s="1">
        <v>6.0000000000000001E-3</v>
      </c>
      <c r="D8" s="1">
        <v>2.3E-3</v>
      </c>
      <c r="E8" s="1">
        <v>1.5E-3</v>
      </c>
      <c r="F8" s="1">
        <v>0</v>
      </c>
      <c r="G8" s="1">
        <v>0</v>
      </c>
      <c r="H8" s="1">
        <v>4.1000000000000003E-3</v>
      </c>
      <c r="I8" s="1">
        <v>0</v>
      </c>
      <c r="J8" s="2">
        <v>0</v>
      </c>
      <c r="K8">
        <f t="shared" si="1"/>
        <v>1.6444444444444445E-3</v>
      </c>
      <c r="M8" s="3">
        <v>29</v>
      </c>
      <c r="N8">
        <f t="shared" si="2"/>
        <v>0.9</v>
      </c>
      <c r="O8">
        <f t="shared" si="0"/>
        <v>6</v>
      </c>
      <c r="P8">
        <f t="shared" si="0"/>
        <v>2.2999999999999998</v>
      </c>
      <c r="Q8">
        <f t="shared" si="0"/>
        <v>1.5</v>
      </c>
      <c r="R8">
        <f t="shared" si="0"/>
        <v>0</v>
      </c>
      <c r="S8">
        <f t="shared" si="0"/>
        <v>0</v>
      </c>
      <c r="T8">
        <f t="shared" si="0"/>
        <v>4.1000000000000005</v>
      </c>
      <c r="U8">
        <f t="shared" si="0"/>
        <v>0</v>
      </c>
      <c r="V8">
        <f t="shared" si="0"/>
        <v>0</v>
      </c>
      <c r="W8" s="4">
        <f t="shared" si="0"/>
        <v>1.6444444444444444</v>
      </c>
    </row>
    <row r="9" spans="1:23">
      <c r="A9" s="3">
        <v>30</v>
      </c>
      <c r="B9" s="1">
        <v>0</v>
      </c>
      <c r="C9" s="1">
        <v>7.4000000000000003E-3</v>
      </c>
      <c r="D9" s="1">
        <v>2.3E-3</v>
      </c>
      <c r="E9" s="1">
        <v>4.7999999999999996E-3</v>
      </c>
      <c r="F9" s="1">
        <v>0</v>
      </c>
      <c r="G9" s="1">
        <v>0</v>
      </c>
      <c r="H9" s="1">
        <v>0</v>
      </c>
      <c r="I9" s="1">
        <v>3.3999999999999998E-3</v>
      </c>
      <c r="J9" s="2">
        <v>0</v>
      </c>
      <c r="K9">
        <f t="shared" si="1"/>
        <v>1.988888888888889E-3</v>
      </c>
      <c r="M9" s="3">
        <v>30</v>
      </c>
      <c r="N9">
        <f t="shared" si="2"/>
        <v>0</v>
      </c>
      <c r="O9">
        <f t="shared" si="0"/>
        <v>7.4</v>
      </c>
      <c r="P9">
        <f t="shared" si="0"/>
        <v>2.2999999999999998</v>
      </c>
      <c r="Q9">
        <f t="shared" si="0"/>
        <v>4.8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3.4</v>
      </c>
      <c r="V9">
        <f t="shared" si="0"/>
        <v>0</v>
      </c>
      <c r="W9" s="4">
        <f t="shared" si="0"/>
        <v>1.9888888888888889</v>
      </c>
    </row>
    <row r="10" spans="1:23">
      <c r="A10" s="3">
        <v>31</v>
      </c>
      <c r="B10" s="1">
        <v>1.1000000000000001E-3</v>
      </c>
      <c r="C10" s="1">
        <v>3.0999999999999999E-3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2.3E-3</v>
      </c>
      <c r="J10" s="2">
        <f>1.74933007039875/1000</f>
        <v>1.7493300703987501E-3</v>
      </c>
      <c r="K10">
        <f t="shared" si="1"/>
        <v>9.1659223004430558E-4</v>
      </c>
      <c r="M10" s="3">
        <v>31</v>
      </c>
      <c r="N10">
        <f t="shared" si="2"/>
        <v>1.1000000000000001</v>
      </c>
      <c r="O10">
        <f t="shared" si="0"/>
        <v>3.1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2.2999999999999998</v>
      </c>
      <c r="V10">
        <f t="shared" si="0"/>
        <v>1.74933007039875</v>
      </c>
      <c r="W10" s="4">
        <f t="shared" si="0"/>
        <v>0.91659223004430557</v>
      </c>
    </row>
    <row r="11" spans="1:23">
      <c r="A11" s="3">
        <v>32</v>
      </c>
      <c r="B11" s="1">
        <v>1.04E-2</v>
      </c>
      <c r="C11" s="1">
        <v>3.7000000000000002E-3</v>
      </c>
      <c r="D11" s="1">
        <v>0</v>
      </c>
      <c r="E11" s="1">
        <v>7.9000000000000008E-3</v>
      </c>
      <c r="F11" s="1">
        <v>2.7000000000000001E-3</v>
      </c>
      <c r="G11" s="1">
        <v>0</v>
      </c>
      <c r="H11" s="1">
        <v>1.18E-2</v>
      </c>
      <c r="I11" s="1">
        <v>1.0800000000000001E-2</v>
      </c>
      <c r="J11" s="2">
        <v>1.4015490747237567E-3</v>
      </c>
      <c r="K11">
        <f t="shared" si="1"/>
        <v>5.4112832305248616E-3</v>
      </c>
      <c r="M11" s="3">
        <v>32</v>
      </c>
      <c r="N11">
        <f t="shared" si="2"/>
        <v>10.4</v>
      </c>
      <c r="O11">
        <f t="shared" si="0"/>
        <v>3.7</v>
      </c>
      <c r="P11">
        <f t="shared" si="0"/>
        <v>0</v>
      </c>
      <c r="Q11">
        <f t="shared" si="0"/>
        <v>7.9</v>
      </c>
      <c r="R11">
        <f t="shared" si="0"/>
        <v>2.7</v>
      </c>
      <c r="S11">
        <f t="shared" si="0"/>
        <v>0</v>
      </c>
      <c r="T11">
        <f t="shared" si="0"/>
        <v>11.799999999999999</v>
      </c>
      <c r="U11">
        <f t="shared" si="0"/>
        <v>10.8</v>
      </c>
      <c r="V11">
        <f t="shared" si="0"/>
        <v>1.4015490747237567</v>
      </c>
      <c r="W11" s="4">
        <f t="shared" si="0"/>
        <v>5.4112832305248615</v>
      </c>
    </row>
    <row r="12" spans="1:23">
      <c r="A12" s="3">
        <v>33</v>
      </c>
      <c r="B12" s="1">
        <v>9.4000000000000004E-3</v>
      </c>
      <c r="C12" s="1">
        <v>4.7999999999999996E-3</v>
      </c>
      <c r="D12" s="1">
        <v>1.66E-2</v>
      </c>
      <c r="E12" s="1">
        <v>0</v>
      </c>
      <c r="F12" s="1">
        <v>1.0500000000000001E-2</v>
      </c>
      <c r="G12" s="1"/>
      <c r="H12" s="1">
        <v>2.5000000000000001E-2</v>
      </c>
      <c r="I12" s="1">
        <v>1.41E-2</v>
      </c>
      <c r="J12" s="2">
        <v>1.828710191500577E-3</v>
      </c>
      <c r="K12">
        <f t="shared" si="1"/>
        <v>1.0278588773937572E-2</v>
      </c>
      <c r="M12" s="3">
        <v>33</v>
      </c>
      <c r="N12">
        <f t="shared" si="2"/>
        <v>9.4</v>
      </c>
      <c r="O12">
        <f t="shared" si="0"/>
        <v>4.8</v>
      </c>
      <c r="P12">
        <f t="shared" si="0"/>
        <v>16.600000000000001</v>
      </c>
      <c r="Q12">
        <f t="shared" si="0"/>
        <v>0</v>
      </c>
      <c r="R12">
        <f t="shared" si="0"/>
        <v>10.5</v>
      </c>
      <c r="S12">
        <f t="shared" si="0"/>
        <v>0</v>
      </c>
      <c r="T12">
        <f t="shared" si="0"/>
        <v>25</v>
      </c>
      <c r="U12">
        <f t="shared" si="0"/>
        <v>14.1</v>
      </c>
      <c r="V12">
        <f t="shared" si="0"/>
        <v>1.828710191500577</v>
      </c>
      <c r="W12" s="4">
        <f t="shared" si="0"/>
        <v>10.278588773937573</v>
      </c>
    </row>
    <row r="13" spans="1:23">
      <c r="A13" s="3">
        <v>34</v>
      </c>
      <c r="B13" s="1">
        <v>8.6E-3</v>
      </c>
      <c r="C13" s="1">
        <v>2.0999999999999999E-3</v>
      </c>
      <c r="D13" s="1">
        <v>0</v>
      </c>
      <c r="E13" s="1">
        <v>0</v>
      </c>
      <c r="F13" s="1">
        <v>0</v>
      </c>
      <c r="G13" s="1"/>
      <c r="H13" s="1">
        <v>1.0200000000000001E-2</v>
      </c>
      <c r="I13" s="1">
        <v>2.3E-3</v>
      </c>
      <c r="J13" s="2">
        <v>1.2040464311122603E-3</v>
      </c>
      <c r="K13">
        <f t="shared" si="1"/>
        <v>3.0505058038890328E-3</v>
      </c>
      <c r="M13" s="3">
        <v>34</v>
      </c>
      <c r="N13">
        <f t="shared" si="2"/>
        <v>8.6</v>
      </c>
      <c r="O13">
        <f t="shared" si="0"/>
        <v>2.1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10.200000000000001</v>
      </c>
      <c r="U13">
        <f t="shared" si="0"/>
        <v>2.2999999999999998</v>
      </c>
      <c r="V13">
        <f t="shared" si="0"/>
        <v>1.2040464311122603</v>
      </c>
      <c r="W13" s="4">
        <f t="shared" si="0"/>
        <v>3.0505058038890329</v>
      </c>
    </row>
    <row r="14" spans="1:23">
      <c r="A14" s="3">
        <v>35</v>
      </c>
      <c r="B14" s="1">
        <v>0</v>
      </c>
      <c r="C14" s="1">
        <v>0</v>
      </c>
      <c r="D14" s="1">
        <v>1.24E-2</v>
      </c>
      <c r="E14" s="1">
        <v>0</v>
      </c>
      <c r="F14" s="1">
        <v>0</v>
      </c>
      <c r="G14" s="1"/>
      <c r="H14" s="1">
        <v>1.0699999999999999E-2</v>
      </c>
      <c r="I14" s="1">
        <v>9.4000000000000004E-3</v>
      </c>
      <c r="J14" s="2">
        <v>6.4275098892337488E-3</v>
      </c>
      <c r="K14">
        <f t="shared" si="1"/>
        <v>4.8659387361542185E-3</v>
      </c>
      <c r="M14" s="3">
        <v>35</v>
      </c>
      <c r="N14">
        <f t="shared" si="2"/>
        <v>0</v>
      </c>
      <c r="O14">
        <f t="shared" si="0"/>
        <v>0</v>
      </c>
      <c r="P14">
        <f t="shared" si="0"/>
        <v>12.4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10.7</v>
      </c>
      <c r="U14">
        <f t="shared" si="0"/>
        <v>9.4</v>
      </c>
      <c r="V14">
        <f t="shared" si="0"/>
        <v>6.4275098892337486</v>
      </c>
      <c r="W14" s="4">
        <f t="shared" si="0"/>
        <v>4.8659387361542183</v>
      </c>
    </row>
    <row r="16" spans="1:23">
      <c r="A16" s="3" t="s">
        <v>2</v>
      </c>
      <c r="B16" s="3">
        <v>2006</v>
      </c>
      <c r="C16" s="3">
        <v>2007</v>
      </c>
      <c r="D16" s="3">
        <v>2008</v>
      </c>
      <c r="E16" s="3">
        <v>2009</v>
      </c>
      <c r="F16" s="3">
        <v>2010</v>
      </c>
      <c r="G16" s="3">
        <v>2011</v>
      </c>
      <c r="H16" s="3">
        <v>2012</v>
      </c>
      <c r="I16" s="3">
        <v>2013</v>
      </c>
      <c r="J16" s="3">
        <v>2014</v>
      </c>
      <c r="K16" s="3" t="s">
        <v>1</v>
      </c>
      <c r="M16" s="3" t="s">
        <v>2</v>
      </c>
      <c r="N16" s="3">
        <v>2006</v>
      </c>
      <c r="O16" s="3">
        <v>2007</v>
      </c>
      <c r="P16" s="3">
        <v>2008</v>
      </c>
      <c r="Q16" s="3">
        <v>2009</v>
      </c>
      <c r="R16" s="3">
        <v>2010</v>
      </c>
      <c r="S16" s="3">
        <v>2011</v>
      </c>
      <c r="T16" s="3">
        <v>2012</v>
      </c>
      <c r="U16" s="3">
        <v>2013</v>
      </c>
      <c r="V16" s="3">
        <v>2014</v>
      </c>
      <c r="W16" s="3" t="s">
        <v>1</v>
      </c>
    </row>
    <row r="17" spans="1:23">
      <c r="A17" s="3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">
        <v>0</v>
      </c>
      <c r="K17">
        <f t="shared" ref="K17:K29" si="3">AVERAGE(B17:J17)</f>
        <v>0</v>
      </c>
      <c r="M17" s="3">
        <v>23</v>
      </c>
      <c r="N17" s="2">
        <f>B17*1000</f>
        <v>0</v>
      </c>
      <c r="O17" s="2">
        <f t="shared" ref="O17:W29" si="4">C17*1000</f>
        <v>0</v>
      </c>
      <c r="P17" s="2">
        <f t="shared" si="4"/>
        <v>0</v>
      </c>
      <c r="Q17" s="2">
        <f t="shared" si="4"/>
        <v>0</v>
      </c>
      <c r="R17" s="2">
        <f t="shared" si="4"/>
        <v>0</v>
      </c>
      <c r="S17" s="2">
        <f t="shared" si="4"/>
        <v>0</v>
      </c>
      <c r="T17" s="2">
        <f t="shared" si="4"/>
        <v>0</v>
      </c>
      <c r="U17" s="2">
        <f t="shared" si="4"/>
        <v>0</v>
      </c>
      <c r="V17" s="2">
        <f t="shared" si="4"/>
        <v>0</v>
      </c>
      <c r="W17" s="4">
        <f t="shared" si="4"/>
        <v>0</v>
      </c>
    </row>
    <row r="18" spans="1:23">
      <c r="A18" s="3">
        <v>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">
        <v>0</v>
      </c>
      <c r="K18">
        <f t="shared" si="3"/>
        <v>0</v>
      </c>
      <c r="M18" s="3">
        <v>24</v>
      </c>
      <c r="N18" s="2">
        <f t="shared" ref="N18:N29" si="5">B18*1000</f>
        <v>0</v>
      </c>
      <c r="O18" s="2">
        <f t="shared" si="4"/>
        <v>0</v>
      </c>
      <c r="P18" s="2">
        <f t="shared" si="4"/>
        <v>0</v>
      </c>
      <c r="Q18" s="2">
        <f t="shared" si="4"/>
        <v>0</v>
      </c>
      <c r="R18" s="2">
        <f t="shared" si="4"/>
        <v>0</v>
      </c>
      <c r="S18" s="2">
        <f t="shared" si="4"/>
        <v>0</v>
      </c>
      <c r="T18" s="2">
        <f t="shared" si="4"/>
        <v>0</v>
      </c>
      <c r="U18" s="2">
        <f t="shared" si="4"/>
        <v>0</v>
      </c>
      <c r="V18" s="2">
        <f t="shared" si="4"/>
        <v>0</v>
      </c>
      <c r="W18" s="4">
        <f t="shared" si="4"/>
        <v>0</v>
      </c>
    </row>
    <row r="19" spans="1:23">
      <c r="A19" s="3">
        <v>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2">
        <v>0</v>
      </c>
      <c r="K19">
        <f t="shared" si="3"/>
        <v>0</v>
      </c>
      <c r="M19" s="3">
        <v>25</v>
      </c>
      <c r="N19" s="2">
        <f t="shared" si="5"/>
        <v>0</v>
      </c>
      <c r="O19" s="2">
        <f t="shared" si="4"/>
        <v>0</v>
      </c>
      <c r="P19" s="2">
        <f t="shared" si="4"/>
        <v>0</v>
      </c>
      <c r="Q19" s="2">
        <f t="shared" si="4"/>
        <v>0</v>
      </c>
      <c r="R19" s="2">
        <f t="shared" si="4"/>
        <v>0</v>
      </c>
      <c r="S19" s="2">
        <f t="shared" si="4"/>
        <v>0</v>
      </c>
      <c r="T19" s="2">
        <f t="shared" si="4"/>
        <v>0</v>
      </c>
      <c r="U19" s="2">
        <f t="shared" si="4"/>
        <v>0</v>
      </c>
      <c r="V19" s="2">
        <f t="shared" si="4"/>
        <v>0</v>
      </c>
      <c r="W19" s="4">
        <f t="shared" si="4"/>
        <v>0</v>
      </c>
    </row>
    <row r="20" spans="1:23">
      <c r="A20" s="3">
        <v>26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0</v>
      </c>
      <c r="K20">
        <f t="shared" si="3"/>
        <v>0</v>
      </c>
      <c r="M20" s="3">
        <v>26</v>
      </c>
      <c r="N20" s="2">
        <f t="shared" si="5"/>
        <v>0</v>
      </c>
      <c r="O20" s="2">
        <f t="shared" si="4"/>
        <v>0</v>
      </c>
      <c r="P20" s="2">
        <f t="shared" si="4"/>
        <v>0</v>
      </c>
      <c r="Q20" s="2">
        <f t="shared" si="4"/>
        <v>0</v>
      </c>
      <c r="R20" s="2">
        <f t="shared" si="4"/>
        <v>0</v>
      </c>
      <c r="S20" s="2">
        <f t="shared" si="4"/>
        <v>0</v>
      </c>
      <c r="T20" s="2">
        <f t="shared" si="4"/>
        <v>0</v>
      </c>
      <c r="U20" s="2">
        <f t="shared" si="4"/>
        <v>0</v>
      </c>
      <c r="V20" s="2">
        <f t="shared" si="4"/>
        <v>0</v>
      </c>
      <c r="W20" s="4">
        <f t="shared" si="4"/>
        <v>0</v>
      </c>
    </row>
    <row r="21" spans="1:23">
      <c r="A21" s="3">
        <v>27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2">
        <v>0</v>
      </c>
      <c r="K21">
        <f t="shared" si="3"/>
        <v>0</v>
      </c>
      <c r="M21" s="3">
        <v>27</v>
      </c>
      <c r="N21" s="2">
        <f t="shared" si="5"/>
        <v>0</v>
      </c>
      <c r="O21" s="2">
        <f t="shared" si="4"/>
        <v>0</v>
      </c>
      <c r="P21" s="2">
        <f t="shared" si="4"/>
        <v>0</v>
      </c>
      <c r="Q21" s="2">
        <f t="shared" si="4"/>
        <v>0</v>
      </c>
      <c r="R21" s="2">
        <f t="shared" si="4"/>
        <v>0</v>
      </c>
      <c r="S21" s="2">
        <f t="shared" si="4"/>
        <v>0</v>
      </c>
      <c r="T21" s="2">
        <f t="shared" si="4"/>
        <v>0</v>
      </c>
      <c r="U21" s="2">
        <f t="shared" si="4"/>
        <v>0</v>
      </c>
      <c r="V21" s="2">
        <f t="shared" si="4"/>
        <v>0</v>
      </c>
      <c r="W21" s="4">
        <f t="shared" si="4"/>
        <v>0</v>
      </c>
    </row>
    <row r="22" spans="1:23">
      <c r="A22" s="3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2">
        <v>0</v>
      </c>
      <c r="K22">
        <f t="shared" si="3"/>
        <v>0</v>
      </c>
      <c r="M22" s="3">
        <v>28</v>
      </c>
      <c r="N22" s="2">
        <f t="shared" si="5"/>
        <v>0</v>
      </c>
      <c r="O22" s="2">
        <f t="shared" si="4"/>
        <v>0</v>
      </c>
      <c r="P22" s="2">
        <f t="shared" si="4"/>
        <v>0</v>
      </c>
      <c r="Q22" s="2">
        <f t="shared" si="4"/>
        <v>0</v>
      </c>
      <c r="R22" s="2">
        <f t="shared" si="4"/>
        <v>0</v>
      </c>
      <c r="S22" s="2">
        <f t="shared" si="4"/>
        <v>0</v>
      </c>
      <c r="T22" s="2">
        <f t="shared" si="4"/>
        <v>0</v>
      </c>
      <c r="U22" s="2">
        <f t="shared" si="4"/>
        <v>0</v>
      </c>
      <c r="V22" s="2">
        <f t="shared" si="4"/>
        <v>0</v>
      </c>
      <c r="W22" s="4">
        <f t="shared" si="4"/>
        <v>0</v>
      </c>
    </row>
    <row r="23" spans="1:23">
      <c r="A23" s="3">
        <v>29</v>
      </c>
      <c r="B23" s="1">
        <v>3.3999999999999998E-3</v>
      </c>
      <c r="C23" s="1">
        <v>3.8E-3</v>
      </c>
      <c r="D23" s="1">
        <v>0</v>
      </c>
      <c r="E23" s="1">
        <v>3.2000000000000002E-3</v>
      </c>
      <c r="F23" s="1">
        <v>0</v>
      </c>
      <c r="G23" s="1">
        <v>0</v>
      </c>
      <c r="H23" s="1">
        <v>0</v>
      </c>
      <c r="I23" s="1">
        <v>7.1999999999999998E-3</v>
      </c>
      <c r="J23" s="2">
        <v>0</v>
      </c>
      <c r="K23">
        <f t="shared" si="3"/>
        <v>1.9555555555555554E-3</v>
      </c>
      <c r="M23" s="3">
        <v>29</v>
      </c>
      <c r="N23" s="2">
        <f t="shared" si="5"/>
        <v>3.4</v>
      </c>
      <c r="O23" s="2">
        <f t="shared" si="4"/>
        <v>3.8</v>
      </c>
      <c r="P23" s="2">
        <f t="shared" si="4"/>
        <v>0</v>
      </c>
      <c r="Q23" s="2">
        <f t="shared" si="4"/>
        <v>3.2</v>
      </c>
      <c r="R23" s="2">
        <f t="shared" si="4"/>
        <v>0</v>
      </c>
      <c r="S23" s="2">
        <f t="shared" si="4"/>
        <v>0</v>
      </c>
      <c r="T23" s="2">
        <f t="shared" si="4"/>
        <v>0</v>
      </c>
      <c r="U23" s="2">
        <f t="shared" si="4"/>
        <v>7.2</v>
      </c>
      <c r="V23" s="2">
        <f t="shared" si="4"/>
        <v>0</v>
      </c>
      <c r="W23" s="4">
        <f t="shared" si="4"/>
        <v>1.9555555555555555</v>
      </c>
    </row>
    <row r="24" spans="1:23">
      <c r="A24" s="3">
        <v>30</v>
      </c>
      <c r="B24" s="1">
        <v>0</v>
      </c>
      <c r="C24" s="1">
        <v>2.5999999999999999E-3</v>
      </c>
      <c r="D24" s="1">
        <v>0</v>
      </c>
      <c r="E24" s="1">
        <v>7.7000000000000002E-3</v>
      </c>
      <c r="F24" s="1">
        <v>0</v>
      </c>
      <c r="G24" s="1">
        <v>0</v>
      </c>
      <c r="H24" s="1">
        <v>1.5900000000000001E-2</v>
      </c>
      <c r="I24" s="1">
        <v>4.4000000000000003E-3</v>
      </c>
      <c r="J24" s="2">
        <v>0</v>
      </c>
      <c r="K24">
        <f t="shared" si="3"/>
        <v>3.4000000000000002E-3</v>
      </c>
      <c r="M24" s="3">
        <v>30</v>
      </c>
      <c r="N24" s="2">
        <f t="shared" si="5"/>
        <v>0</v>
      </c>
      <c r="O24" s="2">
        <f t="shared" si="4"/>
        <v>2.6</v>
      </c>
      <c r="P24" s="2">
        <f t="shared" si="4"/>
        <v>0</v>
      </c>
      <c r="Q24" s="2">
        <f t="shared" si="4"/>
        <v>7.7</v>
      </c>
      <c r="R24" s="2">
        <f t="shared" si="4"/>
        <v>0</v>
      </c>
      <c r="S24" s="2">
        <f t="shared" si="4"/>
        <v>0</v>
      </c>
      <c r="T24" s="2">
        <f t="shared" si="4"/>
        <v>15.9</v>
      </c>
      <c r="U24" s="2">
        <f t="shared" si="4"/>
        <v>4.4000000000000004</v>
      </c>
      <c r="V24" s="2">
        <f t="shared" si="4"/>
        <v>0</v>
      </c>
      <c r="W24" s="4">
        <f t="shared" si="4"/>
        <v>3.4000000000000004</v>
      </c>
    </row>
    <row r="25" spans="1:23">
      <c r="A25" s="3">
        <v>31</v>
      </c>
      <c r="B25" s="1">
        <v>2.3999999999999998E-3</v>
      </c>
      <c r="C25" s="1">
        <v>1.3100000000000001E-2</v>
      </c>
      <c r="D25" s="1">
        <v>4.3E-3</v>
      </c>
      <c r="E25" s="1">
        <v>6.4000000000000003E-3</v>
      </c>
      <c r="F25" s="1">
        <v>4.7000000000000002E-3</v>
      </c>
      <c r="G25" s="1">
        <v>0</v>
      </c>
      <c r="H25" s="1">
        <v>0</v>
      </c>
      <c r="I25" s="1">
        <v>0</v>
      </c>
      <c r="J25" s="2"/>
      <c r="K25">
        <f t="shared" si="3"/>
        <v>3.8624999999999996E-3</v>
      </c>
      <c r="M25" s="3">
        <v>31</v>
      </c>
      <c r="N25" s="2">
        <f t="shared" si="5"/>
        <v>2.4</v>
      </c>
      <c r="O25" s="2">
        <f t="shared" si="4"/>
        <v>13.100000000000001</v>
      </c>
      <c r="P25" s="2">
        <f t="shared" si="4"/>
        <v>4.3</v>
      </c>
      <c r="Q25" s="2">
        <f t="shared" si="4"/>
        <v>6.4</v>
      </c>
      <c r="R25" s="2">
        <f t="shared" si="4"/>
        <v>4.7</v>
      </c>
      <c r="S25" s="2">
        <f t="shared" si="4"/>
        <v>0</v>
      </c>
      <c r="T25" s="2">
        <f t="shared" si="4"/>
        <v>0</v>
      </c>
      <c r="U25" s="2">
        <f t="shared" si="4"/>
        <v>0</v>
      </c>
      <c r="V25" s="2">
        <f t="shared" si="4"/>
        <v>0</v>
      </c>
      <c r="W25" s="4">
        <f t="shared" si="4"/>
        <v>3.8624999999999998</v>
      </c>
    </row>
    <row r="26" spans="1:23">
      <c r="A26" s="3">
        <v>32</v>
      </c>
      <c r="B26" s="1">
        <v>0</v>
      </c>
      <c r="C26" s="1">
        <v>1.2800000000000001E-2</v>
      </c>
      <c r="D26" s="1">
        <v>0</v>
      </c>
      <c r="E26" s="1">
        <v>0</v>
      </c>
      <c r="F26" s="1">
        <v>6.1999999999999998E-3</v>
      </c>
      <c r="G26" s="1">
        <v>0</v>
      </c>
      <c r="H26" s="1">
        <v>6.7000000000000002E-3</v>
      </c>
      <c r="I26" s="1">
        <v>2.5000000000000001E-3</v>
      </c>
      <c r="J26" s="2">
        <v>9.0428569226046959E-3</v>
      </c>
      <c r="K26">
        <f t="shared" si="3"/>
        <v>4.1380952136227432E-3</v>
      </c>
      <c r="M26" s="3">
        <v>32</v>
      </c>
      <c r="N26" s="2">
        <f t="shared" si="5"/>
        <v>0</v>
      </c>
      <c r="O26" s="2">
        <f t="shared" si="4"/>
        <v>12.8</v>
      </c>
      <c r="P26" s="2">
        <f t="shared" si="4"/>
        <v>0</v>
      </c>
      <c r="Q26" s="2">
        <f t="shared" si="4"/>
        <v>0</v>
      </c>
      <c r="R26" s="2">
        <f t="shared" si="4"/>
        <v>6.2</v>
      </c>
      <c r="S26" s="2">
        <f t="shared" si="4"/>
        <v>0</v>
      </c>
      <c r="T26" s="2">
        <f t="shared" si="4"/>
        <v>6.7</v>
      </c>
      <c r="U26" s="2">
        <f t="shared" si="4"/>
        <v>2.5</v>
      </c>
      <c r="V26" s="2">
        <f t="shared" si="4"/>
        <v>9.0428569226046953</v>
      </c>
      <c r="W26" s="4">
        <f t="shared" si="4"/>
        <v>4.1380952136227434</v>
      </c>
    </row>
    <row r="27" spans="1:23">
      <c r="A27" s="3">
        <v>33</v>
      </c>
      <c r="B27" s="1">
        <v>0</v>
      </c>
      <c r="C27" s="1">
        <v>1.6400000000000001E-2</v>
      </c>
      <c r="D27" s="1">
        <v>0</v>
      </c>
      <c r="E27" s="1">
        <v>0</v>
      </c>
      <c r="F27" s="1">
        <v>6.4000000000000003E-3</v>
      </c>
      <c r="G27" s="1"/>
      <c r="H27" s="1">
        <v>1.6299999999999999E-2</v>
      </c>
      <c r="I27" s="1">
        <v>4.4000000000000003E-3</v>
      </c>
      <c r="J27" s="2">
        <v>0</v>
      </c>
      <c r="K27">
        <f t="shared" si="3"/>
        <v>5.4374999999999996E-3</v>
      </c>
      <c r="M27" s="3">
        <v>33</v>
      </c>
      <c r="N27" s="2">
        <f t="shared" si="5"/>
        <v>0</v>
      </c>
      <c r="O27" s="2">
        <f t="shared" si="4"/>
        <v>16.400000000000002</v>
      </c>
      <c r="P27" s="2">
        <f t="shared" si="4"/>
        <v>0</v>
      </c>
      <c r="Q27" s="2">
        <f t="shared" si="4"/>
        <v>0</v>
      </c>
      <c r="R27" s="2">
        <f t="shared" si="4"/>
        <v>6.4</v>
      </c>
      <c r="S27" s="2">
        <f t="shared" si="4"/>
        <v>0</v>
      </c>
      <c r="T27" s="2">
        <f t="shared" si="4"/>
        <v>16.299999999999997</v>
      </c>
      <c r="U27" s="2">
        <f t="shared" si="4"/>
        <v>4.4000000000000004</v>
      </c>
      <c r="V27" s="2">
        <f t="shared" si="4"/>
        <v>0</v>
      </c>
      <c r="W27" s="4">
        <f t="shared" si="4"/>
        <v>5.4375</v>
      </c>
    </row>
    <row r="28" spans="1:23">
      <c r="A28" s="3">
        <v>34</v>
      </c>
      <c r="B28" s="1">
        <v>1.72E-2</v>
      </c>
      <c r="C28" s="1">
        <v>3.5000000000000001E-3</v>
      </c>
      <c r="D28" s="1">
        <v>0</v>
      </c>
      <c r="E28" s="1">
        <v>0</v>
      </c>
      <c r="F28" s="1">
        <v>0</v>
      </c>
      <c r="G28" s="1"/>
      <c r="H28" s="1">
        <v>4.2500000000000003E-2</v>
      </c>
      <c r="I28" s="1">
        <v>6.7999999999999996E-3</v>
      </c>
      <c r="J28" s="2">
        <v>0</v>
      </c>
      <c r="K28">
        <f t="shared" si="3"/>
        <v>8.7500000000000008E-3</v>
      </c>
      <c r="M28" s="3">
        <v>34</v>
      </c>
      <c r="N28" s="2">
        <f t="shared" si="5"/>
        <v>17.2</v>
      </c>
      <c r="O28" s="2">
        <f t="shared" si="4"/>
        <v>3.5</v>
      </c>
      <c r="P28" s="2">
        <f t="shared" si="4"/>
        <v>0</v>
      </c>
      <c r="Q28" s="2">
        <f t="shared" si="4"/>
        <v>0</v>
      </c>
      <c r="R28" s="2">
        <f t="shared" si="4"/>
        <v>0</v>
      </c>
      <c r="S28" s="2">
        <f t="shared" si="4"/>
        <v>0</v>
      </c>
      <c r="T28" s="2">
        <f t="shared" si="4"/>
        <v>42.5</v>
      </c>
      <c r="U28" s="2">
        <f t="shared" si="4"/>
        <v>6.8</v>
      </c>
      <c r="V28" s="2">
        <f t="shared" si="4"/>
        <v>0</v>
      </c>
      <c r="W28" s="4">
        <f t="shared" si="4"/>
        <v>8.75</v>
      </c>
    </row>
    <row r="29" spans="1:23">
      <c r="A29" s="3">
        <v>35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  <c r="H29" s="1">
        <v>6.2300000000000001E-2</v>
      </c>
      <c r="I29" s="1">
        <v>0</v>
      </c>
      <c r="J29" s="2">
        <v>0</v>
      </c>
      <c r="K29">
        <f t="shared" si="3"/>
        <v>7.7875000000000002E-3</v>
      </c>
      <c r="M29" s="3">
        <v>35</v>
      </c>
      <c r="N29" s="2">
        <f t="shared" si="5"/>
        <v>0</v>
      </c>
      <c r="O29" s="2">
        <f t="shared" si="4"/>
        <v>0</v>
      </c>
      <c r="P29" s="2">
        <f t="shared" si="4"/>
        <v>0</v>
      </c>
      <c r="Q29" s="2">
        <f t="shared" si="4"/>
        <v>0</v>
      </c>
      <c r="R29" s="2">
        <f t="shared" si="4"/>
        <v>0</v>
      </c>
      <c r="S29" s="2">
        <f t="shared" si="4"/>
        <v>0</v>
      </c>
      <c r="T29" s="2">
        <f t="shared" si="4"/>
        <v>62.300000000000004</v>
      </c>
      <c r="U29" s="2">
        <f t="shared" si="4"/>
        <v>0</v>
      </c>
      <c r="V29" s="2">
        <f t="shared" si="4"/>
        <v>0</v>
      </c>
      <c r="W29" s="4">
        <f t="shared" si="4"/>
        <v>7.7875000000000005</v>
      </c>
    </row>
    <row r="31" spans="1:23">
      <c r="A31" s="3" t="s">
        <v>3</v>
      </c>
      <c r="B31" s="3">
        <v>2006</v>
      </c>
      <c r="C31" s="3">
        <v>2007</v>
      </c>
      <c r="D31" s="3">
        <v>2008</v>
      </c>
      <c r="E31" s="3">
        <v>2009</v>
      </c>
      <c r="F31" s="3">
        <v>2010</v>
      </c>
      <c r="G31" s="3">
        <v>2011</v>
      </c>
      <c r="H31" s="3">
        <v>2012</v>
      </c>
      <c r="I31" s="3">
        <v>2013</v>
      </c>
      <c r="J31" s="3">
        <v>2014</v>
      </c>
      <c r="K31" s="3" t="s">
        <v>1</v>
      </c>
      <c r="M31" s="3" t="s">
        <v>3</v>
      </c>
      <c r="N31" s="3">
        <v>2006</v>
      </c>
      <c r="O31" s="3">
        <v>2007</v>
      </c>
      <c r="P31" s="3">
        <v>2008</v>
      </c>
      <c r="Q31" s="3">
        <v>2009</v>
      </c>
      <c r="R31" s="3">
        <v>2010</v>
      </c>
      <c r="S31" s="3">
        <v>2011</v>
      </c>
      <c r="T31" s="3">
        <v>2012</v>
      </c>
      <c r="U31" s="3">
        <v>2013</v>
      </c>
      <c r="V31" s="3">
        <v>2014</v>
      </c>
      <c r="W31" s="3" t="s">
        <v>1</v>
      </c>
    </row>
    <row r="32" spans="1:23">
      <c r="A32" s="3">
        <v>23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1.77E-2</v>
      </c>
      <c r="I32" s="1">
        <v>0</v>
      </c>
      <c r="J32" s="2">
        <v>0</v>
      </c>
      <c r="K32">
        <f t="shared" ref="K32:K44" si="6">AVERAGE(B32:J32)</f>
        <v>1.9666666666666669E-3</v>
      </c>
      <c r="M32" s="3">
        <v>23</v>
      </c>
      <c r="N32" s="2">
        <f>B32*1000</f>
        <v>0</v>
      </c>
      <c r="O32" s="2">
        <f t="shared" ref="O32:W44" si="7">C32*1000</f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0</v>
      </c>
      <c r="T32" s="2">
        <f t="shared" si="7"/>
        <v>17.7</v>
      </c>
      <c r="U32" s="2">
        <f t="shared" si="7"/>
        <v>0</v>
      </c>
      <c r="V32" s="2">
        <f t="shared" si="7"/>
        <v>0</v>
      </c>
      <c r="W32" s="4">
        <f t="shared" si="7"/>
        <v>1.966666666666667</v>
      </c>
    </row>
    <row r="33" spans="1:23">
      <c r="A33" s="3">
        <v>24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2.35E-2</v>
      </c>
      <c r="I33" s="1">
        <v>0</v>
      </c>
      <c r="J33" s="2">
        <v>0</v>
      </c>
      <c r="K33">
        <f t="shared" si="6"/>
        <v>2.6111111111111109E-3</v>
      </c>
      <c r="M33" s="3">
        <v>24</v>
      </c>
      <c r="N33" s="2">
        <f t="shared" ref="N33:N44" si="8">B33*1000</f>
        <v>0</v>
      </c>
      <c r="O33" s="2">
        <f t="shared" si="7"/>
        <v>0</v>
      </c>
      <c r="P33" s="2">
        <f t="shared" si="7"/>
        <v>0</v>
      </c>
      <c r="Q33" s="2">
        <f t="shared" si="7"/>
        <v>0</v>
      </c>
      <c r="R33" s="2">
        <f t="shared" si="7"/>
        <v>0</v>
      </c>
      <c r="S33" s="2">
        <f t="shared" si="7"/>
        <v>0</v>
      </c>
      <c r="T33" s="2">
        <f t="shared" si="7"/>
        <v>23.5</v>
      </c>
      <c r="U33" s="2">
        <f t="shared" si="7"/>
        <v>0</v>
      </c>
      <c r="V33" s="2">
        <f t="shared" si="7"/>
        <v>0</v>
      </c>
      <c r="W33" s="4">
        <f t="shared" si="7"/>
        <v>2.6111111111111107</v>
      </c>
    </row>
    <row r="34" spans="1:23">
      <c r="A34" s="3">
        <v>25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2">
        <v>0</v>
      </c>
      <c r="K34">
        <f t="shared" si="6"/>
        <v>0</v>
      </c>
      <c r="M34" s="3">
        <v>25</v>
      </c>
      <c r="N34" s="2">
        <f t="shared" si="8"/>
        <v>0</v>
      </c>
      <c r="O34" s="2">
        <f t="shared" si="7"/>
        <v>0</v>
      </c>
      <c r="P34" s="2">
        <f t="shared" si="7"/>
        <v>0</v>
      </c>
      <c r="Q34" s="2">
        <f t="shared" si="7"/>
        <v>0</v>
      </c>
      <c r="R34" s="2">
        <f t="shared" si="7"/>
        <v>0</v>
      </c>
      <c r="S34" s="2">
        <f t="shared" si="7"/>
        <v>0</v>
      </c>
      <c r="T34" s="2">
        <f t="shared" si="7"/>
        <v>0</v>
      </c>
      <c r="U34" s="2">
        <f t="shared" si="7"/>
        <v>0</v>
      </c>
      <c r="V34" s="2">
        <f t="shared" si="7"/>
        <v>0</v>
      </c>
      <c r="W34" s="4">
        <f t="shared" si="7"/>
        <v>0</v>
      </c>
    </row>
    <row r="35" spans="1:23">
      <c r="A35" s="3">
        <v>26</v>
      </c>
      <c r="B35" s="1">
        <v>0</v>
      </c>
      <c r="C35" s="1">
        <v>1E-3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3.8E-3</v>
      </c>
      <c r="J35" s="2">
        <v>0</v>
      </c>
      <c r="K35">
        <f t="shared" si="6"/>
        <v>5.3333333333333336E-4</v>
      </c>
      <c r="M35" s="3">
        <v>26</v>
      </c>
      <c r="N35" s="2">
        <f t="shared" si="8"/>
        <v>0</v>
      </c>
      <c r="O35" s="2">
        <f t="shared" si="7"/>
        <v>1</v>
      </c>
      <c r="P35" s="2">
        <f t="shared" si="7"/>
        <v>0</v>
      </c>
      <c r="Q35" s="2">
        <f t="shared" si="7"/>
        <v>0</v>
      </c>
      <c r="R35" s="2">
        <f t="shared" si="7"/>
        <v>0</v>
      </c>
      <c r="S35" s="2">
        <f t="shared" si="7"/>
        <v>0</v>
      </c>
      <c r="T35" s="2">
        <f t="shared" si="7"/>
        <v>0</v>
      </c>
      <c r="U35" s="2">
        <f t="shared" si="7"/>
        <v>3.8</v>
      </c>
      <c r="V35" s="2">
        <f t="shared" si="7"/>
        <v>0</v>
      </c>
      <c r="W35" s="4">
        <f t="shared" si="7"/>
        <v>0.53333333333333333</v>
      </c>
    </row>
    <row r="36" spans="1:23">
      <c r="A36" s="3">
        <v>27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2.5999999999999999E-3</v>
      </c>
      <c r="J36" s="2">
        <v>0</v>
      </c>
      <c r="K36">
        <f t="shared" si="6"/>
        <v>2.8888888888888888E-4</v>
      </c>
      <c r="M36" s="3">
        <v>27</v>
      </c>
      <c r="N36" s="2">
        <f t="shared" si="8"/>
        <v>0</v>
      </c>
      <c r="O36" s="2">
        <f t="shared" si="7"/>
        <v>0</v>
      </c>
      <c r="P36" s="2">
        <f t="shared" si="7"/>
        <v>0</v>
      </c>
      <c r="Q36" s="2">
        <f t="shared" si="7"/>
        <v>0</v>
      </c>
      <c r="R36" s="2">
        <f t="shared" si="7"/>
        <v>0</v>
      </c>
      <c r="S36" s="2">
        <f t="shared" si="7"/>
        <v>0</v>
      </c>
      <c r="T36" s="2">
        <f t="shared" si="7"/>
        <v>0</v>
      </c>
      <c r="U36" s="2">
        <f t="shared" si="7"/>
        <v>2.6</v>
      </c>
      <c r="V36" s="2">
        <f t="shared" si="7"/>
        <v>0</v>
      </c>
      <c r="W36" s="4">
        <f t="shared" si="7"/>
        <v>0.28888888888888886</v>
      </c>
    </row>
    <row r="37" spans="1:23">
      <c r="A37" s="3">
        <v>28</v>
      </c>
      <c r="B37" s="1">
        <v>0</v>
      </c>
      <c r="C37" s="1">
        <v>2.5999999999999999E-3</v>
      </c>
      <c r="D37" s="1">
        <v>0</v>
      </c>
      <c r="E37" s="1">
        <v>1E-3</v>
      </c>
      <c r="F37" s="1">
        <v>0</v>
      </c>
      <c r="G37" s="1">
        <v>0</v>
      </c>
      <c r="H37" s="1">
        <v>0</v>
      </c>
      <c r="I37" s="1">
        <v>4.3E-3</v>
      </c>
      <c r="J37" s="2">
        <v>0</v>
      </c>
      <c r="K37">
        <f t="shared" si="6"/>
        <v>8.7777777777777789E-4</v>
      </c>
      <c r="M37" s="3">
        <v>28</v>
      </c>
      <c r="N37" s="2">
        <f t="shared" si="8"/>
        <v>0</v>
      </c>
      <c r="O37" s="2">
        <f t="shared" si="7"/>
        <v>2.6</v>
      </c>
      <c r="P37" s="2">
        <f t="shared" si="7"/>
        <v>0</v>
      </c>
      <c r="Q37" s="2">
        <f t="shared" si="7"/>
        <v>1</v>
      </c>
      <c r="R37" s="2">
        <f t="shared" si="7"/>
        <v>0</v>
      </c>
      <c r="S37" s="2">
        <f t="shared" si="7"/>
        <v>0</v>
      </c>
      <c r="T37" s="2">
        <f t="shared" si="7"/>
        <v>0</v>
      </c>
      <c r="U37" s="2">
        <f t="shared" si="7"/>
        <v>4.3</v>
      </c>
      <c r="V37" s="2">
        <f t="shared" si="7"/>
        <v>0</v>
      </c>
      <c r="W37" s="4">
        <f t="shared" si="7"/>
        <v>0.87777777777777788</v>
      </c>
    </row>
    <row r="38" spans="1:23">
      <c r="A38" s="3">
        <v>29</v>
      </c>
      <c r="B38" s="1">
        <v>3.3E-3</v>
      </c>
      <c r="C38" s="1">
        <v>1.6400000000000001E-2</v>
      </c>
      <c r="D38" s="1">
        <v>0</v>
      </c>
      <c r="E38" s="1">
        <v>4.8999999999999998E-3</v>
      </c>
      <c r="F38" s="1">
        <v>0</v>
      </c>
      <c r="G38" s="1">
        <v>0</v>
      </c>
      <c r="H38" s="1">
        <v>0</v>
      </c>
      <c r="I38" s="1">
        <v>7.6E-3</v>
      </c>
      <c r="J38" s="2">
        <v>0</v>
      </c>
      <c r="K38">
        <f t="shared" si="6"/>
        <v>3.5777777777777787E-3</v>
      </c>
      <c r="M38" s="3">
        <v>29</v>
      </c>
      <c r="N38" s="2">
        <f t="shared" si="8"/>
        <v>3.3</v>
      </c>
      <c r="O38" s="2">
        <f t="shared" si="7"/>
        <v>16.400000000000002</v>
      </c>
      <c r="P38" s="2">
        <f t="shared" si="7"/>
        <v>0</v>
      </c>
      <c r="Q38" s="2">
        <f t="shared" si="7"/>
        <v>4.8999999999999995</v>
      </c>
      <c r="R38" s="2">
        <f t="shared" si="7"/>
        <v>0</v>
      </c>
      <c r="S38" s="2">
        <f t="shared" si="7"/>
        <v>0</v>
      </c>
      <c r="T38" s="2">
        <f t="shared" si="7"/>
        <v>0</v>
      </c>
      <c r="U38" s="2">
        <f t="shared" si="7"/>
        <v>7.6</v>
      </c>
      <c r="V38" s="2">
        <f t="shared" si="7"/>
        <v>0</v>
      </c>
      <c r="W38" s="4">
        <f t="shared" si="7"/>
        <v>3.5777777777777788</v>
      </c>
    </row>
    <row r="39" spans="1:23">
      <c r="A39" s="3">
        <v>30</v>
      </c>
      <c r="B39" s="1">
        <v>3.5000000000000001E-3</v>
      </c>
      <c r="C39" s="1">
        <v>9.4000000000000004E-3</v>
      </c>
      <c r="D39" s="1">
        <v>3.5999999999999999E-3</v>
      </c>
      <c r="E39" s="1">
        <v>0</v>
      </c>
      <c r="F39" s="1">
        <v>1.6999999999999999E-3</v>
      </c>
      <c r="G39" s="1">
        <v>0</v>
      </c>
      <c r="H39" s="1">
        <v>4.4000000000000003E-3</v>
      </c>
      <c r="I39" s="1">
        <v>9.2999999999999992E-3</v>
      </c>
      <c r="J39" s="2">
        <f>0.98973111330222/1000</f>
        <v>9.8973111330222002E-4</v>
      </c>
      <c r="K39">
        <f t="shared" si="6"/>
        <v>3.6544145681446909E-3</v>
      </c>
      <c r="M39" s="3">
        <v>30</v>
      </c>
      <c r="N39" s="2">
        <f t="shared" si="8"/>
        <v>3.5</v>
      </c>
      <c r="O39" s="2">
        <f t="shared" si="7"/>
        <v>9.4</v>
      </c>
      <c r="P39" s="2">
        <f t="shared" si="7"/>
        <v>3.6</v>
      </c>
      <c r="Q39" s="2">
        <f t="shared" si="7"/>
        <v>0</v>
      </c>
      <c r="R39" s="2">
        <f t="shared" si="7"/>
        <v>1.7</v>
      </c>
      <c r="S39" s="2">
        <f t="shared" si="7"/>
        <v>0</v>
      </c>
      <c r="T39" s="2">
        <f t="shared" si="7"/>
        <v>4.4000000000000004</v>
      </c>
      <c r="U39" s="2">
        <f t="shared" si="7"/>
        <v>9.2999999999999989</v>
      </c>
      <c r="V39" s="2">
        <f t="shared" si="7"/>
        <v>0.98973111330222008</v>
      </c>
      <c r="W39" s="4">
        <f t="shared" si="7"/>
        <v>3.6544145681446909</v>
      </c>
    </row>
    <row r="40" spans="1:23">
      <c r="A40" s="3">
        <v>31</v>
      </c>
      <c r="B40" s="1">
        <v>9.9000000000000008E-3</v>
      </c>
      <c r="C40" s="1">
        <v>5.7999999999999996E-3</v>
      </c>
      <c r="D40" s="1">
        <v>0</v>
      </c>
      <c r="E40" s="1">
        <v>0</v>
      </c>
      <c r="F40" s="1">
        <v>0</v>
      </c>
      <c r="G40" s="1">
        <v>0</v>
      </c>
      <c r="H40" s="1">
        <v>1.6899999999999998E-2</v>
      </c>
      <c r="I40" s="1">
        <v>5.8999999999999999E-3</v>
      </c>
      <c r="J40" s="2">
        <f>3.20164502764951/1000</f>
        <v>3.2016450276495098E-3</v>
      </c>
      <c r="K40">
        <f t="shared" si="6"/>
        <v>4.633516114183279E-3</v>
      </c>
      <c r="M40" s="3">
        <v>31</v>
      </c>
      <c r="N40" s="2">
        <f t="shared" si="8"/>
        <v>9.9</v>
      </c>
      <c r="O40" s="2">
        <f t="shared" si="7"/>
        <v>5.8</v>
      </c>
      <c r="P40" s="2">
        <f t="shared" si="7"/>
        <v>0</v>
      </c>
      <c r="Q40" s="2">
        <f t="shared" si="7"/>
        <v>0</v>
      </c>
      <c r="R40" s="2">
        <f t="shared" si="7"/>
        <v>0</v>
      </c>
      <c r="S40" s="2">
        <f t="shared" si="7"/>
        <v>0</v>
      </c>
      <c r="T40" s="2">
        <f t="shared" si="7"/>
        <v>16.899999999999999</v>
      </c>
      <c r="U40" s="2">
        <f t="shared" si="7"/>
        <v>5.8999999999999995</v>
      </c>
      <c r="V40" s="2">
        <f t="shared" si="7"/>
        <v>3.2016450276495099</v>
      </c>
      <c r="W40" s="4">
        <f t="shared" si="7"/>
        <v>4.633516114183279</v>
      </c>
    </row>
    <row r="41" spans="1:23">
      <c r="A41" s="3">
        <v>32</v>
      </c>
      <c r="B41" s="1">
        <v>6.6E-3</v>
      </c>
      <c r="C41" s="1">
        <v>1.47E-2</v>
      </c>
      <c r="D41" s="1">
        <v>2.3E-3</v>
      </c>
      <c r="E41" s="1">
        <v>1.09E-2</v>
      </c>
      <c r="F41" s="1">
        <v>6.6E-3</v>
      </c>
      <c r="G41" s="1">
        <v>0</v>
      </c>
      <c r="H41" s="1">
        <v>1.0800000000000001E-2</v>
      </c>
      <c r="I41" s="1">
        <v>1.46E-2</v>
      </c>
      <c r="J41" s="2">
        <v>3.0749179688476288E-3</v>
      </c>
      <c r="K41">
        <f t="shared" si="6"/>
        <v>7.73054644098307E-3</v>
      </c>
      <c r="M41" s="3">
        <v>32</v>
      </c>
      <c r="N41" s="2">
        <f t="shared" si="8"/>
        <v>6.6</v>
      </c>
      <c r="O41" s="2">
        <f t="shared" si="7"/>
        <v>14.7</v>
      </c>
      <c r="P41" s="2">
        <f t="shared" si="7"/>
        <v>2.2999999999999998</v>
      </c>
      <c r="Q41" s="2">
        <f t="shared" si="7"/>
        <v>10.9</v>
      </c>
      <c r="R41" s="2">
        <f t="shared" si="7"/>
        <v>6.6</v>
      </c>
      <c r="S41" s="2">
        <f t="shared" si="7"/>
        <v>0</v>
      </c>
      <c r="T41" s="2">
        <f t="shared" si="7"/>
        <v>10.8</v>
      </c>
      <c r="U41" s="2">
        <f t="shared" si="7"/>
        <v>14.6</v>
      </c>
      <c r="V41" s="2">
        <f t="shared" si="7"/>
        <v>3.0749179688476289</v>
      </c>
      <c r="W41" s="4">
        <f t="shared" si="7"/>
        <v>7.73054644098307</v>
      </c>
    </row>
    <row r="42" spans="1:23">
      <c r="A42" s="3">
        <v>33</v>
      </c>
      <c r="B42" s="1">
        <v>4.7999999999999996E-3</v>
      </c>
      <c r="C42" s="1">
        <v>1.18E-2</v>
      </c>
      <c r="D42" s="1">
        <v>4.1999999999999997E-3</v>
      </c>
      <c r="E42" s="1">
        <v>1.55E-2</v>
      </c>
      <c r="F42" s="1">
        <v>1.12E-2</v>
      </c>
      <c r="G42" s="1"/>
      <c r="H42" s="1">
        <v>0</v>
      </c>
      <c r="I42" s="1">
        <v>5.7000000000000002E-3</v>
      </c>
      <c r="J42" s="2">
        <v>2.9581273175691768E-3</v>
      </c>
      <c r="K42">
        <f t="shared" si="6"/>
        <v>7.0197659146961468E-3</v>
      </c>
      <c r="M42" s="3">
        <v>33</v>
      </c>
      <c r="N42" s="2">
        <f t="shared" si="8"/>
        <v>4.8</v>
      </c>
      <c r="O42" s="2">
        <f t="shared" si="7"/>
        <v>11.799999999999999</v>
      </c>
      <c r="P42" s="2">
        <f t="shared" si="7"/>
        <v>4.2</v>
      </c>
      <c r="Q42" s="2">
        <f t="shared" si="7"/>
        <v>15.5</v>
      </c>
      <c r="R42" s="2">
        <f t="shared" si="7"/>
        <v>11.2</v>
      </c>
      <c r="S42" s="2">
        <f t="shared" si="7"/>
        <v>0</v>
      </c>
      <c r="T42" s="2">
        <f t="shared" si="7"/>
        <v>0</v>
      </c>
      <c r="U42" s="2">
        <f t="shared" si="7"/>
        <v>5.7</v>
      </c>
      <c r="V42" s="2">
        <f t="shared" si="7"/>
        <v>2.9581273175691769</v>
      </c>
      <c r="W42" s="4">
        <f t="shared" si="7"/>
        <v>7.0197659146961469</v>
      </c>
    </row>
    <row r="43" spans="1:23">
      <c r="A43" s="3">
        <v>34</v>
      </c>
      <c r="B43" s="1">
        <v>1.9699999999999999E-2</v>
      </c>
      <c r="C43" s="1">
        <v>1.4500000000000001E-2</v>
      </c>
      <c r="D43" s="1">
        <v>0</v>
      </c>
      <c r="E43" s="1">
        <v>2.4899999999999999E-2</v>
      </c>
      <c r="F43" s="1">
        <v>0</v>
      </c>
      <c r="G43" s="1"/>
      <c r="H43" s="1">
        <v>2.8500000000000001E-2</v>
      </c>
      <c r="I43" s="1">
        <v>1.7600000000000001E-2</v>
      </c>
      <c r="J43" s="2">
        <v>4.4862662095062509E-3</v>
      </c>
      <c r="K43">
        <f t="shared" si="6"/>
        <v>1.3710783276188281E-2</v>
      </c>
      <c r="M43" s="3">
        <v>34</v>
      </c>
      <c r="N43" s="2">
        <f t="shared" si="8"/>
        <v>19.7</v>
      </c>
      <c r="O43" s="2">
        <f t="shared" si="7"/>
        <v>14.5</v>
      </c>
      <c r="P43" s="2">
        <f t="shared" si="7"/>
        <v>0</v>
      </c>
      <c r="Q43" s="2">
        <f t="shared" si="7"/>
        <v>24.9</v>
      </c>
      <c r="R43" s="2">
        <f t="shared" si="7"/>
        <v>0</v>
      </c>
      <c r="S43" s="2">
        <f t="shared" si="7"/>
        <v>0</v>
      </c>
      <c r="T43" s="2">
        <f t="shared" si="7"/>
        <v>28.5</v>
      </c>
      <c r="U43" s="2">
        <f t="shared" si="7"/>
        <v>17.600000000000001</v>
      </c>
      <c r="V43" s="2">
        <f t="shared" si="7"/>
        <v>4.4862662095062511</v>
      </c>
      <c r="W43" s="4">
        <f t="shared" si="7"/>
        <v>13.71078327618828</v>
      </c>
    </row>
    <row r="44" spans="1:23">
      <c r="A44" s="3">
        <v>35</v>
      </c>
      <c r="B44" s="1">
        <v>1.2800000000000001E-2</v>
      </c>
      <c r="C44" s="1">
        <v>3.1699999999999999E-2</v>
      </c>
      <c r="D44" s="1">
        <v>0</v>
      </c>
      <c r="E44" s="1">
        <v>2.2499999999999999E-2</v>
      </c>
      <c r="F44" s="1">
        <v>0</v>
      </c>
      <c r="G44" s="1"/>
      <c r="H44" s="1">
        <v>8.6699999999999999E-2</v>
      </c>
      <c r="I44" s="1">
        <v>1.4200000000000001E-2</v>
      </c>
      <c r="J44" s="2">
        <v>3.6317702676475429E-3</v>
      </c>
      <c r="K44">
        <f t="shared" si="6"/>
        <v>2.1441471283455943E-2</v>
      </c>
      <c r="M44" s="3">
        <v>35</v>
      </c>
      <c r="N44" s="2">
        <f t="shared" si="8"/>
        <v>12.8</v>
      </c>
      <c r="O44" s="2">
        <f t="shared" si="7"/>
        <v>31.7</v>
      </c>
      <c r="P44" s="2">
        <f t="shared" si="7"/>
        <v>0</v>
      </c>
      <c r="Q44" s="2">
        <f t="shared" si="7"/>
        <v>22.5</v>
      </c>
      <c r="R44" s="2">
        <f t="shared" si="7"/>
        <v>0</v>
      </c>
      <c r="S44" s="2">
        <f t="shared" si="7"/>
        <v>0</v>
      </c>
      <c r="T44" s="2">
        <f t="shared" si="7"/>
        <v>86.7</v>
      </c>
      <c r="U44" s="2">
        <f t="shared" si="7"/>
        <v>14.200000000000001</v>
      </c>
      <c r="V44" s="2">
        <f t="shared" si="7"/>
        <v>3.6317702676475427</v>
      </c>
      <c r="W44" s="4">
        <f t="shared" si="7"/>
        <v>21.441471283455943</v>
      </c>
    </row>
    <row r="46" spans="1:23">
      <c r="A46" s="3" t="s">
        <v>4</v>
      </c>
      <c r="B46" s="3">
        <v>2006</v>
      </c>
      <c r="C46" s="3">
        <v>2007</v>
      </c>
      <c r="D46" s="3">
        <v>2008</v>
      </c>
      <c r="E46" s="3">
        <v>2009</v>
      </c>
      <c r="F46" s="3">
        <v>2010</v>
      </c>
      <c r="G46" s="3">
        <v>2011</v>
      </c>
      <c r="H46" s="3">
        <v>2012</v>
      </c>
      <c r="I46" s="3">
        <v>2013</v>
      </c>
      <c r="J46" s="3">
        <v>2014</v>
      </c>
      <c r="K46" s="3" t="s">
        <v>1</v>
      </c>
      <c r="M46" s="3" t="s">
        <v>4</v>
      </c>
      <c r="N46" s="3">
        <v>2006</v>
      </c>
      <c r="O46" s="3">
        <v>2007</v>
      </c>
      <c r="P46" s="3">
        <v>2008</v>
      </c>
      <c r="Q46" s="3">
        <v>2009</v>
      </c>
      <c r="R46" s="3">
        <v>2010</v>
      </c>
      <c r="S46" s="3">
        <v>2011</v>
      </c>
      <c r="T46" s="3">
        <v>2012</v>
      </c>
      <c r="U46" s="3">
        <v>2013</v>
      </c>
      <c r="V46" s="3">
        <v>2014</v>
      </c>
      <c r="W46" s="3" t="s">
        <v>1</v>
      </c>
    </row>
    <row r="47" spans="1:23">
      <c r="A47" s="3">
        <v>23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0.5</v>
      </c>
      <c r="J47" s="2">
        <v>0</v>
      </c>
      <c r="K47">
        <f t="shared" ref="K47:K59" si="9">AVERAGE(B47:J47)</f>
        <v>5.5555555555555552E-2</v>
      </c>
      <c r="M47" s="3">
        <v>23</v>
      </c>
      <c r="N47" s="2">
        <f>B47*1000</f>
        <v>0</v>
      </c>
      <c r="O47" s="2">
        <f t="shared" ref="O47:W59" si="10">C47*1000</f>
        <v>0</v>
      </c>
      <c r="P47" s="2">
        <f t="shared" si="10"/>
        <v>0</v>
      </c>
      <c r="Q47" s="2">
        <f t="shared" si="10"/>
        <v>0</v>
      </c>
      <c r="R47" s="2">
        <f t="shared" si="10"/>
        <v>0</v>
      </c>
      <c r="S47" s="2">
        <f t="shared" si="10"/>
        <v>0</v>
      </c>
      <c r="T47" s="2">
        <f t="shared" si="10"/>
        <v>0</v>
      </c>
      <c r="U47" s="2">
        <f t="shared" si="10"/>
        <v>500</v>
      </c>
      <c r="V47" s="2">
        <f t="shared" si="10"/>
        <v>0</v>
      </c>
      <c r="W47" s="4">
        <f t="shared" si="10"/>
        <v>55.55555555555555</v>
      </c>
    </row>
    <row r="48" spans="1:23">
      <c r="A48" s="3">
        <v>24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2">
        <v>0</v>
      </c>
      <c r="K48">
        <f t="shared" si="9"/>
        <v>0</v>
      </c>
      <c r="M48" s="3">
        <v>24</v>
      </c>
      <c r="N48" s="2">
        <f t="shared" ref="N48:N59" si="11">B48*1000</f>
        <v>0</v>
      </c>
      <c r="O48" s="2">
        <f t="shared" si="10"/>
        <v>0</v>
      </c>
      <c r="P48" s="2">
        <f t="shared" si="10"/>
        <v>0</v>
      </c>
      <c r="Q48" s="2">
        <f t="shared" si="10"/>
        <v>0</v>
      </c>
      <c r="R48" s="2">
        <f t="shared" si="10"/>
        <v>0</v>
      </c>
      <c r="S48" s="2">
        <f t="shared" si="10"/>
        <v>0</v>
      </c>
      <c r="T48" s="2">
        <f t="shared" si="10"/>
        <v>0</v>
      </c>
      <c r="U48" s="2">
        <f t="shared" si="10"/>
        <v>0</v>
      </c>
      <c r="V48" s="2">
        <f t="shared" si="10"/>
        <v>0</v>
      </c>
      <c r="W48" s="4">
        <f t="shared" si="10"/>
        <v>0</v>
      </c>
    </row>
    <row r="49" spans="1:23">
      <c r="A49" s="3">
        <v>25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2">
        <v>0</v>
      </c>
      <c r="K49">
        <f t="shared" si="9"/>
        <v>0</v>
      </c>
      <c r="M49" s="3">
        <v>25</v>
      </c>
      <c r="N49" s="2">
        <f t="shared" si="11"/>
        <v>0</v>
      </c>
      <c r="O49" s="2">
        <f t="shared" si="10"/>
        <v>0</v>
      </c>
      <c r="P49" s="2">
        <f t="shared" si="10"/>
        <v>0</v>
      </c>
      <c r="Q49" s="2">
        <f t="shared" si="10"/>
        <v>0</v>
      </c>
      <c r="R49" s="2">
        <f t="shared" si="10"/>
        <v>0</v>
      </c>
      <c r="S49" s="2">
        <f t="shared" si="10"/>
        <v>0</v>
      </c>
      <c r="T49" s="2">
        <f t="shared" si="10"/>
        <v>0</v>
      </c>
      <c r="U49" s="2">
        <f t="shared" si="10"/>
        <v>0</v>
      </c>
      <c r="V49" s="2">
        <f t="shared" si="10"/>
        <v>0</v>
      </c>
      <c r="W49" s="4">
        <f t="shared" si="10"/>
        <v>0</v>
      </c>
    </row>
    <row r="50" spans="1:23">
      <c r="A50" s="3">
        <v>26</v>
      </c>
      <c r="B50" s="1">
        <v>0</v>
      </c>
      <c r="C50" s="1">
        <v>5.1999999999999998E-3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2">
        <v>0</v>
      </c>
      <c r="K50">
        <f t="shared" si="9"/>
        <v>5.7777777777777775E-4</v>
      </c>
      <c r="M50" s="3">
        <v>26</v>
      </c>
      <c r="N50" s="2">
        <f t="shared" si="11"/>
        <v>0</v>
      </c>
      <c r="O50" s="2">
        <f t="shared" si="10"/>
        <v>5.2</v>
      </c>
      <c r="P50" s="2">
        <f t="shared" si="10"/>
        <v>0</v>
      </c>
      <c r="Q50" s="2">
        <f t="shared" si="10"/>
        <v>0</v>
      </c>
      <c r="R50" s="2">
        <f t="shared" si="10"/>
        <v>0</v>
      </c>
      <c r="S50" s="2">
        <f t="shared" si="10"/>
        <v>0</v>
      </c>
      <c r="T50" s="2">
        <f t="shared" si="10"/>
        <v>0</v>
      </c>
      <c r="U50" s="2">
        <f t="shared" si="10"/>
        <v>0</v>
      </c>
      <c r="V50" s="2">
        <f t="shared" si="10"/>
        <v>0</v>
      </c>
      <c r="W50" s="4">
        <f t="shared" si="10"/>
        <v>0.57777777777777772</v>
      </c>
    </row>
    <row r="51" spans="1:23">
      <c r="A51" s="3">
        <v>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2">
        <v>0</v>
      </c>
      <c r="K51">
        <f t="shared" si="9"/>
        <v>0</v>
      </c>
      <c r="M51" s="3">
        <v>27</v>
      </c>
      <c r="N51" s="2">
        <f t="shared" si="11"/>
        <v>0</v>
      </c>
      <c r="O51" s="2">
        <f t="shared" si="10"/>
        <v>0</v>
      </c>
      <c r="P51" s="2">
        <f t="shared" si="10"/>
        <v>0</v>
      </c>
      <c r="Q51" s="2">
        <f t="shared" si="10"/>
        <v>0</v>
      </c>
      <c r="R51" s="2">
        <f t="shared" si="10"/>
        <v>0</v>
      </c>
      <c r="S51" s="2">
        <f t="shared" si="10"/>
        <v>0</v>
      </c>
      <c r="T51" s="2">
        <f t="shared" si="10"/>
        <v>0</v>
      </c>
      <c r="U51" s="2">
        <f t="shared" si="10"/>
        <v>0</v>
      </c>
      <c r="V51" s="2">
        <f t="shared" si="10"/>
        <v>0</v>
      </c>
      <c r="W51" s="4">
        <f t="shared" si="10"/>
        <v>0</v>
      </c>
    </row>
    <row r="52" spans="1:23">
      <c r="A52" s="3">
        <v>28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4.8999999999999998E-3</v>
      </c>
      <c r="J52" s="2">
        <v>0</v>
      </c>
      <c r="K52">
        <f t="shared" si="9"/>
        <v>5.444444444444444E-4</v>
      </c>
      <c r="M52" s="3">
        <v>28</v>
      </c>
      <c r="N52" s="2">
        <f t="shared" si="11"/>
        <v>0</v>
      </c>
      <c r="O52" s="2">
        <f t="shared" si="10"/>
        <v>0</v>
      </c>
      <c r="P52" s="2">
        <f t="shared" si="10"/>
        <v>0</v>
      </c>
      <c r="Q52" s="2">
        <f t="shared" si="10"/>
        <v>0</v>
      </c>
      <c r="R52" s="2">
        <f t="shared" si="10"/>
        <v>0</v>
      </c>
      <c r="S52" s="2">
        <f t="shared" si="10"/>
        <v>0</v>
      </c>
      <c r="T52" s="2">
        <f t="shared" si="10"/>
        <v>0</v>
      </c>
      <c r="U52" s="2">
        <f t="shared" si="10"/>
        <v>4.8999999999999995</v>
      </c>
      <c r="V52" s="2">
        <f t="shared" si="10"/>
        <v>0</v>
      </c>
      <c r="W52" s="4">
        <f t="shared" si="10"/>
        <v>0.5444444444444444</v>
      </c>
    </row>
    <row r="53" spans="1:23">
      <c r="A53" s="3">
        <v>29</v>
      </c>
      <c r="B53" s="1">
        <v>0</v>
      </c>
      <c r="C53" s="1">
        <v>8.8999999999999999E-3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2.8999999999999998E-3</v>
      </c>
      <c r="J53" s="2">
        <v>0</v>
      </c>
      <c r="K53">
        <f t="shared" si="9"/>
        <v>1.311111111111111E-3</v>
      </c>
      <c r="M53" s="3">
        <v>29</v>
      </c>
      <c r="N53" s="2">
        <f t="shared" si="11"/>
        <v>0</v>
      </c>
      <c r="O53" s="2">
        <f t="shared" si="10"/>
        <v>8.9</v>
      </c>
      <c r="P53" s="2">
        <f t="shared" si="10"/>
        <v>0</v>
      </c>
      <c r="Q53" s="2">
        <f t="shared" si="10"/>
        <v>0</v>
      </c>
      <c r="R53" s="2">
        <f t="shared" si="10"/>
        <v>0</v>
      </c>
      <c r="S53" s="2">
        <f t="shared" si="10"/>
        <v>0</v>
      </c>
      <c r="T53" s="2">
        <f t="shared" si="10"/>
        <v>0</v>
      </c>
      <c r="U53" s="2">
        <f t="shared" si="10"/>
        <v>2.9</v>
      </c>
      <c r="V53" s="2">
        <f t="shared" si="10"/>
        <v>0</v>
      </c>
      <c r="W53" s="4">
        <f t="shared" si="10"/>
        <v>1.3111111111111109</v>
      </c>
    </row>
    <row r="54" spans="1:23">
      <c r="A54" s="3">
        <v>30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2.8000000000000001E-2</v>
      </c>
      <c r="J54" s="2">
        <v>0</v>
      </c>
      <c r="K54">
        <f t="shared" si="9"/>
        <v>3.1111111111111114E-3</v>
      </c>
      <c r="M54" s="3">
        <v>30</v>
      </c>
      <c r="N54" s="2">
        <f t="shared" si="11"/>
        <v>0</v>
      </c>
      <c r="O54" s="2">
        <f t="shared" si="10"/>
        <v>0</v>
      </c>
      <c r="P54" s="2">
        <f t="shared" si="10"/>
        <v>0</v>
      </c>
      <c r="Q54" s="2">
        <f t="shared" si="10"/>
        <v>0</v>
      </c>
      <c r="R54" s="2">
        <f t="shared" si="10"/>
        <v>0</v>
      </c>
      <c r="S54" s="2">
        <f t="shared" si="10"/>
        <v>0</v>
      </c>
      <c r="T54" s="2">
        <f t="shared" si="10"/>
        <v>0</v>
      </c>
      <c r="U54" s="2">
        <f t="shared" si="10"/>
        <v>28</v>
      </c>
      <c r="V54" s="2">
        <f t="shared" si="10"/>
        <v>0</v>
      </c>
      <c r="W54" s="4">
        <f t="shared" si="10"/>
        <v>3.1111111111111112</v>
      </c>
    </row>
    <row r="55" spans="1:23">
      <c r="A55" s="3">
        <v>31</v>
      </c>
      <c r="B55" s="1">
        <v>0</v>
      </c>
      <c r="C55" s="1">
        <v>0</v>
      </c>
      <c r="D55" s="1">
        <v>0</v>
      </c>
      <c r="E55" s="1">
        <v>9.7000000000000003E-3</v>
      </c>
      <c r="F55" s="1">
        <v>7.7000000000000002E-3</v>
      </c>
      <c r="G55" s="1">
        <v>0</v>
      </c>
      <c r="H55" s="1">
        <v>0</v>
      </c>
      <c r="I55" s="1">
        <v>1.61E-2</v>
      </c>
      <c r="J55" s="2"/>
      <c r="K55">
        <f t="shared" si="9"/>
        <v>4.1875000000000002E-3</v>
      </c>
      <c r="M55" s="3">
        <v>31</v>
      </c>
      <c r="N55" s="2">
        <f t="shared" si="11"/>
        <v>0</v>
      </c>
      <c r="O55" s="2">
        <f t="shared" si="10"/>
        <v>0</v>
      </c>
      <c r="P55" s="2">
        <f t="shared" si="10"/>
        <v>0</v>
      </c>
      <c r="Q55" s="2">
        <f t="shared" si="10"/>
        <v>9.7000000000000011</v>
      </c>
      <c r="R55" s="2">
        <f t="shared" si="10"/>
        <v>7.7</v>
      </c>
      <c r="S55" s="2">
        <f t="shared" si="10"/>
        <v>0</v>
      </c>
      <c r="T55" s="2">
        <f t="shared" si="10"/>
        <v>0</v>
      </c>
      <c r="U55" s="2">
        <f t="shared" si="10"/>
        <v>16.100000000000001</v>
      </c>
      <c r="V55" s="2">
        <f t="shared" si="10"/>
        <v>0</v>
      </c>
      <c r="W55" s="4">
        <f t="shared" si="10"/>
        <v>4.1875</v>
      </c>
    </row>
    <row r="56" spans="1:23">
      <c r="A56" s="3">
        <v>32</v>
      </c>
      <c r="B56" s="1">
        <v>0</v>
      </c>
      <c r="C56" s="1">
        <v>0</v>
      </c>
      <c r="D56" s="1">
        <v>0</v>
      </c>
      <c r="E56" s="1">
        <v>0</v>
      </c>
      <c r="F56" s="1">
        <v>1.35E-2</v>
      </c>
      <c r="G56" s="1">
        <v>7.4999999999999997E-3</v>
      </c>
      <c r="H56" s="1">
        <v>0.1056</v>
      </c>
      <c r="I56" s="1">
        <v>1.29E-2</v>
      </c>
      <c r="J56" s="2">
        <v>0</v>
      </c>
      <c r="K56">
        <f t="shared" si="9"/>
        <v>1.5499999999999998E-2</v>
      </c>
      <c r="M56" s="3">
        <v>32</v>
      </c>
      <c r="N56" s="2">
        <f t="shared" si="11"/>
        <v>0</v>
      </c>
      <c r="O56" s="2">
        <f t="shared" si="10"/>
        <v>0</v>
      </c>
      <c r="P56" s="2">
        <f t="shared" si="10"/>
        <v>0</v>
      </c>
      <c r="Q56" s="2">
        <f t="shared" si="10"/>
        <v>0</v>
      </c>
      <c r="R56" s="2">
        <f t="shared" si="10"/>
        <v>13.5</v>
      </c>
      <c r="S56" s="2">
        <f t="shared" si="10"/>
        <v>7.5</v>
      </c>
      <c r="T56" s="2">
        <f t="shared" si="10"/>
        <v>105.6</v>
      </c>
      <c r="U56" s="2">
        <f t="shared" si="10"/>
        <v>12.9</v>
      </c>
      <c r="V56" s="2">
        <f t="shared" si="10"/>
        <v>0</v>
      </c>
      <c r="W56" s="4">
        <f t="shared" si="10"/>
        <v>15.499999999999998</v>
      </c>
    </row>
    <row r="57" spans="1:23">
      <c r="A57" s="3">
        <v>33</v>
      </c>
      <c r="B57" s="1">
        <v>0</v>
      </c>
      <c r="C57" s="1">
        <v>0</v>
      </c>
      <c r="D57" s="1">
        <v>0</v>
      </c>
      <c r="E57" s="1">
        <v>1.7500000000000002E-2</v>
      </c>
      <c r="F57" s="1">
        <v>0</v>
      </c>
      <c r="G57" s="1"/>
      <c r="H57" s="1">
        <v>0</v>
      </c>
      <c r="I57" s="1">
        <v>1.17E-2</v>
      </c>
      <c r="J57" s="2">
        <v>4.8384571477110821E-3</v>
      </c>
      <c r="K57">
        <f t="shared" si="9"/>
        <v>4.2548071434638859E-3</v>
      </c>
      <c r="M57" s="3">
        <v>33</v>
      </c>
      <c r="N57" s="2">
        <f t="shared" si="11"/>
        <v>0</v>
      </c>
      <c r="O57" s="2">
        <f t="shared" si="10"/>
        <v>0</v>
      </c>
      <c r="P57" s="2">
        <f t="shared" si="10"/>
        <v>0</v>
      </c>
      <c r="Q57" s="2">
        <f t="shared" si="10"/>
        <v>17.5</v>
      </c>
      <c r="R57" s="2">
        <f t="shared" si="10"/>
        <v>0</v>
      </c>
      <c r="S57" s="2">
        <f t="shared" si="10"/>
        <v>0</v>
      </c>
      <c r="T57" s="2">
        <f t="shared" si="10"/>
        <v>0</v>
      </c>
      <c r="U57" s="2">
        <f t="shared" si="10"/>
        <v>11.700000000000001</v>
      </c>
      <c r="V57" s="2">
        <f t="shared" si="10"/>
        <v>4.8384571477110825</v>
      </c>
      <c r="W57" s="4">
        <f t="shared" si="10"/>
        <v>4.2548071434638857</v>
      </c>
    </row>
    <row r="58" spans="1:23">
      <c r="A58" s="3">
        <v>34</v>
      </c>
      <c r="B58" s="1">
        <v>1.41E-2</v>
      </c>
      <c r="C58" s="1">
        <v>0</v>
      </c>
      <c r="D58" s="1">
        <v>0</v>
      </c>
      <c r="E58" s="1">
        <v>0</v>
      </c>
      <c r="F58" s="1">
        <v>0</v>
      </c>
      <c r="G58" s="1"/>
      <c r="H58" s="1">
        <v>0.2167</v>
      </c>
      <c r="I58" s="1">
        <v>0</v>
      </c>
      <c r="J58" s="2">
        <v>0</v>
      </c>
      <c r="K58">
        <f t="shared" si="9"/>
        <v>2.8850000000000001E-2</v>
      </c>
      <c r="M58" s="3">
        <v>34</v>
      </c>
      <c r="N58" s="2">
        <f t="shared" si="11"/>
        <v>14.1</v>
      </c>
      <c r="O58" s="2">
        <f t="shared" si="10"/>
        <v>0</v>
      </c>
      <c r="P58" s="2">
        <f t="shared" si="10"/>
        <v>0</v>
      </c>
      <c r="Q58" s="2">
        <f t="shared" si="10"/>
        <v>0</v>
      </c>
      <c r="R58" s="2">
        <f t="shared" si="10"/>
        <v>0</v>
      </c>
      <c r="S58" s="2">
        <f t="shared" si="10"/>
        <v>0</v>
      </c>
      <c r="T58" s="2">
        <f t="shared" si="10"/>
        <v>216.70000000000002</v>
      </c>
      <c r="U58" s="2">
        <f t="shared" si="10"/>
        <v>0</v>
      </c>
      <c r="V58" s="2">
        <f t="shared" si="10"/>
        <v>0</v>
      </c>
      <c r="W58" s="4">
        <f t="shared" si="10"/>
        <v>28.85</v>
      </c>
    </row>
    <row r="59" spans="1:23">
      <c r="A59" s="3">
        <v>35</v>
      </c>
      <c r="B59" s="1">
        <v>0</v>
      </c>
      <c r="C59" s="1">
        <v>0</v>
      </c>
      <c r="D59" s="1">
        <v>0</v>
      </c>
      <c r="E59" s="1">
        <v>9.1399999999999995E-2</v>
      </c>
      <c r="F59" s="1">
        <v>0</v>
      </c>
      <c r="G59" s="1"/>
      <c r="H59" s="1">
        <v>0.31819999999999998</v>
      </c>
      <c r="I59" s="1">
        <v>0.19600000000000001</v>
      </c>
      <c r="J59" s="2">
        <v>0</v>
      </c>
      <c r="K59">
        <f t="shared" si="9"/>
        <v>7.569999999999999E-2</v>
      </c>
      <c r="M59" s="3">
        <v>35</v>
      </c>
      <c r="N59" s="2">
        <f t="shared" si="11"/>
        <v>0</v>
      </c>
      <c r="O59" s="2">
        <f t="shared" si="10"/>
        <v>0</v>
      </c>
      <c r="P59" s="2">
        <f t="shared" si="10"/>
        <v>0</v>
      </c>
      <c r="Q59" s="2">
        <f t="shared" si="10"/>
        <v>91.399999999999991</v>
      </c>
      <c r="R59" s="2">
        <f t="shared" si="10"/>
        <v>0</v>
      </c>
      <c r="S59" s="2">
        <f t="shared" si="10"/>
        <v>0</v>
      </c>
      <c r="T59" s="2">
        <f t="shared" si="10"/>
        <v>318.2</v>
      </c>
      <c r="U59" s="2">
        <f t="shared" si="10"/>
        <v>196</v>
      </c>
      <c r="V59" s="2">
        <f t="shared" si="10"/>
        <v>0</v>
      </c>
      <c r="W59" s="4">
        <f t="shared" si="10"/>
        <v>75.699999999999989</v>
      </c>
    </row>
    <row r="61" spans="1:23">
      <c r="A61" s="3" t="s">
        <v>5</v>
      </c>
      <c r="B61" s="3">
        <v>2006</v>
      </c>
      <c r="C61" s="3">
        <v>2007</v>
      </c>
      <c r="D61" s="3">
        <v>2008</v>
      </c>
      <c r="E61" s="3">
        <v>2009</v>
      </c>
      <c r="F61" s="3">
        <v>2010</v>
      </c>
      <c r="G61" s="3">
        <v>2011</v>
      </c>
      <c r="H61" s="3">
        <v>2012</v>
      </c>
      <c r="I61" s="3">
        <v>2013</v>
      </c>
      <c r="J61" s="3">
        <v>2014</v>
      </c>
      <c r="K61" s="3" t="s">
        <v>1</v>
      </c>
      <c r="M61" s="3" t="s">
        <v>5</v>
      </c>
      <c r="N61" s="3">
        <v>2006</v>
      </c>
      <c r="O61" s="3">
        <v>2007</v>
      </c>
      <c r="P61" s="3">
        <v>2008</v>
      </c>
      <c r="Q61" s="3">
        <v>2009</v>
      </c>
      <c r="R61" s="3">
        <v>2010</v>
      </c>
      <c r="S61" s="3">
        <v>2011</v>
      </c>
      <c r="T61" s="3">
        <v>2012</v>
      </c>
      <c r="U61" s="3">
        <v>2013</v>
      </c>
      <c r="V61" s="3">
        <v>2014</v>
      </c>
      <c r="W61" s="3" t="s">
        <v>1</v>
      </c>
    </row>
    <row r="62" spans="1:23">
      <c r="A62" s="3">
        <v>23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7.0514094535685089E-3</v>
      </c>
      <c r="I62" s="2"/>
      <c r="J62" s="2">
        <v>0</v>
      </c>
      <c r="K62" s="2">
        <f>AVERAGE(B62:J62)</f>
        <v>8.8142618169606362E-4</v>
      </c>
      <c r="M62" s="3">
        <v>23</v>
      </c>
      <c r="N62">
        <f>B62*1000</f>
        <v>0</v>
      </c>
      <c r="O62">
        <f t="shared" ref="O62:W74" si="12">C62*1000</f>
        <v>0</v>
      </c>
      <c r="P62">
        <f t="shared" si="12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2"/>
        <v>7.0514094535685086</v>
      </c>
      <c r="U62">
        <f t="shared" si="12"/>
        <v>0</v>
      </c>
      <c r="V62">
        <f t="shared" si="12"/>
        <v>0</v>
      </c>
      <c r="W62" s="4">
        <f t="shared" si="12"/>
        <v>0.88142618169606357</v>
      </c>
    </row>
    <row r="63" spans="1:23">
      <c r="A63" s="3">
        <v>24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8.9382798630107552E-3</v>
      </c>
      <c r="I63" s="2">
        <v>0</v>
      </c>
      <c r="J63" s="2">
        <v>0</v>
      </c>
      <c r="K63" s="2">
        <f t="shared" ref="K63:K74" si="13">AVERAGE(B63:J63)</f>
        <v>9.9314220700119507E-4</v>
      </c>
      <c r="M63" s="3">
        <v>24</v>
      </c>
      <c r="N63">
        <f t="shared" ref="N63:N74" si="14">B63*1000</f>
        <v>0</v>
      </c>
      <c r="O63">
        <f t="shared" si="12"/>
        <v>0</v>
      </c>
      <c r="P63">
        <f t="shared" si="12"/>
        <v>0</v>
      </c>
      <c r="Q63">
        <f t="shared" si="12"/>
        <v>0</v>
      </c>
      <c r="R63">
        <f t="shared" si="12"/>
        <v>0</v>
      </c>
      <c r="S63">
        <f t="shared" si="12"/>
        <v>0</v>
      </c>
      <c r="T63">
        <f t="shared" si="12"/>
        <v>8.9382798630107558</v>
      </c>
      <c r="U63">
        <f t="shared" si="12"/>
        <v>0</v>
      </c>
      <c r="V63">
        <f t="shared" si="12"/>
        <v>0</v>
      </c>
      <c r="W63" s="4">
        <f t="shared" si="12"/>
        <v>0.99314220700119504</v>
      </c>
    </row>
    <row r="64" spans="1:23">
      <c r="A64" s="3">
        <v>25</v>
      </c>
      <c r="B64" s="2">
        <v>0</v>
      </c>
      <c r="C64" s="2">
        <v>8.400859976963219E-4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f t="shared" si="13"/>
        <v>9.3342888632924652E-5</v>
      </c>
      <c r="M64" s="3">
        <v>25</v>
      </c>
      <c r="N64">
        <f t="shared" si="14"/>
        <v>0</v>
      </c>
      <c r="O64">
        <f t="shared" si="12"/>
        <v>0.84008599769632186</v>
      </c>
      <c r="P64">
        <f t="shared" si="12"/>
        <v>0</v>
      </c>
      <c r="Q64">
        <f t="shared" si="12"/>
        <v>0</v>
      </c>
      <c r="R64">
        <f t="shared" si="12"/>
        <v>0</v>
      </c>
      <c r="S64">
        <f t="shared" si="12"/>
        <v>0</v>
      </c>
      <c r="T64">
        <f t="shared" si="12"/>
        <v>0</v>
      </c>
      <c r="U64">
        <f t="shared" si="12"/>
        <v>0</v>
      </c>
      <c r="V64">
        <f t="shared" si="12"/>
        <v>0</v>
      </c>
      <c r="W64" s="4">
        <f t="shared" si="12"/>
        <v>9.3342888632924656E-2</v>
      </c>
    </row>
    <row r="65" spans="1:23">
      <c r="A65" s="3">
        <v>26</v>
      </c>
      <c r="B65" s="2">
        <v>0</v>
      </c>
      <c r="C65" s="2">
        <v>8.5047915398258906E-4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1.512438972906114E-3</v>
      </c>
      <c r="J65" s="2">
        <v>0</v>
      </c>
      <c r="K65" s="2">
        <f t="shared" si="13"/>
        <v>2.6254645854318921E-4</v>
      </c>
      <c r="M65" s="3">
        <v>26</v>
      </c>
      <c r="N65">
        <f t="shared" si="14"/>
        <v>0</v>
      </c>
      <c r="O65">
        <f t="shared" si="12"/>
        <v>0.85047915398258911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1.5124389729061141</v>
      </c>
      <c r="V65">
        <f t="shared" si="12"/>
        <v>0</v>
      </c>
      <c r="W65" s="4">
        <f t="shared" si="12"/>
        <v>0.2625464585431892</v>
      </c>
    </row>
    <row r="66" spans="1:23">
      <c r="A66" s="3">
        <v>27</v>
      </c>
      <c r="B66" s="2">
        <v>0</v>
      </c>
      <c r="C66" s="2">
        <v>4.3295339077181549E-4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1.3468067709244711E-3</v>
      </c>
      <c r="J66" s="2">
        <v>0</v>
      </c>
      <c r="K66" s="2">
        <f t="shared" si="13"/>
        <v>1.9775112907736517E-4</v>
      </c>
      <c r="M66" s="3">
        <v>27</v>
      </c>
      <c r="N66">
        <f t="shared" si="14"/>
        <v>0</v>
      </c>
      <c r="O66">
        <f t="shared" si="12"/>
        <v>0.43295339077181549</v>
      </c>
      <c r="P66">
        <f t="shared" si="12"/>
        <v>0</v>
      </c>
      <c r="Q66">
        <f t="shared" si="12"/>
        <v>0</v>
      </c>
      <c r="R66">
        <f t="shared" si="12"/>
        <v>0</v>
      </c>
      <c r="S66">
        <f t="shared" si="12"/>
        <v>0</v>
      </c>
      <c r="T66">
        <f t="shared" si="12"/>
        <v>0</v>
      </c>
      <c r="U66">
        <f t="shared" si="12"/>
        <v>1.3468067709244711</v>
      </c>
      <c r="V66">
        <f t="shared" si="12"/>
        <v>0</v>
      </c>
      <c r="W66" s="4">
        <f t="shared" si="12"/>
        <v>0.19775112907736517</v>
      </c>
    </row>
    <row r="67" spans="1:23">
      <c r="A67" s="3">
        <v>28</v>
      </c>
      <c r="B67" s="2">
        <v>0</v>
      </c>
      <c r="C67" s="2">
        <v>1.2083389546440233E-3</v>
      </c>
      <c r="D67" s="2">
        <v>0</v>
      </c>
      <c r="E67" s="2">
        <v>2.355224670983495E-4</v>
      </c>
      <c r="F67" s="2">
        <v>0</v>
      </c>
      <c r="G67" s="2">
        <v>0</v>
      </c>
      <c r="H67" s="2">
        <v>0</v>
      </c>
      <c r="I67" s="2">
        <v>2.943193651235449E-3</v>
      </c>
      <c r="J67" s="2">
        <v>0</v>
      </c>
      <c r="K67" s="2">
        <f t="shared" si="13"/>
        <v>4.8745056366420239E-4</v>
      </c>
      <c r="M67" s="3">
        <v>28</v>
      </c>
      <c r="N67">
        <f t="shared" si="14"/>
        <v>0</v>
      </c>
      <c r="O67">
        <f t="shared" si="12"/>
        <v>1.2083389546440233</v>
      </c>
      <c r="P67">
        <f t="shared" si="12"/>
        <v>0</v>
      </c>
      <c r="Q67">
        <f t="shared" si="12"/>
        <v>0.23552246709834951</v>
      </c>
      <c r="R67">
        <f t="shared" si="12"/>
        <v>0</v>
      </c>
      <c r="S67">
        <f t="shared" si="12"/>
        <v>0</v>
      </c>
      <c r="T67">
        <f t="shared" si="12"/>
        <v>0</v>
      </c>
      <c r="U67">
        <f t="shared" si="12"/>
        <v>2.9431936512354491</v>
      </c>
      <c r="V67">
        <f t="shared" si="12"/>
        <v>0</v>
      </c>
      <c r="W67" s="4">
        <f t="shared" si="12"/>
        <v>0.48745056366420242</v>
      </c>
    </row>
    <row r="68" spans="1:23">
      <c r="A68" s="3">
        <v>29</v>
      </c>
      <c r="B68" s="2">
        <v>2.0547456498945767E-3</v>
      </c>
      <c r="C68" s="2">
        <v>8.4380647930662016E-3</v>
      </c>
      <c r="D68" s="2">
        <v>7.7980330384744485E-4</v>
      </c>
      <c r="E68" s="2">
        <v>3.0653540911505799E-3</v>
      </c>
      <c r="F68" s="2">
        <v>0</v>
      </c>
      <c r="G68" s="2">
        <v>0</v>
      </c>
      <c r="H68" s="2">
        <v>1.5351609217063202E-3</v>
      </c>
      <c r="I68" s="2">
        <v>5.358140377136153E-3</v>
      </c>
      <c r="J68" s="2">
        <v>0</v>
      </c>
      <c r="K68" s="2">
        <f t="shared" si="13"/>
        <v>2.3590299040890305E-3</v>
      </c>
      <c r="M68" s="3">
        <v>29</v>
      </c>
      <c r="N68">
        <f t="shared" si="14"/>
        <v>2.0547456498945769</v>
      </c>
      <c r="O68">
        <f t="shared" si="12"/>
        <v>8.4380647930662018</v>
      </c>
      <c r="P68">
        <f t="shared" si="12"/>
        <v>0.7798033038474449</v>
      </c>
      <c r="Q68">
        <f t="shared" si="12"/>
        <v>3.0653540911505797</v>
      </c>
      <c r="R68">
        <f t="shared" si="12"/>
        <v>0</v>
      </c>
      <c r="S68">
        <f t="shared" si="12"/>
        <v>0</v>
      </c>
      <c r="T68">
        <f t="shared" si="12"/>
        <v>1.5351609217063202</v>
      </c>
      <c r="U68">
        <f t="shared" si="12"/>
        <v>5.3581403771361531</v>
      </c>
      <c r="V68">
        <f t="shared" si="12"/>
        <v>0</v>
      </c>
      <c r="W68" s="4">
        <f t="shared" si="12"/>
        <v>2.3590299040890303</v>
      </c>
    </row>
    <row r="69" spans="1:23">
      <c r="A69" s="3">
        <v>30</v>
      </c>
      <c r="B69" s="2">
        <v>4.0565682213184156E-4</v>
      </c>
      <c r="C69" s="2">
        <v>6.7705768399408421E-3</v>
      </c>
      <c r="D69" s="2">
        <v>2.1634117995911143E-3</v>
      </c>
      <c r="E69" s="2">
        <v>3.6143145930818219E-3</v>
      </c>
      <c r="F69" s="2">
        <v>6.7989847525586414E-4</v>
      </c>
      <c r="G69" s="2">
        <v>0</v>
      </c>
      <c r="H69" s="2">
        <v>2.4578151055377872E-3</v>
      </c>
      <c r="I69" s="2">
        <v>8.1960167527866043E-3</v>
      </c>
      <c r="J69" s="2">
        <f>0.462548374737216/1000</f>
        <v>4.6254837473721599E-4</v>
      </c>
      <c r="K69" s="2">
        <f t="shared" si="13"/>
        <v>2.7500265292292325E-3</v>
      </c>
      <c r="M69" s="3">
        <v>30</v>
      </c>
      <c r="N69">
        <f t="shared" si="14"/>
        <v>0.40565682213184157</v>
      </c>
      <c r="O69">
        <f t="shared" si="12"/>
        <v>6.7705768399408424</v>
      </c>
      <c r="P69">
        <f t="shared" si="12"/>
        <v>2.1634117995911142</v>
      </c>
      <c r="Q69">
        <f t="shared" si="12"/>
        <v>3.6143145930818221</v>
      </c>
      <c r="R69">
        <f t="shared" si="12"/>
        <v>0.67989847525586411</v>
      </c>
      <c r="S69">
        <f t="shared" si="12"/>
        <v>0</v>
      </c>
      <c r="T69">
        <f t="shared" si="12"/>
        <v>2.457815105537787</v>
      </c>
      <c r="U69">
        <f t="shared" si="12"/>
        <v>8.1960167527866048</v>
      </c>
      <c r="V69">
        <f t="shared" si="12"/>
        <v>0.46254837473721599</v>
      </c>
      <c r="W69" s="4">
        <f t="shared" si="12"/>
        <v>2.7500265292292325</v>
      </c>
    </row>
    <row r="70" spans="1:23">
      <c r="A70" s="3">
        <v>31</v>
      </c>
      <c r="B70" s="2">
        <v>2.9902385731635818E-3</v>
      </c>
      <c r="C70" s="2">
        <v>6.30851358260853E-3</v>
      </c>
      <c r="D70" s="2">
        <v>9.564321837544999E-4</v>
      </c>
      <c r="E70" s="2">
        <v>2.7082911366515445E-3</v>
      </c>
      <c r="F70" s="2">
        <v>1.7235376641524178E-3</v>
      </c>
      <c r="G70" s="2">
        <v>0</v>
      </c>
      <c r="H70" s="2">
        <v>5.6043707942657131E-3</v>
      </c>
      <c r="I70" s="2">
        <v>5.2854660313539506E-3</v>
      </c>
      <c r="J70" s="2"/>
      <c r="K70" s="2">
        <f t="shared" si="13"/>
        <v>3.1971062457437794E-3</v>
      </c>
      <c r="M70" s="3">
        <v>31</v>
      </c>
      <c r="N70">
        <f t="shared" si="14"/>
        <v>2.9902385731635817</v>
      </c>
      <c r="O70">
        <f t="shared" si="12"/>
        <v>6.3085135826085299</v>
      </c>
      <c r="P70">
        <f t="shared" si="12"/>
        <v>0.9564321837544999</v>
      </c>
      <c r="Q70">
        <f t="shared" si="12"/>
        <v>2.7082911366515443</v>
      </c>
      <c r="R70">
        <f t="shared" si="12"/>
        <v>1.7235376641524178</v>
      </c>
      <c r="S70">
        <f t="shared" si="12"/>
        <v>0</v>
      </c>
      <c r="T70">
        <f t="shared" si="12"/>
        <v>5.6043707942657131</v>
      </c>
      <c r="U70">
        <f t="shared" si="12"/>
        <v>5.285466031353951</v>
      </c>
      <c r="V70">
        <f t="shared" si="12"/>
        <v>0</v>
      </c>
      <c r="W70" s="4">
        <f t="shared" si="12"/>
        <v>3.1971062457437793</v>
      </c>
    </row>
    <row r="71" spans="1:23">
      <c r="A71" s="3">
        <v>32</v>
      </c>
      <c r="B71" s="2">
        <v>6.2836507285834401E-3</v>
      </c>
      <c r="C71" s="2">
        <v>7.5483389864313358E-3</v>
      </c>
      <c r="D71" s="2">
        <v>7.1861197838257273E-4</v>
      </c>
      <c r="E71" s="2">
        <v>6.5217484380121621E-3</v>
      </c>
      <c r="F71" s="2">
        <v>5.9586527141695985E-3</v>
      </c>
      <c r="G71" s="2">
        <v>8.3020278331477062E-4</v>
      </c>
      <c r="H71" s="2">
        <v>1.4174422339546612E-2</v>
      </c>
      <c r="I71" s="2">
        <v>1.1420637379579745E-2</v>
      </c>
      <c r="J71" s="2">
        <v>2.7083604008638442E-3</v>
      </c>
      <c r="K71" s="2">
        <f t="shared" si="13"/>
        <v>6.2405139720982314E-3</v>
      </c>
      <c r="M71" s="3">
        <v>32</v>
      </c>
      <c r="N71">
        <f t="shared" si="14"/>
        <v>6.2836507285834404</v>
      </c>
      <c r="O71">
        <f t="shared" si="12"/>
        <v>7.5483389864313359</v>
      </c>
      <c r="P71">
        <f t="shared" si="12"/>
        <v>0.71861197838257274</v>
      </c>
      <c r="Q71">
        <f t="shared" si="12"/>
        <v>6.5217484380121622</v>
      </c>
      <c r="R71">
        <f t="shared" si="12"/>
        <v>5.9586527141695989</v>
      </c>
      <c r="S71">
        <f t="shared" si="12"/>
        <v>0.8302027833147706</v>
      </c>
      <c r="T71">
        <f t="shared" si="12"/>
        <v>14.174422339546613</v>
      </c>
      <c r="U71">
        <f t="shared" si="12"/>
        <v>11.420637379579745</v>
      </c>
      <c r="V71">
        <f t="shared" si="12"/>
        <v>2.7083604008638442</v>
      </c>
      <c r="W71" s="4">
        <f t="shared" si="12"/>
        <v>6.2405139720982312</v>
      </c>
    </row>
    <row r="72" spans="1:23">
      <c r="A72" s="3">
        <v>33</v>
      </c>
      <c r="B72" s="2">
        <v>5.7338760325760614E-3</v>
      </c>
      <c r="C72" s="2">
        <v>8.3487284918042168E-3</v>
      </c>
      <c r="D72" s="2">
        <v>6.0450666893559889E-3</v>
      </c>
      <c r="E72" s="2">
        <v>8.641873131997907E-3</v>
      </c>
      <c r="F72" s="2">
        <v>9.0059227188981749E-3</v>
      </c>
      <c r="H72" s="2">
        <v>1.4890667779911649E-2</v>
      </c>
      <c r="I72" s="2">
        <v>9.6013779195274884E-3</v>
      </c>
      <c r="J72" s="2">
        <v>2.4706922828231044E-3</v>
      </c>
      <c r="K72" s="2">
        <f t="shared" si="13"/>
        <v>8.0922756308618241E-3</v>
      </c>
      <c r="M72" s="3">
        <v>33</v>
      </c>
      <c r="N72">
        <f t="shared" si="14"/>
        <v>5.7338760325760614</v>
      </c>
      <c r="O72">
        <f t="shared" si="12"/>
        <v>8.3487284918042164</v>
      </c>
      <c r="P72">
        <f t="shared" si="12"/>
        <v>6.0450666893559886</v>
      </c>
      <c r="Q72">
        <f t="shared" si="12"/>
        <v>8.6418731319979063</v>
      </c>
      <c r="R72">
        <f t="shared" si="12"/>
        <v>9.0059227188981748</v>
      </c>
      <c r="S72">
        <f t="shared" si="12"/>
        <v>0</v>
      </c>
      <c r="T72">
        <f t="shared" si="12"/>
        <v>14.890667779911649</v>
      </c>
      <c r="U72">
        <f t="shared" si="12"/>
        <v>9.6013779195274882</v>
      </c>
      <c r="V72">
        <f t="shared" si="12"/>
        <v>2.4706922828231042</v>
      </c>
      <c r="W72" s="4">
        <f t="shared" si="12"/>
        <v>8.092275630861824</v>
      </c>
    </row>
    <row r="73" spans="1:23">
      <c r="A73" s="3">
        <v>34</v>
      </c>
      <c r="B73" s="2">
        <v>1.6239957406976962E-2</v>
      </c>
      <c r="C73" s="2">
        <v>5.4355328966151908E-3</v>
      </c>
      <c r="D73" s="2">
        <v>0</v>
      </c>
      <c r="E73" s="2">
        <v>1.2939965930956861E-2</v>
      </c>
      <c r="F73" s="2">
        <v>0</v>
      </c>
      <c r="H73" s="2">
        <v>2.9306567116286167E-2</v>
      </c>
      <c r="I73" s="2">
        <v>6.6120679148279331E-3</v>
      </c>
      <c r="J73" s="2">
        <v>2.2784795575965357E-3</v>
      </c>
      <c r="K73" s="2">
        <f t="shared" si="13"/>
        <v>9.1015713529074577E-3</v>
      </c>
      <c r="M73" s="3">
        <v>34</v>
      </c>
      <c r="N73">
        <f t="shared" si="14"/>
        <v>16.239957406976963</v>
      </c>
      <c r="O73">
        <f t="shared" si="12"/>
        <v>5.4355328966151912</v>
      </c>
      <c r="P73">
        <f t="shared" si="12"/>
        <v>0</v>
      </c>
      <c r="Q73">
        <f t="shared" si="12"/>
        <v>12.939965930956861</v>
      </c>
      <c r="R73">
        <f t="shared" si="12"/>
        <v>0</v>
      </c>
      <c r="S73">
        <f t="shared" si="12"/>
        <v>0</v>
      </c>
      <c r="T73">
        <f t="shared" si="12"/>
        <v>29.306567116286168</v>
      </c>
      <c r="U73">
        <f t="shared" si="12"/>
        <v>6.6120679148279331</v>
      </c>
      <c r="V73">
        <f t="shared" si="12"/>
        <v>2.2784795575965355</v>
      </c>
      <c r="W73" s="4">
        <f t="shared" si="12"/>
        <v>9.1015713529074578</v>
      </c>
    </row>
    <row r="74" spans="1:23">
      <c r="A74" s="3">
        <v>35</v>
      </c>
      <c r="B74" s="2">
        <v>7.9615547069629422E-3</v>
      </c>
      <c r="C74" s="2">
        <v>1.0482132275792193E-2</v>
      </c>
      <c r="D74" s="2">
        <v>4.376723931810495E-3</v>
      </c>
      <c r="E74" s="2">
        <v>2.0051823504503009E-2</v>
      </c>
      <c r="F74" s="2">
        <v>0</v>
      </c>
      <c r="H74" s="2">
        <v>5.2145531820181772E-2</v>
      </c>
      <c r="I74" s="2">
        <v>1.7223383303910187E-2</v>
      </c>
      <c r="J74" s="2">
        <v>3.8952833518648708E-3</v>
      </c>
      <c r="K74" s="2">
        <f t="shared" si="13"/>
        <v>1.4517054111878182E-2</v>
      </c>
      <c r="M74" s="3">
        <v>35</v>
      </c>
      <c r="N74">
        <f t="shared" si="14"/>
        <v>7.961554706962942</v>
      </c>
      <c r="O74">
        <f t="shared" si="12"/>
        <v>10.482132275792193</v>
      </c>
      <c r="P74">
        <f t="shared" si="12"/>
        <v>4.3767239318104947</v>
      </c>
      <c r="Q74">
        <f t="shared" si="12"/>
        <v>20.051823504503009</v>
      </c>
      <c r="R74">
        <f t="shared" si="12"/>
        <v>0</v>
      </c>
      <c r="S74">
        <f t="shared" si="12"/>
        <v>0</v>
      </c>
      <c r="T74">
        <f t="shared" si="12"/>
        <v>52.145531820181773</v>
      </c>
      <c r="U74">
        <f t="shared" si="12"/>
        <v>17.223383303910186</v>
      </c>
      <c r="V74">
        <f t="shared" si="12"/>
        <v>3.8952833518648706</v>
      </c>
      <c r="W74" s="4">
        <f t="shared" si="12"/>
        <v>14.517054111878181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5"/>
  <sheetViews>
    <sheetView tabSelected="1" topLeftCell="L58" workbookViewId="0">
      <selection activeCell="AC68" sqref="AC68"/>
    </sheetView>
  </sheetViews>
  <sheetFormatPr defaultRowHeight="15"/>
  <cols>
    <col min="10" max="10" width="9.5703125" bestFit="1" customWidth="1"/>
  </cols>
  <sheetData>
    <row r="1" spans="1:26">
      <c r="L1" s="3" t="s">
        <v>7</v>
      </c>
    </row>
    <row r="2" spans="1:26" ht="15.75" thickBot="1">
      <c r="A2" s="3" t="s">
        <v>0</v>
      </c>
      <c r="B2" s="3">
        <v>2006</v>
      </c>
      <c r="C2" s="3">
        <v>2007</v>
      </c>
      <c r="D2" s="3">
        <v>2008</v>
      </c>
      <c r="E2" s="3">
        <v>2009</v>
      </c>
      <c r="F2" s="3">
        <v>2010</v>
      </c>
      <c r="G2" s="3">
        <v>2011</v>
      </c>
      <c r="H2" s="3">
        <v>2012</v>
      </c>
      <c r="I2" s="3">
        <v>2013</v>
      </c>
      <c r="J2" s="3">
        <v>2014</v>
      </c>
      <c r="K2" s="3" t="s">
        <v>1</v>
      </c>
      <c r="L2" s="3"/>
      <c r="M2" s="3" t="s">
        <v>0</v>
      </c>
      <c r="N2" s="3">
        <v>2006</v>
      </c>
      <c r="O2" s="3">
        <v>2007</v>
      </c>
      <c r="P2" s="3">
        <v>2008</v>
      </c>
      <c r="Q2" s="3">
        <v>2009</v>
      </c>
      <c r="R2" s="3">
        <v>2010</v>
      </c>
      <c r="S2" s="3">
        <v>2011</v>
      </c>
      <c r="T2" s="3">
        <v>2012</v>
      </c>
      <c r="U2" s="3">
        <v>2013</v>
      </c>
      <c r="V2" s="3">
        <v>2014</v>
      </c>
      <c r="W2" s="3">
        <v>2015</v>
      </c>
      <c r="X2" s="3" t="s">
        <v>1</v>
      </c>
      <c r="Z2" s="13"/>
    </row>
    <row r="3" spans="1:26" ht="15.75" thickBot="1">
      <c r="A3" s="3">
        <v>23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/>
      <c r="J3" s="2">
        <v>0</v>
      </c>
      <c r="K3" s="2">
        <f>AVERAGE(B3:J3)</f>
        <v>0</v>
      </c>
      <c r="L3" s="2"/>
      <c r="M3" s="3">
        <v>23</v>
      </c>
      <c r="N3">
        <f>B3*1000</f>
        <v>0</v>
      </c>
      <c r="O3">
        <f t="shared" ref="O3:O15" si="0">C3*1000</f>
        <v>0</v>
      </c>
      <c r="P3">
        <f t="shared" ref="P3:P15" si="1">D3*1000</f>
        <v>0</v>
      </c>
      <c r="Q3">
        <f t="shared" ref="Q3:Q15" si="2">E3*1000</f>
        <v>0</v>
      </c>
      <c r="R3">
        <f t="shared" ref="R3:R15" si="3">F3*1000</f>
        <v>0</v>
      </c>
      <c r="S3">
        <f t="shared" ref="S3:S15" si="4">G3*1000</f>
        <v>0</v>
      </c>
      <c r="T3">
        <f t="shared" ref="T3:T15" si="5">H3*1000</f>
        <v>0</v>
      </c>
      <c r="U3">
        <f t="shared" ref="U3:U15" si="6">I3*1000</f>
        <v>0</v>
      </c>
      <c r="V3">
        <f t="shared" ref="V3:V15" si="7">J3*1000</f>
        <v>0</v>
      </c>
      <c r="X3" s="4">
        <f>AVERAGE(N3:W3)</f>
        <v>0</v>
      </c>
      <c r="Z3" s="13"/>
    </row>
    <row r="4" spans="1:26" ht="15.75" thickBot="1">
      <c r="A4" s="3">
        <v>24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ref="K4:K15" si="8">AVERAGE(B4:J4)</f>
        <v>0</v>
      </c>
      <c r="L4" s="2"/>
      <c r="M4" s="3">
        <v>24</v>
      </c>
      <c r="N4">
        <f t="shared" ref="N4:N15" si="9">B4*1000</f>
        <v>0</v>
      </c>
      <c r="O4">
        <f t="shared" si="0"/>
        <v>0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>
        <v>0</v>
      </c>
      <c r="X4" s="4">
        <f t="shared" ref="X4:X17" si="10">AVERAGE(N4:W4)</f>
        <v>0</v>
      </c>
      <c r="Z4" s="13"/>
    </row>
    <row r="5" spans="1:26" ht="15.75" thickBot="1">
      <c r="A5" s="3">
        <v>25</v>
      </c>
      <c r="B5" s="2">
        <v>0</v>
      </c>
      <c r="C5" s="2">
        <v>6.2229589194158748E-3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8"/>
        <v>6.9143987993509719E-4</v>
      </c>
      <c r="L5" s="2"/>
      <c r="M5" s="3">
        <v>25</v>
      </c>
      <c r="N5">
        <f t="shared" si="9"/>
        <v>0</v>
      </c>
      <c r="O5">
        <f t="shared" si="0"/>
        <v>6.2229589194158752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v>0</v>
      </c>
      <c r="X5" s="4">
        <f t="shared" si="10"/>
        <v>0.62229589194158752</v>
      </c>
      <c r="Z5" s="13"/>
    </row>
    <row r="6" spans="1:26" ht="15.75" thickBot="1">
      <c r="A6" s="3">
        <v>26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si="8"/>
        <v>0</v>
      </c>
      <c r="L6" s="2"/>
      <c r="M6" s="3">
        <v>26</v>
      </c>
      <c r="N6">
        <f t="shared" si="9"/>
        <v>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v>1.08</v>
      </c>
      <c r="X6" s="4">
        <f t="shared" si="10"/>
        <v>0.10800000000000001</v>
      </c>
      <c r="Z6" s="13"/>
    </row>
    <row r="7" spans="1:26" ht="15.75" thickBot="1">
      <c r="A7" s="3">
        <v>27</v>
      </c>
      <c r="B7" s="2">
        <v>0</v>
      </c>
      <c r="C7" s="2">
        <v>8.3731298767247993E-4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8"/>
        <v>9.3034776408053332E-5</v>
      </c>
      <c r="L7" s="2"/>
      <c r="M7" s="3">
        <v>27</v>
      </c>
      <c r="N7">
        <f t="shared" si="9"/>
        <v>0</v>
      </c>
      <c r="O7">
        <f t="shared" si="0"/>
        <v>0.83731298767247997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v>1.59</v>
      </c>
      <c r="X7" s="4">
        <f t="shared" si="10"/>
        <v>0.242731298767248</v>
      </c>
      <c r="Z7" s="13"/>
    </row>
    <row r="8" spans="1:26" ht="15.75" thickBot="1">
      <c r="A8" s="3">
        <v>28</v>
      </c>
      <c r="B8" s="2">
        <v>0</v>
      </c>
      <c r="C8" s="2">
        <v>0</v>
      </c>
      <c r="D8" s="2">
        <v>0</v>
      </c>
      <c r="E8" s="2">
        <v>5.724075467423037E-4</v>
      </c>
      <c r="F8" s="2">
        <v>0</v>
      </c>
      <c r="G8" s="2">
        <v>0</v>
      </c>
      <c r="H8" s="2">
        <v>0</v>
      </c>
      <c r="I8" s="2">
        <v>3.0733322799558925E-3</v>
      </c>
      <c r="J8" s="2">
        <v>0</v>
      </c>
      <c r="K8" s="2">
        <f t="shared" si="8"/>
        <v>4.0508220296646625E-4</v>
      </c>
      <c r="L8" s="2"/>
      <c r="M8" s="3">
        <v>28</v>
      </c>
      <c r="N8">
        <f t="shared" si="9"/>
        <v>0</v>
      </c>
      <c r="O8">
        <f t="shared" si="0"/>
        <v>0</v>
      </c>
      <c r="P8">
        <f t="shared" si="1"/>
        <v>0</v>
      </c>
      <c r="Q8">
        <f t="shared" si="2"/>
        <v>0.57240754674230365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3.0733322799558924</v>
      </c>
      <c r="V8">
        <f t="shared" si="7"/>
        <v>0</v>
      </c>
      <c r="W8">
        <v>0.65</v>
      </c>
      <c r="X8" s="4">
        <f t="shared" si="10"/>
        <v>0.42957398266981961</v>
      </c>
      <c r="Z8" s="13"/>
    </row>
    <row r="9" spans="1:26" ht="15.75" thickBot="1">
      <c r="A9" s="3">
        <v>29</v>
      </c>
      <c r="B9" s="2">
        <v>8.2788661268504377E-4</v>
      </c>
      <c r="C9" s="2">
        <v>5.6548810380961934E-3</v>
      </c>
      <c r="D9" s="2">
        <v>2.0784027276416926E-3</v>
      </c>
      <c r="E9" s="2">
        <v>1.3569285381662887E-3</v>
      </c>
      <c r="F9" s="2">
        <v>0</v>
      </c>
      <c r="G9" s="2">
        <v>0</v>
      </c>
      <c r="H9" s="2">
        <v>2.7102045161952614E-3</v>
      </c>
      <c r="I9" s="2">
        <v>0</v>
      </c>
      <c r="J9" s="2">
        <v>0</v>
      </c>
      <c r="K9" s="2">
        <f t="shared" si="8"/>
        <v>1.403144825864942E-3</v>
      </c>
      <c r="L9" s="2"/>
      <c r="M9" s="3">
        <v>29</v>
      </c>
      <c r="N9">
        <f t="shared" si="9"/>
        <v>0.82788661268504382</v>
      </c>
      <c r="O9">
        <f t="shared" si="0"/>
        <v>5.6548810380961934</v>
      </c>
      <c r="P9">
        <f t="shared" si="1"/>
        <v>2.0784027276416928</v>
      </c>
      <c r="Q9">
        <f t="shared" si="2"/>
        <v>1.3569285381662888</v>
      </c>
      <c r="R9">
        <f t="shared" si="3"/>
        <v>0</v>
      </c>
      <c r="S9">
        <f t="shared" si="4"/>
        <v>0</v>
      </c>
      <c r="T9">
        <f t="shared" si="5"/>
        <v>2.7102045161952613</v>
      </c>
      <c r="U9">
        <f t="shared" si="6"/>
        <v>0</v>
      </c>
      <c r="V9">
        <f t="shared" si="7"/>
        <v>0</v>
      </c>
      <c r="W9">
        <v>0</v>
      </c>
      <c r="X9" s="4">
        <f t="shared" si="10"/>
        <v>1.262830343278448</v>
      </c>
      <c r="Z9" s="13"/>
    </row>
    <row r="10" spans="1:26" ht="15.75" thickBot="1">
      <c r="A10" s="3">
        <v>30</v>
      </c>
      <c r="B10" s="2">
        <v>0</v>
      </c>
      <c r="C10" s="2">
        <v>8.3490695612881416E-3</v>
      </c>
      <c r="D10" s="2">
        <v>1.9972350261143667E-3</v>
      </c>
      <c r="E10" s="2">
        <v>6.0496648547500309E-3</v>
      </c>
      <c r="F10" s="2">
        <v>0</v>
      </c>
      <c r="G10" s="2">
        <v>0</v>
      </c>
      <c r="H10" s="2">
        <v>0</v>
      </c>
      <c r="I10" s="2">
        <v>2.5009685053765992E-3</v>
      </c>
      <c r="J10" s="2">
        <v>0</v>
      </c>
      <c r="K10" s="2">
        <f t="shared" si="8"/>
        <v>2.0996597719476822E-3</v>
      </c>
      <c r="L10" s="2"/>
      <c r="M10" s="3">
        <v>30</v>
      </c>
      <c r="N10">
        <f t="shared" si="9"/>
        <v>0</v>
      </c>
      <c r="O10">
        <f t="shared" si="0"/>
        <v>8.3490695612881414</v>
      </c>
      <c r="P10">
        <f t="shared" si="1"/>
        <v>1.9972350261143668</v>
      </c>
      <c r="Q10">
        <f t="shared" si="2"/>
        <v>6.0496648547500307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2.5009685053765991</v>
      </c>
      <c r="V10">
        <f t="shared" si="7"/>
        <v>0</v>
      </c>
      <c r="W10">
        <v>0.47</v>
      </c>
      <c r="X10" s="4">
        <f t="shared" si="10"/>
        <v>1.9366937947529137</v>
      </c>
      <c r="Z10" s="13"/>
    </row>
    <row r="11" spans="1:26" ht="15.75" thickBot="1">
      <c r="A11" s="3">
        <v>31</v>
      </c>
      <c r="B11" s="2">
        <v>8.6084122760503074E-4</v>
      </c>
      <c r="C11" s="2">
        <v>5.3376813705979641E-3</v>
      </c>
      <c r="D11" s="2">
        <v>1.9972350261143667E-3</v>
      </c>
      <c r="E11" s="2">
        <v>1.7963091519226739E-3</v>
      </c>
      <c r="F11" s="2">
        <v>0</v>
      </c>
      <c r="G11" s="2">
        <v>0</v>
      </c>
      <c r="H11" s="2">
        <v>0</v>
      </c>
      <c r="I11" s="2">
        <v>1.3016215168677712E-3</v>
      </c>
      <c r="J11" s="2">
        <f>1.52008782721608/1000</f>
        <v>1.52008782721608E-3</v>
      </c>
      <c r="K11" s="2">
        <f t="shared" si="8"/>
        <v>1.4237529022582097E-3</v>
      </c>
      <c r="L11" s="2"/>
      <c r="M11" s="3">
        <v>31</v>
      </c>
      <c r="N11">
        <f t="shared" si="9"/>
        <v>0.86084122760503079</v>
      </c>
      <c r="O11">
        <f t="shared" si="0"/>
        <v>5.3376813705979638</v>
      </c>
      <c r="P11">
        <f t="shared" si="1"/>
        <v>1.9972350261143668</v>
      </c>
      <c r="Q11">
        <f t="shared" si="2"/>
        <v>1.7963091519226739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1.3016215168677712</v>
      </c>
      <c r="V11">
        <f t="shared" si="7"/>
        <v>1.52008782721608</v>
      </c>
      <c r="W11">
        <v>3.24</v>
      </c>
      <c r="X11" s="4">
        <f t="shared" si="10"/>
        <v>1.6053776120323888</v>
      </c>
      <c r="Z11" s="13"/>
    </row>
    <row r="12" spans="1:26" ht="15.75" thickBot="1">
      <c r="A12" s="3">
        <v>32</v>
      </c>
      <c r="B12" s="2">
        <v>9.9402380837168673E-3</v>
      </c>
      <c r="C12" s="2">
        <v>8.0101790769627323E-3</v>
      </c>
      <c r="D12" s="2">
        <v>1.9972350261143667E-3</v>
      </c>
      <c r="E12" s="2">
        <v>9.7592218098286956E-3</v>
      </c>
      <c r="F12" s="2">
        <v>4.1217519991634047E-3</v>
      </c>
      <c r="G12" s="2">
        <v>0</v>
      </c>
      <c r="H12" s="2">
        <v>1.3065242095502153E-2</v>
      </c>
      <c r="I12" s="2">
        <v>7.6443059968239841E-3</v>
      </c>
      <c r="J12" s="2">
        <v>2.1847758797094927E-3</v>
      </c>
      <c r="K12" s="2">
        <f t="shared" si="8"/>
        <v>6.3025499964246322E-3</v>
      </c>
      <c r="L12" s="2"/>
      <c r="M12" s="3">
        <v>32</v>
      </c>
      <c r="N12">
        <f t="shared" si="9"/>
        <v>9.9402380837168671</v>
      </c>
      <c r="O12">
        <f t="shared" si="0"/>
        <v>8.0101790769627321</v>
      </c>
      <c r="P12">
        <f t="shared" si="1"/>
        <v>1.9972350261143668</v>
      </c>
      <c r="Q12">
        <f t="shared" si="2"/>
        <v>9.7592218098286949</v>
      </c>
      <c r="R12">
        <f t="shared" si="3"/>
        <v>4.1217519991634051</v>
      </c>
      <c r="S12">
        <f t="shared" si="4"/>
        <v>0</v>
      </c>
      <c r="T12">
        <f t="shared" si="5"/>
        <v>13.065242095502153</v>
      </c>
      <c r="U12">
        <f t="shared" si="6"/>
        <v>7.6443059968239844</v>
      </c>
      <c r="V12">
        <f t="shared" si="7"/>
        <v>2.1847758797094925</v>
      </c>
      <c r="W12">
        <v>3.85</v>
      </c>
      <c r="X12" s="4">
        <f t="shared" si="10"/>
        <v>6.0572949967821703</v>
      </c>
      <c r="Z12" s="13"/>
    </row>
    <row r="13" spans="1:26" ht="15.75" thickBot="1">
      <c r="A13" s="3">
        <v>33</v>
      </c>
      <c r="B13" s="2">
        <v>5.9767241432849439E-3</v>
      </c>
      <c r="C13" s="2">
        <v>5.5359692880839985E-3</v>
      </c>
      <c r="D13" s="2">
        <v>6.9704682795439761E-3</v>
      </c>
      <c r="E13" s="2">
        <v>0</v>
      </c>
      <c r="F13" s="2">
        <v>7.4411287822817654E-3</v>
      </c>
      <c r="G13" s="1"/>
      <c r="H13" s="2">
        <v>2.3323985922145178E-2</v>
      </c>
      <c r="I13" s="2">
        <v>8.5353973769281173E-3</v>
      </c>
      <c r="J13" s="2">
        <v>2.5400065202727373E-3</v>
      </c>
      <c r="K13" s="2">
        <f t="shared" si="8"/>
        <v>7.54046003906759E-3</v>
      </c>
      <c r="L13" s="2"/>
      <c r="M13" s="3">
        <v>33</v>
      </c>
      <c r="N13">
        <f t="shared" si="9"/>
        <v>5.9767241432849438</v>
      </c>
      <c r="O13">
        <f t="shared" si="0"/>
        <v>5.5359692880839981</v>
      </c>
      <c r="P13">
        <f t="shared" si="1"/>
        <v>6.9704682795439759</v>
      </c>
      <c r="Q13">
        <f t="shared" si="2"/>
        <v>0</v>
      </c>
      <c r="R13">
        <f t="shared" si="3"/>
        <v>7.4411287822817656</v>
      </c>
      <c r="S13">
        <f t="shared" si="4"/>
        <v>0</v>
      </c>
      <c r="T13">
        <f t="shared" si="5"/>
        <v>23.323985922145177</v>
      </c>
      <c r="U13">
        <f t="shared" si="6"/>
        <v>8.5353973769281168</v>
      </c>
      <c r="V13">
        <f t="shared" si="7"/>
        <v>2.5400065202727373</v>
      </c>
      <c r="W13">
        <v>7.46</v>
      </c>
      <c r="X13" s="4">
        <f t="shared" si="10"/>
        <v>6.7783680312540708</v>
      </c>
      <c r="Z13" s="14"/>
    </row>
    <row r="14" spans="1:26" ht="15.75" thickBot="1">
      <c r="A14" s="3">
        <v>34</v>
      </c>
      <c r="B14" s="2">
        <v>5.6980160979608679E-3</v>
      </c>
      <c r="C14" s="2">
        <v>6.6039730409563208E-3</v>
      </c>
      <c r="D14" s="2">
        <v>0</v>
      </c>
      <c r="E14" s="2">
        <v>0</v>
      </c>
      <c r="F14" s="2">
        <v>0</v>
      </c>
      <c r="G14" s="1"/>
      <c r="H14" s="2">
        <v>6.0629990272573391E-3</v>
      </c>
      <c r="I14" s="2">
        <v>4.0603741222884297E-3</v>
      </c>
      <c r="J14" s="2">
        <v>1.8099758974215192E-3</v>
      </c>
      <c r="K14" s="2">
        <f t="shared" si="8"/>
        <v>3.0294172732355596E-3</v>
      </c>
      <c r="L14" s="2"/>
      <c r="M14" s="3">
        <v>34</v>
      </c>
      <c r="N14">
        <f t="shared" si="9"/>
        <v>5.6980160979608678</v>
      </c>
      <c r="O14">
        <f t="shared" si="0"/>
        <v>6.6039730409563209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6.0629990272573391</v>
      </c>
      <c r="U14">
        <f t="shared" si="6"/>
        <v>4.0603741222884295</v>
      </c>
      <c r="V14">
        <f t="shared" si="7"/>
        <v>1.8099758974215192</v>
      </c>
      <c r="W14">
        <v>11.52</v>
      </c>
      <c r="X14" s="4">
        <f t="shared" si="10"/>
        <v>3.5755338185884478</v>
      </c>
      <c r="Z14" s="14"/>
    </row>
    <row r="15" spans="1:26" ht="15.75" thickBot="1">
      <c r="A15" s="3">
        <v>35</v>
      </c>
      <c r="B15" s="2">
        <v>4.467619960955134E-3</v>
      </c>
      <c r="C15" s="2">
        <v>0</v>
      </c>
      <c r="D15" s="2">
        <v>8.222991259576453E-3</v>
      </c>
      <c r="E15" s="2">
        <v>0</v>
      </c>
      <c r="F15" s="2">
        <v>7.8182975992128288E-3</v>
      </c>
      <c r="G15" s="1"/>
      <c r="H15" s="2">
        <v>6.5418853438730168E-3</v>
      </c>
      <c r="I15" s="2">
        <v>9.0237735340679692E-3</v>
      </c>
      <c r="J15" s="2">
        <v>2.1827047197600651E-3</v>
      </c>
      <c r="K15" s="2">
        <f t="shared" si="8"/>
        <v>4.7821590521806836E-3</v>
      </c>
      <c r="L15" s="2"/>
      <c r="M15" s="3">
        <v>35</v>
      </c>
      <c r="N15">
        <f t="shared" si="9"/>
        <v>4.4676199609551341</v>
      </c>
      <c r="O15">
        <f t="shared" si="0"/>
        <v>0</v>
      </c>
      <c r="P15">
        <f t="shared" si="1"/>
        <v>8.2229912595764532</v>
      </c>
      <c r="Q15">
        <f t="shared" si="2"/>
        <v>0</v>
      </c>
      <c r="R15">
        <f t="shared" si="3"/>
        <v>7.818297599212829</v>
      </c>
      <c r="S15">
        <f t="shared" si="4"/>
        <v>0</v>
      </c>
      <c r="T15">
        <f t="shared" si="5"/>
        <v>6.5418853438730169</v>
      </c>
      <c r="U15">
        <f t="shared" si="6"/>
        <v>9.0237735340679688</v>
      </c>
      <c r="V15">
        <f t="shared" si="7"/>
        <v>2.1827047197600651</v>
      </c>
      <c r="W15">
        <v>17.66</v>
      </c>
      <c r="X15" s="4">
        <f t="shared" si="10"/>
        <v>5.5917272417445476</v>
      </c>
      <c r="Z15" s="13"/>
    </row>
    <row r="16" spans="1:26">
      <c r="A16" s="3"/>
      <c r="B16" s="2"/>
      <c r="C16" s="2"/>
      <c r="D16" s="2"/>
      <c r="E16" s="2"/>
      <c r="F16" s="2"/>
      <c r="G16" s="1"/>
      <c r="H16" s="2"/>
      <c r="I16" s="2"/>
      <c r="J16" s="2"/>
      <c r="K16" s="2"/>
      <c r="L16" s="2"/>
      <c r="M16" s="3">
        <v>36</v>
      </c>
      <c r="W16">
        <v>4.8600000000000003</v>
      </c>
      <c r="X16" s="4">
        <f t="shared" si="10"/>
        <v>4.8600000000000003</v>
      </c>
      <c r="Z16" s="15"/>
    </row>
    <row r="17" spans="1:26">
      <c r="A17" s="3"/>
      <c r="B17" s="2"/>
      <c r="C17" s="2"/>
      <c r="D17" s="2"/>
      <c r="E17" s="2"/>
      <c r="F17" s="2"/>
      <c r="G17" s="1"/>
      <c r="H17" s="2"/>
      <c r="I17" s="2"/>
      <c r="J17" s="2"/>
      <c r="K17" s="2"/>
      <c r="L17" s="2"/>
      <c r="M17" s="3">
        <v>37</v>
      </c>
      <c r="W17">
        <v>5.04</v>
      </c>
      <c r="X17" s="4">
        <f t="shared" si="10"/>
        <v>5.04</v>
      </c>
      <c r="Z17" s="15"/>
    </row>
    <row r="19" spans="1:26">
      <c r="A19" s="3" t="s">
        <v>2</v>
      </c>
      <c r="B19" s="3">
        <v>2006</v>
      </c>
      <c r="C19" s="3">
        <v>2007</v>
      </c>
      <c r="D19" s="3">
        <v>2008</v>
      </c>
      <c r="E19" s="3">
        <v>2009</v>
      </c>
      <c r="F19" s="3">
        <v>2010</v>
      </c>
      <c r="G19" s="3">
        <v>2011</v>
      </c>
      <c r="H19" s="3">
        <v>2012</v>
      </c>
      <c r="I19" s="3">
        <v>2013</v>
      </c>
      <c r="J19" s="3">
        <v>2014</v>
      </c>
      <c r="K19" s="3" t="s">
        <v>1</v>
      </c>
      <c r="L19" s="3"/>
      <c r="M19" s="3" t="s">
        <v>2</v>
      </c>
      <c r="N19" s="3">
        <v>2006</v>
      </c>
      <c r="O19" s="3">
        <v>2007</v>
      </c>
      <c r="P19" s="3">
        <v>2008</v>
      </c>
      <c r="Q19" s="3">
        <v>2009</v>
      </c>
      <c r="R19" s="3">
        <v>2010</v>
      </c>
      <c r="S19" s="3">
        <v>2011</v>
      </c>
      <c r="T19" s="3">
        <v>2012</v>
      </c>
      <c r="U19" s="3">
        <v>2013</v>
      </c>
      <c r="V19" s="3">
        <v>2014</v>
      </c>
      <c r="W19" s="3">
        <v>2015</v>
      </c>
      <c r="X19" s="3" t="s">
        <v>1</v>
      </c>
    </row>
    <row r="20" spans="1:26">
      <c r="A20" s="3">
        <v>23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0</v>
      </c>
      <c r="K20" s="2">
        <f t="shared" ref="K20:K32" si="11">AVERAGE(B20:J20)</f>
        <v>0</v>
      </c>
      <c r="L20" s="2"/>
      <c r="M20" s="3">
        <v>23</v>
      </c>
      <c r="N20" s="2">
        <f>B20*1000</f>
        <v>0</v>
      </c>
      <c r="O20" s="2">
        <f t="shared" ref="O20:O32" si="12">C20*1000</f>
        <v>0</v>
      </c>
      <c r="P20" s="2">
        <f t="shared" ref="P20:P32" si="13">D20*1000</f>
        <v>0</v>
      </c>
      <c r="Q20" s="2">
        <f t="shared" ref="Q20:Q32" si="14">E20*1000</f>
        <v>0</v>
      </c>
      <c r="R20" s="2">
        <f t="shared" ref="R20:R32" si="15">F20*1000</f>
        <v>0</v>
      </c>
      <c r="S20" s="2">
        <f t="shared" ref="S20:S32" si="16">G20*1000</f>
        <v>0</v>
      </c>
      <c r="T20" s="2">
        <f t="shared" ref="T20:T32" si="17">H20*1000</f>
        <v>0</v>
      </c>
      <c r="U20" s="2">
        <f t="shared" ref="U20:U32" si="18">I20*1000</f>
        <v>0</v>
      </c>
      <c r="V20" s="2">
        <f t="shared" ref="V20:V32" si="19">J20*1000</f>
        <v>0</v>
      </c>
      <c r="W20" s="2"/>
      <c r="X20" s="4">
        <f>AVERAGE(N20:W20)</f>
        <v>0</v>
      </c>
    </row>
    <row r="21" spans="1:26">
      <c r="A21" s="3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11"/>
        <v>0</v>
      </c>
      <c r="L21" s="2"/>
      <c r="M21" s="3">
        <v>24</v>
      </c>
      <c r="N21" s="2">
        <f t="shared" ref="N21:N32" si="20">B21*1000</f>
        <v>0</v>
      </c>
      <c r="O21" s="2">
        <f t="shared" si="12"/>
        <v>0</v>
      </c>
      <c r="P21" s="2">
        <f t="shared" si="13"/>
        <v>0</v>
      </c>
      <c r="Q21" s="2">
        <f t="shared" si="14"/>
        <v>0</v>
      </c>
      <c r="R21" s="2">
        <f t="shared" si="15"/>
        <v>0</v>
      </c>
      <c r="S21" s="2">
        <f t="shared" si="16"/>
        <v>0</v>
      </c>
      <c r="T21" s="2">
        <f t="shared" si="17"/>
        <v>0</v>
      </c>
      <c r="U21" s="2">
        <f t="shared" si="18"/>
        <v>0</v>
      </c>
      <c r="V21" s="2">
        <f t="shared" si="19"/>
        <v>0</v>
      </c>
      <c r="W21" s="2">
        <v>0</v>
      </c>
      <c r="X21" s="4">
        <f t="shared" ref="X21:X34" si="21">AVERAGE(N21:W21)</f>
        <v>0</v>
      </c>
    </row>
    <row r="22" spans="1:26">
      <c r="A22" s="3">
        <v>25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11"/>
        <v>0</v>
      </c>
      <c r="L22" s="2"/>
      <c r="M22" s="3">
        <v>25</v>
      </c>
      <c r="N22" s="2">
        <f t="shared" si="20"/>
        <v>0</v>
      </c>
      <c r="O22" s="2">
        <f t="shared" si="12"/>
        <v>0</v>
      </c>
      <c r="P22" s="2">
        <f t="shared" si="13"/>
        <v>0</v>
      </c>
      <c r="Q22" s="2">
        <f t="shared" si="14"/>
        <v>0</v>
      </c>
      <c r="R22" s="2">
        <f t="shared" si="15"/>
        <v>0</v>
      </c>
      <c r="S22" s="2">
        <f t="shared" si="16"/>
        <v>0</v>
      </c>
      <c r="T22" s="2">
        <f t="shared" si="17"/>
        <v>0</v>
      </c>
      <c r="U22" s="2">
        <f t="shared" si="18"/>
        <v>0</v>
      </c>
      <c r="V22" s="2">
        <f t="shared" si="19"/>
        <v>0</v>
      </c>
      <c r="W22" s="2">
        <v>0</v>
      </c>
      <c r="X22" s="4">
        <f t="shared" si="21"/>
        <v>0</v>
      </c>
    </row>
    <row r="23" spans="1:26">
      <c r="A23" s="3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f t="shared" si="11"/>
        <v>0</v>
      </c>
      <c r="L23" s="2"/>
      <c r="M23" s="3">
        <v>26</v>
      </c>
      <c r="N23" s="2">
        <f t="shared" si="20"/>
        <v>0</v>
      </c>
      <c r="O23" s="2">
        <f t="shared" si="12"/>
        <v>0</v>
      </c>
      <c r="P23" s="2">
        <f t="shared" si="13"/>
        <v>0</v>
      </c>
      <c r="Q23" s="2">
        <f t="shared" si="14"/>
        <v>0</v>
      </c>
      <c r="R23" s="2">
        <f t="shared" si="15"/>
        <v>0</v>
      </c>
      <c r="S23" s="2">
        <f t="shared" si="16"/>
        <v>0</v>
      </c>
      <c r="T23" s="2">
        <f t="shared" si="17"/>
        <v>0</v>
      </c>
      <c r="U23" s="2">
        <f t="shared" si="18"/>
        <v>0</v>
      </c>
      <c r="V23" s="2">
        <f t="shared" si="19"/>
        <v>0</v>
      </c>
      <c r="W23" s="2">
        <v>0</v>
      </c>
      <c r="X23" s="4">
        <f t="shared" si="21"/>
        <v>0</v>
      </c>
    </row>
    <row r="24" spans="1:26">
      <c r="A24" s="3">
        <v>27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f t="shared" si="11"/>
        <v>0</v>
      </c>
      <c r="L24" s="2"/>
      <c r="M24" s="3">
        <v>27</v>
      </c>
      <c r="N24" s="2">
        <f t="shared" si="20"/>
        <v>0</v>
      </c>
      <c r="O24" s="2">
        <f t="shared" si="12"/>
        <v>0</v>
      </c>
      <c r="P24" s="2">
        <f t="shared" si="13"/>
        <v>0</v>
      </c>
      <c r="Q24" s="2">
        <f t="shared" si="14"/>
        <v>0</v>
      </c>
      <c r="R24" s="2">
        <f t="shared" si="15"/>
        <v>0</v>
      </c>
      <c r="S24" s="2">
        <f t="shared" si="16"/>
        <v>0</v>
      </c>
      <c r="T24" s="2">
        <f t="shared" si="17"/>
        <v>0</v>
      </c>
      <c r="U24" s="2">
        <f t="shared" si="18"/>
        <v>0</v>
      </c>
      <c r="V24" s="2">
        <f t="shared" si="19"/>
        <v>0</v>
      </c>
      <c r="W24" s="2">
        <v>0</v>
      </c>
      <c r="X24" s="4">
        <f t="shared" si="21"/>
        <v>0</v>
      </c>
    </row>
    <row r="25" spans="1:26">
      <c r="A25" s="3">
        <v>28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f t="shared" si="11"/>
        <v>0</v>
      </c>
      <c r="L25" s="2"/>
      <c r="M25" s="3">
        <v>28</v>
      </c>
      <c r="N25" s="2">
        <f t="shared" si="20"/>
        <v>0</v>
      </c>
      <c r="O25" s="2">
        <f t="shared" si="12"/>
        <v>0</v>
      </c>
      <c r="P25" s="2">
        <f t="shared" si="13"/>
        <v>0</v>
      </c>
      <c r="Q25" s="2">
        <f t="shared" si="14"/>
        <v>0</v>
      </c>
      <c r="R25" s="2">
        <f t="shared" si="15"/>
        <v>0</v>
      </c>
      <c r="S25" s="2">
        <f t="shared" si="16"/>
        <v>0</v>
      </c>
      <c r="T25" s="2">
        <f t="shared" si="17"/>
        <v>0</v>
      </c>
      <c r="U25" s="2">
        <f t="shared" si="18"/>
        <v>0</v>
      </c>
      <c r="V25" s="2">
        <f t="shared" si="19"/>
        <v>0</v>
      </c>
      <c r="W25" s="2">
        <v>0</v>
      </c>
      <c r="X25" s="4">
        <f t="shared" si="21"/>
        <v>0</v>
      </c>
    </row>
    <row r="26" spans="1:26">
      <c r="A26" s="3">
        <v>29</v>
      </c>
      <c r="B26" s="2">
        <v>2.8329994332315475E-3</v>
      </c>
      <c r="C26" s="2">
        <v>3.1322602839792732E-3</v>
      </c>
      <c r="D26" s="2">
        <v>0</v>
      </c>
      <c r="E26" s="2">
        <v>2.7471732396859524E-3</v>
      </c>
      <c r="F26" s="2">
        <v>0</v>
      </c>
      <c r="G26" s="2">
        <v>0</v>
      </c>
      <c r="H26" s="2">
        <v>0</v>
      </c>
      <c r="I26" s="2">
        <v>5.5233718811847216E-3</v>
      </c>
      <c r="J26" s="2">
        <v>0</v>
      </c>
      <c r="K26" s="2">
        <f t="shared" si="11"/>
        <v>1.581756093120166E-3</v>
      </c>
      <c r="L26" s="2"/>
      <c r="M26" s="3">
        <v>29</v>
      </c>
      <c r="N26" s="2">
        <f t="shared" si="20"/>
        <v>2.8329994332315476</v>
      </c>
      <c r="O26" s="2">
        <f t="shared" si="12"/>
        <v>3.132260283979273</v>
      </c>
      <c r="P26" s="2">
        <f t="shared" si="13"/>
        <v>0</v>
      </c>
      <c r="Q26" s="2">
        <f t="shared" si="14"/>
        <v>2.7471732396859525</v>
      </c>
      <c r="R26" s="2">
        <f t="shared" si="15"/>
        <v>0</v>
      </c>
      <c r="S26" s="2">
        <f t="shared" si="16"/>
        <v>0</v>
      </c>
      <c r="T26" s="2">
        <f t="shared" si="17"/>
        <v>0</v>
      </c>
      <c r="U26" s="2">
        <f t="shared" si="18"/>
        <v>5.5233718811847217</v>
      </c>
      <c r="V26" s="2">
        <f t="shared" si="19"/>
        <v>0</v>
      </c>
      <c r="W26" s="2">
        <v>1.87</v>
      </c>
      <c r="X26" s="4">
        <f t="shared" si="21"/>
        <v>1.6105804838081497</v>
      </c>
    </row>
    <row r="27" spans="1:26">
      <c r="A27" s="3">
        <v>30</v>
      </c>
      <c r="B27" s="2">
        <v>0</v>
      </c>
      <c r="C27" s="2">
        <v>7.4989201053646051E-3</v>
      </c>
      <c r="D27" s="2">
        <v>0</v>
      </c>
      <c r="E27" s="2">
        <v>7.6541567100700267E-3</v>
      </c>
      <c r="F27" s="2">
        <v>0</v>
      </c>
      <c r="G27" s="2">
        <v>0</v>
      </c>
      <c r="H27" s="2">
        <v>7.998130515195493E-3</v>
      </c>
      <c r="I27" s="2">
        <v>3.543183413410405E-3</v>
      </c>
      <c r="J27" s="2">
        <v>0</v>
      </c>
      <c r="K27" s="2">
        <f t="shared" si="11"/>
        <v>2.9660434160045032E-3</v>
      </c>
      <c r="L27" s="2"/>
      <c r="M27" s="3">
        <v>30</v>
      </c>
      <c r="N27" s="2">
        <f t="shared" si="20"/>
        <v>0</v>
      </c>
      <c r="O27" s="2">
        <f t="shared" si="12"/>
        <v>7.4989201053646051</v>
      </c>
      <c r="P27" s="2">
        <f t="shared" si="13"/>
        <v>0</v>
      </c>
      <c r="Q27" s="2">
        <f t="shared" si="14"/>
        <v>7.6541567100700263</v>
      </c>
      <c r="R27" s="2">
        <f t="shared" si="15"/>
        <v>0</v>
      </c>
      <c r="S27" s="2">
        <f t="shared" si="16"/>
        <v>0</v>
      </c>
      <c r="T27" s="2">
        <f t="shared" si="17"/>
        <v>7.9981305151954931</v>
      </c>
      <c r="U27" s="2">
        <f t="shared" si="18"/>
        <v>3.543183413410405</v>
      </c>
      <c r="V27" s="2">
        <f t="shared" si="19"/>
        <v>0</v>
      </c>
      <c r="W27" s="2">
        <v>1.1599999999999999</v>
      </c>
      <c r="X27" s="4">
        <f t="shared" si="21"/>
        <v>2.7854390744040525</v>
      </c>
    </row>
    <row r="28" spans="1:26">
      <c r="A28" s="3">
        <v>31</v>
      </c>
      <c r="B28" s="2">
        <v>2.0750331007397247E-3</v>
      </c>
      <c r="C28" s="2">
        <v>1.1261611257338952E-2</v>
      </c>
      <c r="D28" s="2">
        <v>0</v>
      </c>
      <c r="E28" s="2">
        <v>1.1567111667994807E-2</v>
      </c>
      <c r="F28" s="2">
        <v>4.1263136002108796E-3</v>
      </c>
      <c r="G28" s="2">
        <v>0</v>
      </c>
      <c r="H28" s="2">
        <v>5.3233370766095989E-3</v>
      </c>
      <c r="I28" s="2">
        <v>0</v>
      </c>
      <c r="J28" s="2"/>
      <c r="K28" s="2">
        <f t="shared" si="11"/>
        <v>4.2941758378617452E-3</v>
      </c>
      <c r="L28" s="2"/>
      <c r="M28" s="3">
        <v>31</v>
      </c>
      <c r="N28" s="2">
        <f t="shared" si="20"/>
        <v>2.0750331007397249</v>
      </c>
      <c r="O28" s="2">
        <f t="shared" si="12"/>
        <v>11.261611257338952</v>
      </c>
      <c r="P28" s="2">
        <f t="shared" si="13"/>
        <v>0</v>
      </c>
      <c r="Q28" s="2">
        <f t="shared" si="14"/>
        <v>11.567111667994807</v>
      </c>
      <c r="R28" s="2">
        <f t="shared" si="15"/>
        <v>4.1263136002108798</v>
      </c>
      <c r="S28" s="2">
        <f t="shared" si="16"/>
        <v>0</v>
      </c>
      <c r="T28" s="2">
        <f t="shared" si="17"/>
        <v>5.3233370766095991</v>
      </c>
      <c r="U28" s="2">
        <f t="shared" si="18"/>
        <v>0</v>
      </c>
      <c r="V28" s="2">
        <f t="shared" si="19"/>
        <v>0</v>
      </c>
      <c r="W28" s="2">
        <v>5.25</v>
      </c>
      <c r="X28" s="4">
        <f t="shared" si="21"/>
        <v>3.9603406702893964</v>
      </c>
    </row>
    <row r="29" spans="1:26">
      <c r="A29" s="3">
        <v>32</v>
      </c>
      <c r="B29" s="2">
        <v>3.8461539259316206E-3</v>
      </c>
      <c r="C29" s="2">
        <v>8.1352307298932381E-3</v>
      </c>
      <c r="D29" s="2">
        <v>0</v>
      </c>
      <c r="E29" s="2">
        <v>0</v>
      </c>
      <c r="F29" s="2">
        <v>4.9746229943120101E-3</v>
      </c>
      <c r="G29" s="2">
        <v>0</v>
      </c>
      <c r="H29" s="2">
        <v>7.4776238687313213E-3</v>
      </c>
      <c r="I29" s="2">
        <v>6.9921534097369094E-3</v>
      </c>
      <c r="J29" s="2">
        <v>7.8742779979695792E-3</v>
      </c>
      <c r="K29" s="2">
        <f t="shared" si="11"/>
        <v>4.366673658508298E-3</v>
      </c>
      <c r="L29" s="2"/>
      <c r="M29" s="3">
        <v>32</v>
      </c>
      <c r="N29" s="2">
        <f t="shared" si="20"/>
        <v>3.8461539259316204</v>
      </c>
      <c r="O29" s="2">
        <f t="shared" si="12"/>
        <v>8.1352307298932374</v>
      </c>
      <c r="P29" s="2">
        <f t="shared" si="13"/>
        <v>0</v>
      </c>
      <c r="Q29" s="2">
        <f t="shared" si="14"/>
        <v>0</v>
      </c>
      <c r="R29" s="2">
        <f t="shared" si="15"/>
        <v>4.9746229943120097</v>
      </c>
      <c r="S29" s="2">
        <f t="shared" si="16"/>
        <v>0</v>
      </c>
      <c r="T29" s="2">
        <f t="shared" si="17"/>
        <v>7.477623868731321</v>
      </c>
      <c r="U29" s="2">
        <f t="shared" si="18"/>
        <v>6.9921534097369094</v>
      </c>
      <c r="V29" s="2">
        <f t="shared" si="19"/>
        <v>7.8742779979695792</v>
      </c>
      <c r="W29" s="2">
        <v>1.98</v>
      </c>
      <c r="X29" s="4">
        <f t="shared" si="21"/>
        <v>4.1280062926574672</v>
      </c>
    </row>
    <row r="30" spans="1:26">
      <c r="A30" s="3">
        <v>33</v>
      </c>
      <c r="B30" s="2">
        <v>1.0894270934161236E-2</v>
      </c>
      <c r="C30" s="2">
        <v>1.2642380713372064E-2</v>
      </c>
      <c r="D30" s="2">
        <v>0</v>
      </c>
      <c r="E30" s="2">
        <v>1.468266288612698E-2</v>
      </c>
      <c r="F30" s="2">
        <v>1.1290677816673061E-2</v>
      </c>
      <c r="G30" s="1"/>
      <c r="H30" s="2">
        <v>1.292796054795336E-2</v>
      </c>
      <c r="I30" s="2">
        <v>2.6829859372522759E-3</v>
      </c>
      <c r="J30" s="2">
        <v>1.6368649467736586E-3</v>
      </c>
      <c r="K30" s="2">
        <f t="shared" si="11"/>
        <v>8.3447254727890795E-3</v>
      </c>
      <c r="L30" s="2"/>
      <c r="M30" s="3">
        <v>33</v>
      </c>
      <c r="N30" s="2">
        <f t="shared" si="20"/>
        <v>10.894270934161236</v>
      </c>
      <c r="O30" s="2">
        <f t="shared" si="12"/>
        <v>12.642380713372065</v>
      </c>
      <c r="P30" s="2">
        <f t="shared" si="13"/>
        <v>0</v>
      </c>
      <c r="Q30" s="2">
        <f t="shared" si="14"/>
        <v>14.68266288612698</v>
      </c>
      <c r="R30" s="2">
        <f t="shared" si="15"/>
        <v>11.290677816673062</v>
      </c>
      <c r="S30" s="2">
        <f t="shared" si="16"/>
        <v>0</v>
      </c>
      <c r="T30" s="2">
        <f t="shared" si="17"/>
        <v>12.92796054795336</v>
      </c>
      <c r="U30" s="2">
        <f t="shared" si="18"/>
        <v>2.6829859372522757</v>
      </c>
      <c r="V30" s="2">
        <f t="shared" si="19"/>
        <v>1.6368649467736587</v>
      </c>
      <c r="W30" s="2">
        <v>12.1</v>
      </c>
      <c r="X30" s="4">
        <f t="shared" si="21"/>
        <v>7.8857803782312628</v>
      </c>
    </row>
    <row r="31" spans="1:26">
      <c r="A31" s="3">
        <v>34</v>
      </c>
      <c r="B31" s="2">
        <v>2.4587830008630341E-2</v>
      </c>
      <c r="C31" s="2">
        <v>7.9701176375136535E-3</v>
      </c>
      <c r="D31" s="2">
        <v>0</v>
      </c>
      <c r="E31" s="2">
        <v>0</v>
      </c>
      <c r="F31" s="2">
        <v>0</v>
      </c>
      <c r="G31" s="1"/>
      <c r="H31" s="2">
        <v>1.7554098953523709E-2</v>
      </c>
      <c r="I31" s="2">
        <v>5.0210899995752987E-3</v>
      </c>
      <c r="J31" s="2">
        <v>0</v>
      </c>
      <c r="K31" s="2">
        <f t="shared" si="11"/>
        <v>6.8916420749053752E-3</v>
      </c>
      <c r="L31" s="2"/>
      <c r="M31" s="3">
        <v>34</v>
      </c>
      <c r="N31" s="2">
        <f t="shared" si="20"/>
        <v>24.587830008630341</v>
      </c>
      <c r="O31" s="2">
        <f t="shared" si="12"/>
        <v>7.9701176375136535</v>
      </c>
      <c r="P31" s="2">
        <f t="shared" si="13"/>
        <v>0</v>
      </c>
      <c r="Q31" s="2">
        <f t="shared" si="14"/>
        <v>0</v>
      </c>
      <c r="R31" s="2">
        <f t="shared" si="15"/>
        <v>0</v>
      </c>
      <c r="S31" s="2">
        <f t="shared" si="16"/>
        <v>0</v>
      </c>
      <c r="T31" s="2">
        <f t="shared" si="17"/>
        <v>17.55409895352371</v>
      </c>
      <c r="U31" s="2">
        <f t="shared" si="18"/>
        <v>5.0210899995752989</v>
      </c>
      <c r="V31" s="2">
        <f t="shared" si="19"/>
        <v>0</v>
      </c>
      <c r="W31" s="2">
        <v>14.48</v>
      </c>
      <c r="X31" s="4">
        <f t="shared" si="21"/>
        <v>6.9613136599243006</v>
      </c>
    </row>
    <row r="32" spans="1:26">
      <c r="A32" s="3">
        <v>35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1"/>
      <c r="H32" s="2">
        <v>6.5079905574442931E-2</v>
      </c>
      <c r="I32" s="2">
        <v>0</v>
      </c>
      <c r="J32" s="2">
        <v>0</v>
      </c>
      <c r="K32" s="2">
        <f t="shared" si="11"/>
        <v>8.1349881968053664E-3</v>
      </c>
      <c r="L32" s="2"/>
      <c r="M32" s="3">
        <v>35</v>
      </c>
      <c r="N32" s="2">
        <f t="shared" si="20"/>
        <v>0</v>
      </c>
      <c r="O32" s="2">
        <f t="shared" si="12"/>
        <v>0</v>
      </c>
      <c r="P32" s="2">
        <f t="shared" si="13"/>
        <v>0</v>
      </c>
      <c r="Q32" s="2">
        <f t="shared" si="14"/>
        <v>0</v>
      </c>
      <c r="R32" s="2">
        <f t="shared" si="15"/>
        <v>0</v>
      </c>
      <c r="S32" s="2">
        <f t="shared" si="16"/>
        <v>0</v>
      </c>
      <c r="T32" s="2">
        <f t="shared" si="17"/>
        <v>65.079905574442932</v>
      </c>
      <c r="U32" s="2">
        <f t="shared" si="18"/>
        <v>0</v>
      </c>
      <c r="V32" s="2">
        <f t="shared" si="19"/>
        <v>0</v>
      </c>
      <c r="W32" s="2">
        <v>35.799999999999997</v>
      </c>
      <c r="X32" s="4">
        <f t="shared" si="21"/>
        <v>10.087990557444293</v>
      </c>
    </row>
    <row r="33" spans="1:24">
      <c r="A33" s="3"/>
      <c r="B33" s="2"/>
      <c r="C33" s="2"/>
      <c r="D33" s="2"/>
      <c r="E33" s="2"/>
      <c r="F33" s="2"/>
      <c r="G33" s="1"/>
      <c r="H33" s="2"/>
      <c r="I33" s="2"/>
      <c r="J33" s="2"/>
      <c r="K33" s="2"/>
      <c r="L33" s="2"/>
      <c r="M33" s="3">
        <v>36</v>
      </c>
      <c r="N33" s="2"/>
      <c r="O33" s="2"/>
      <c r="P33" s="2"/>
      <c r="Q33" s="2"/>
      <c r="R33" s="2"/>
      <c r="S33" s="2"/>
      <c r="T33" s="2"/>
      <c r="U33" s="2"/>
      <c r="V33" s="2"/>
      <c r="W33" s="2">
        <v>21.92</v>
      </c>
      <c r="X33" s="4">
        <f t="shared" si="21"/>
        <v>21.92</v>
      </c>
    </row>
    <row r="34" spans="1:24">
      <c r="A34" s="3"/>
      <c r="B34" s="2"/>
      <c r="C34" s="2"/>
      <c r="D34" s="2"/>
      <c r="E34" s="2"/>
      <c r="F34" s="2"/>
      <c r="G34" s="1"/>
      <c r="H34" s="2"/>
      <c r="I34" s="2"/>
      <c r="J34" s="2"/>
      <c r="K34" s="2"/>
      <c r="L34" s="2"/>
      <c r="M34" s="3">
        <v>37</v>
      </c>
      <c r="N34" s="2"/>
      <c r="O34" s="2"/>
      <c r="P34" s="2"/>
      <c r="Q34" s="2"/>
      <c r="R34" s="2"/>
      <c r="S34" s="2"/>
      <c r="T34" s="2"/>
      <c r="U34" s="2"/>
      <c r="V34" s="2"/>
      <c r="W34" s="2">
        <v>0</v>
      </c>
      <c r="X34" s="4">
        <f t="shared" si="21"/>
        <v>0</v>
      </c>
    </row>
    <row r="36" spans="1:24">
      <c r="A36" s="3" t="s">
        <v>3</v>
      </c>
      <c r="B36" s="3">
        <v>2006</v>
      </c>
      <c r="C36" s="3">
        <v>2007</v>
      </c>
      <c r="D36" s="3">
        <v>2008</v>
      </c>
      <c r="E36" s="3">
        <v>2009</v>
      </c>
      <c r="F36" s="3">
        <v>2010</v>
      </c>
      <c r="G36" s="3">
        <v>2011</v>
      </c>
      <c r="H36" s="3">
        <v>2012</v>
      </c>
      <c r="I36" s="3">
        <v>2013</v>
      </c>
      <c r="J36" s="3">
        <v>2014</v>
      </c>
      <c r="K36" s="3" t="s">
        <v>1</v>
      </c>
      <c r="L36" s="3"/>
      <c r="M36" s="3" t="s">
        <v>3</v>
      </c>
      <c r="N36" s="3">
        <v>2006</v>
      </c>
      <c r="O36" s="3">
        <v>2007</v>
      </c>
      <c r="P36" s="3">
        <v>2008</v>
      </c>
      <c r="Q36" s="3">
        <v>2009</v>
      </c>
      <c r="R36" s="3">
        <v>2010</v>
      </c>
      <c r="S36" s="3">
        <v>2011</v>
      </c>
      <c r="T36" s="3">
        <v>2012</v>
      </c>
      <c r="U36" s="3">
        <v>2013</v>
      </c>
      <c r="V36" s="3">
        <v>2014</v>
      </c>
      <c r="W36" s="3">
        <v>2015</v>
      </c>
      <c r="X36" s="3" t="s">
        <v>1</v>
      </c>
    </row>
    <row r="37" spans="1:24">
      <c r="A37" s="3">
        <v>23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1.5957902434690655E-2</v>
      </c>
      <c r="I37" s="2"/>
      <c r="J37" s="2">
        <v>0</v>
      </c>
      <c r="K37" s="2">
        <f t="shared" ref="K37:K49" si="22">AVERAGE(B37:J37)</f>
        <v>1.9947378043363318E-3</v>
      </c>
      <c r="L37" s="2"/>
      <c r="M37" s="3">
        <v>23</v>
      </c>
      <c r="N37" s="2">
        <f>B37*1000</f>
        <v>0</v>
      </c>
      <c r="O37" s="2">
        <f t="shared" ref="O37:O49" si="23">C37*1000</f>
        <v>0</v>
      </c>
      <c r="P37" s="2">
        <f t="shared" ref="P37:P49" si="24">D37*1000</f>
        <v>0</v>
      </c>
      <c r="Q37" s="2">
        <f t="shared" ref="Q37:Q49" si="25">E37*1000</f>
        <v>0</v>
      </c>
      <c r="R37" s="2">
        <f t="shared" ref="R37:R49" si="26">F37*1000</f>
        <v>0</v>
      </c>
      <c r="S37" s="2">
        <f t="shared" ref="S37:S49" si="27">G37*1000</f>
        <v>0</v>
      </c>
      <c r="T37" s="2">
        <f t="shared" ref="T37:T49" si="28">H37*1000</f>
        <v>15.957902434690654</v>
      </c>
      <c r="U37" s="2">
        <f t="shared" ref="U37:U49" si="29">I37*1000</f>
        <v>0</v>
      </c>
      <c r="V37" s="2">
        <f t="shared" ref="V37:V49" si="30">J37*1000</f>
        <v>0</v>
      </c>
      <c r="W37" s="2"/>
      <c r="X37" s="4">
        <f>AVERAGE(N37:W37)</f>
        <v>1.7731002705211838</v>
      </c>
    </row>
    <row r="38" spans="1:24">
      <c r="A38" s="3">
        <v>24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1.3719280144795568E-2</v>
      </c>
      <c r="I38" s="2">
        <v>0</v>
      </c>
      <c r="J38" s="2">
        <v>0</v>
      </c>
      <c r="K38" s="2">
        <f t="shared" si="22"/>
        <v>1.5243644605328409E-3</v>
      </c>
      <c r="L38" s="2"/>
      <c r="M38" s="3">
        <v>24</v>
      </c>
      <c r="N38" s="2">
        <f t="shared" ref="N38:N49" si="31">B38*1000</f>
        <v>0</v>
      </c>
      <c r="O38" s="2">
        <f t="shared" si="23"/>
        <v>0</v>
      </c>
      <c r="P38" s="2">
        <f t="shared" si="24"/>
        <v>0</v>
      </c>
      <c r="Q38" s="2">
        <f t="shared" si="25"/>
        <v>0</v>
      </c>
      <c r="R38" s="2">
        <f t="shared" si="26"/>
        <v>0</v>
      </c>
      <c r="S38" s="2">
        <f t="shared" si="27"/>
        <v>0</v>
      </c>
      <c r="T38" s="2">
        <f t="shared" si="28"/>
        <v>13.719280144795569</v>
      </c>
      <c r="U38" s="2">
        <f t="shared" si="29"/>
        <v>0</v>
      </c>
      <c r="V38" s="2">
        <f t="shared" si="30"/>
        <v>0</v>
      </c>
      <c r="W38" s="2">
        <v>0</v>
      </c>
      <c r="X38" s="4">
        <f t="shared" ref="X38:X51" si="32">AVERAGE(N38:W38)</f>
        <v>1.3719280144795569</v>
      </c>
    </row>
    <row r="39" spans="1:24">
      <c r="A39" s="3">
        <v>25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f t="shared" si="22"/>
        <v>0</v>
      </c>
      <c r="L39" s="2"/>
      <c r="M39" s="3">
        <v>25</v>
      </c>
      <c r="N39" s="2">
        <f t="shared" si="31"/>
        <v>0</v>
      </c>
      <c r="O39" s="2">
        <f t="shared" si="23"/>
        <v>0</v>
      </c>
      <c r="P39" s="2">
        <f t="shared" si="24"/>
        <v>0</v>
      </c>
      <c r="Q39" s="2">
        <f t="shared" si="25"/>
        <v>0</v>
      </c>
      <c r="R39" s="2">
        <f t="shared" si="26"/>
        <v>0</v>
      </c>
      <c r="S39" s="2">
        <f t="shared" si="27"/>
        <v>0</v>
      </c>
      <c r="T39" s="2">
        <f t="shared" si="28"/>
        <v>0</v>
      </c>
      <c r="U39" s="2">
        <f t="shared" si="29"/>
        <v>0</v>
      </c>
      <c r="V39" s="2">
        <f t="shared" si="30"/>
        <v>0</v>
      </c>
      <c r="W39" s="2">
        <v>0</v>
      </c>
      <c r="X39" s="4">
        <f t="shared" si="32"/>
        <v>0</v>
      </c>
    </row>
    <row r="40" spans="1:24">
      <c r="A40" s="3">
        <v>26</v>
      </c>
      <c r="B40" s="2">
        <v>0</v>
      </c>
      <c r="C40" s="2">
        <v>9.5821446394998844E-4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3.0091434338876278E-3</v>
      </c>
      <c r="J40" s="2">
        <v>0</v>
      </c>
      <c r="K40" s="2">
        <f t="shared" si="22"/>
        <v>4.4081754420417958E-4</v>
      </c>
      <c r="L40" s="2"/>
      <c r="M40" s="3">
        <v>26</v>
      </c>
      <c r="N40" s="2">
        <f t="shared" si="31"/>
        <v>0</v>
      </c>
      <c r="O40" s="2">
        <f t="shared" si="23"/>
        <v>0.95821446394998844</v>
      </c>
      <c r="P40" s="2">
        <f t="shared" si="24"/>
        <v>0</v>
      </c>
      <c r="Q40" s="2">
        <f t="shared" si="25"/>
        <v>0</v>
      </c>
      <c r="R40" s="2">
        <f t="shared" si="26"/>
        <v>0</v>
      </c>
      <c r="S40" s="2">
        <f t="shared" si="27"/>
        <v>0</v>
      </c>
      <c r="T40" s="2">
        <f t="shared" si="28"/>
        <v>0</v>
      </c>
      <c r="U40" s="2">
        <f t="shared" si="29"/>
        <v>3.0091434338876279</v>
      </c>
      <c r="V40" s="2">
        <f t="shared" si="30"/>
        <v>0</v>
      </c>
      <c r="W40" s="2">
        <v>0.75</v>
      </c>
      <c r="X40" s="4">
        <f t="shared" si="32"/>
        <v>0.47173578978376163</v>
      </c>
    </row>
    <row r="41" spans="1:24">
      <c r="A41" s="3">
        <v>27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2.2275287749498811E-3</v>
      </c>
      <c r="J41" s="2">
        <v>0</v>
      </c>
      <c r="K41" s="2">
        <f t="shared" si="22"/>
        <v>2.4750319721665343E-4</v>
      </c>
      <c r="L41" s="2"/>
      <c r="M41" s="3">
        <v>27</v>
      </c>
      <c r="N41" s="2">
        <f t="shared" si="31"/>
        <v>0</v>
      </c>
      <c r="O41" s="2">
        <f t="shared" si="23"/>
        <v>0</v>
      </c>
      <c r="P41" s="2">
        <f t="shared" si="24"/>
        <v>0</v>
      </c>
      <c r="Q41" s="2">
        <f t="shared" si="25"/>
        <v>0</v>
      </c>
      <c r="R41" s="2">
        <f t="shared" si="26"/>
        <v>0</v>
      </c>
      <c r="S41" s="2">
        <f t="shared" si="27"/>
        <v>0</v>
      </c>
      <c r="T41" s="2">
        <f t="shared" si="28"/>
        <v>0</v>
      </c>
      <c r="U41" s="2">
        <f t="shared" si="29"/>
        <v>2.2275287749498811</v>
      </c>
      <c r="V41" s="2">
        <f t="shared" si="30"/>
        <v>0</v>
      </c>
      <c r="W41" s="2">
        <v>0</v>
      </c>
      <c r="X41" s="4">
        <f t="shared" si="32"/>
        <v>0.22275287749498812</v>
      </c>
    </row>
    <row r="42" spans="1:24">
      <c r="A42" s="3">
        <v>28</v>
      </c>
      <c r="B42" s="2">
        <v>0</v>
      </c>
      <c r="C42" s="2">
        <v>2.496422252555391E-3</v>
      </c>
      <c r="D42" s="2">
        <v>0</v>
      </c>
      <c r="E42" s="2">
        <v>1.8046247207911688E-3</v>
      </c>
      <c r="F42" s="2">
        <v>0</v>
      </c>
      <c r="G42" s="2">
        <v>0</v>
      </c>
      <c r="H42" s="2">
        <v>0</v>
      </c>
      <c r="I42" s="2">
        <v>3.8380878013900637E-3</v>
      </c>
      <c r="J42" s="2">
        <v>0</v>
      </c>
      <c r="K42" s="2">
        <f t="shared" si="22"/>
        <v>9.0434830830406925E-4</v>
      </c>
      <c r="L42" s="2"/>
      <c r="M42" s="3">
        <v>28</v>
      </c>
      <c r="N42" s="2">
        <f t="shared" si="31"/>
        <v>0</v>
      </c>
      <c r="O42" s="2">
        <f t="shared" si="23"/>
        <v>2.4964222525553912</v>
      </c>
      <c r="P42" s="2">
        <f t="shared" si="24"/>
        <v>0</v>
      </c>
      <c r="Q42" s="2">
        <f t="shared" si="25"/>
        <v>1.8046247207911688</v>
      </c>
      <c r="R42" s="2">
        <f t="shared" si="26"/>
        <v>0</v>
      </c>
      <c r="S42" s="2">
        <f t="shared" si="27"/>
        <v>0</v>
      </c>
      <c r="T42" s="2">
        <f t="shared" si="28"/>
        <v>0</v>
      </c>
      <c r="U42" s="2">
        <f t="shared" si="29"/>
        <v>3.8380878013900639</v>
      </c>
      <c r="V42" s="2">
        <f t="shared" si="30"/>
        <v>0</v>
      </c>
      <c r="W42" s="2">
        <v>1.43</v>
      </c>
      <c r="X42" s="4">
        <f t="shared" si="32"/>
        <v>0.95691347747366229</v>
      </c>
    </row>
    <row r="43" spans="1:24">
      <c r="A43" s="3">
        <v>29</v>
      </c>
      <c r="B43" s="2">
        <v>3.1706877875024219E-3</v>
      </c>
      <c r="C43" s="2">
        <v>1.3924425068939435E-2</v>
      </c>
      <c r="D43" s="2">
        <v>0</v>
      </c>
      <c r="E43" s="2">
        <v>4.1508798024998865E-3</v>
      </c>
      <c r="F43" s="2">
        <v>0</v>
      </c>
      <c r="G43" s="2">
        <v>0</v>
      </c>
      <c r="H43" s="2">
        <v>0</v>
      </c>
      <c r="I43" s="2">
        <v>7.7171854547381557E-3</v>
      </c>
      <c r="J43" s="2">
        <v>0</v>
      </c>
      <c r="K43" s="2">
        <f t="shared" si="22"/>
        <v>3.2181309015199885E-3</v>
      </c>
      <c r="L43" s="2"/>
      <c r="M43" s="3">
        <v>29</v>
      </c>
      <c r="N43" s="2">
        <f t="shared" si="31"/>
        <v>3.170687787502422</v>
      </c>
      <c r="O43" s="2">
        <f t="shared" si="23"/>
        <v>13.924425068939435</v>
      </c>
      <c r="P43" s="2">
        <f t="shared" si="24"/>
        <v>0</v>
      </c>
      <c r="Q43" s="2">
        <f t="shared" si="25"/>
        <v>4.1508798024998868</v>
      </c>
      <c r="R43" s="2">
        <f t="shared" si="26"/>
        <v>0</v>
      </c>
      <c r="S43" s="2">
        <f t="shared" si="27"/>
        <v>0</v>
      </c>
      <c r="T43" s="2">
        <f t="shared" si="28"/>
        <v>0</v>
      </c>
      <c r="U43" s="2">
        <f t="shared" si="29"/>
        <v>7.7171854547381553</v>
      </c>
      <c r="V43" s="2">
        <f t="shared" si="30"/>
        <v>0</v>
      </c>
      <c r="W43" s="2">
        <v>0</v>
      </c>
      <c r="X43" s="4">
        <f t="shared" si="32"/>
        <v>2.8963178113679904</v>
      </c>
    </row>
    <row r="44" spans="1:24">
      <c r="A44" s="3">
        <v>30</v>
      </c>
      <c r="B44" s="2">
        <v>2.8396446148828687E-3</v>
      </c>
      <c r="C44" s="2">
        <v>1.0863726070601395E-2</v>
      </c>
      <c r="D44" s="2">
        <v>3.27986173729451E-3</v>
      </c>
      <c r="E44" s="2">
        <v>2.0116336263127231E-3</v>
      </c>
      <c r="F44" s="2">
        <v>1.5979574176118892E-3</v>
      </c>
      <c r="G44" s="2">
        <v>0</v>
      </c>
      <c r="H44" s="2">
        <v>5.1496067482800943E-3</v>
      </c>
      <c r="I44" s="2">
        <v>9.5018751334525579E-3</v>
      </c>
      <c r="J44" s="2">
        <f>0.879379034695067/1000</f>
        <v>8.7937903469506693E-4</v>
      </c>
      <c r="K44" s="2">
        <f t="shared" si="22"/>
        <v>4.0137427092367898E-3</v>
      </c>
      <c r="L44" s="2"/>
      <c r="M44" s="3">
        <v>30</v>
      </c>
      <c r="N44" s="2">
        <f t="shared" si="31"/>
        <v>2.8396446148828689</v>
      </c>
      <c r="O44" s="2">
        <f t="shared" si="23"/>
        <v>10.863726070601395</v>
      </c>
      <c r="P44" s="2">
        <f t="shared" si="24"/>
        <v>3.2798617372945098</v>
      </c>
      <c r="Q44" s="2">
        <f t="shared" si="25"/>
        <v>2.0116336263127232</v>
      </c>
      <c r="R44" s="2">
        <f t="shared" si="26"/>
        <v>1.5979574176118891</v>
      </c>
      <c r="S44" s="2">
        <f t="shared" si="27"/>
        <v>0</v>
      </c>
      <c r="T44" s="2">
        <f t="shared" si="28"/>
        <v>5.1496067482800942</v>
      </c>
      <c r="U44" s="2">
        <f t="shared" si="29"/>
        <v>9.5018751334525575</v>
      </c>
      <c r="V44" s="2">
        <f t="shared" si="30"/>
        <v>0.87937903469506695</v>
      </c>
      <c r="W44" s="2">
        <v>2.42</v>
      </c>
      <c r="X44" s="4">
        <f t="shared" si="32"/>
        <v>3.8543684383131107</v>
      </c>
    </row>
    <row r="45" spans="1:24">
      <c r="A45" s="3">
        <v>31</v>
      </c>
      <c r="B45" s="2">
        <v>8.9193988158893008E-3</v>
      </c>
      <c r="C45" s="2">
        <v>5.3122328229246495E-3</v>
      </c>
      <c r="D45" s="2">
        <v>3.27986173729451E-3</v>
      </c>
      <c r="E45" s="2">
        <v>0</v>
      </c>
      <c r="F45" s="2">
        <v>0</v>
      </c>
      <c r="G45" s="2">
        <v>0</v>
      </c>
      <c r="H45" s="2">
        <v>1.0417935798828531E-2</v>
      </c>
      <c r="I45" s="2">
        <v>7.5745046970497011E-3</v>
      </c>
      <c r="J45" s="2">
        <f>2.88214067403204/1000</f>
        <v>2.8821406740320403E-3</v>
      </c>
      <c r="K45" s="2">
        <f t="shared" si="22"/>
        <v>4.2651193940020822E-3</v>
      </c>
      <c r="L45" s="2"/>
      <c r="M45" s="3">
        <v>31</v>
      </c>
      <c r="N45" s="2">
        <f t="shared" si="31"/>
        <v>8.9193988158893003</v>
      </c>
      <c r="O45" s="2">
        <f t="shared" si="23"/>
        <v>5.3122328229246492</v>
      </c>
      <c r="P45" s="2">
        <f t="shared" si="24"/>
        <v>3.2798617372945098</v>
      </c>
      <c r="Q45" s="2">
        <f t="shared" si="25"/>
        <v>0</v>
      </c>
      <c r="R45" s="2">
        <f t="shared" si="26"/>
        <v>0</v>
      </c>
      <c r="S45" s="2">
        <f t="shared" si="27"/>
        <v>0</v>
      </c>
      <c r="T45" s="2">
        <f t="shared" si="28"/>
        <v>10.41793579882853</v>
      </c>
      <c r="U45" s="2">
        <f t="shared" si="29"/>
        <v>7.5745046970497008</v>
      </c>
      <c r="V45" s="2">
        <f t="shared" si="30"/>
        <v>2.8821406740320401</v>
      </c>
      <c r="W45" s="2">
        <v>3.16</v>
      </c>
      <c r="X45" s="4">
        <f t="shared" si="32"/>
        <v>4.154607454601873</v>
      </c>
    </row>
    <row r="46" spans="1:24">
      <c r="A46" s="3">
        <v>32</v>
      </c>
      <c r="B46" s="2">
        <v>5.9445076357569704E-3</v>
      </c>
      <c r="C46" s="2">
        <v>1.1155914412658193E-2</v>
      </c>
      <c r="D46" s="2">
        <v>3.27986173729451E-3</v>
      </c>
      <c r="E46" s="2">
        <v>1.054152492672142E-2</v>
      </c>
      <c r="F46" s="2">
        <v>8.8565215075230228E-3</v>
      </c>
      <c r="G46" s="2">
        <v>2.3873868744788375E-3</v>
      </c>
      <c r="H46" s="2">
        <v>7.3640693761669899E-3</v>
      </c>
      <c r="I46" s="2">
        <v>1.6306723101260825E-2</v>
      </c>
      <c r="J46" s="2">
        <v>3.3196367751820179E-3</v>
      </c>
      <c r="K46" s="2">
        <f t="shared" si="22"/>
        <v>7.684016260782532E-3</v>
      </c>
      <c r="L46" s="2"/>
      <c r="M46" s="3">
        <v>32</v>
      </c>
      <c r="N46" s="2">
        <f t="shared" si="31"/>
        <v>5.9445076357569704</v>
      </c>
      <c r="O46" s="2">
        <f t="shared" si="23"/>
        <v>11.155914412658193</v>
      </c>
      <c r="P46" s="2">
        <f t="shared" si="24"/>
        <v>3.2798617372945098</v>
      </c>
      <c r="Q46" s="2">
        <f t="shared" si="25"/>
        <v>10.54152492672142</v>
      </c>
      <c r="R46" s="2">
        <f t="shared" si="26"/>
        <v>8.8565215075230235</v>
      </c>
      <c r="S46" s="2">
        <f t="shared" si="27"/>
        <v>2.3873868744788376</v>
      </c>
      <c r="T46" s="2">
        <f t="shared" si="28"/>
        <v>7.3640693761669898</v>
      </c>
      <c r="U46" s="2">
        <f t="shared" si="29"/>
        <v>16.306723101260825</v>
      </c>
      <c r="V46" s="2">
        <f t="shared" si="30"/>
        <v>3.3196367751820177</v>
      </c>
      <c r="W46" s="2">
        <v>7.18</v>
      </c>
      <c r="X46" s="4">
        <f t="shared" si="32"/>
        <v>7.6336146347042781</v>
      </c>
    </row>
    <row r="47" spans="1:24">
      <c r="A47" s="3">
        <v>33</v>
      </c>
      <c r="B47" s="2">
        <v>6.272876111450376E-3</v>
      </c>
      <c r="C47" s="2">
        <v>1.2755970424632255E-2</v>
      </c>
      <c r="D47" s="2">
        <v>3.8194006101766255E-3</v>
      </c>
      <c r="E47" s="2">
        <v>1.9877888231018513E-2</v>
      </c>
      <c r="F47" s="2">
        <v>9.4006209608848267E-3</v>
      </c>
      <c r="G47" s="1"/>
      <c r="H47" s="2">
        <v>2.7545663577330348E-2</v>
      </c>
      <c r="I47" s="2">
        <v>4.0428393583937447E-3</v>
      </c>
      <c r="J47" s="2">
        <v>3.0460191843112759E-3</v>
      </c>
      <c r="K47" s="2">
        <f t="shared" si="22"/>
        <v>1.0845159807274747E-2</v>
      </c>
      <c r="L47" s="2"/>
      <c r="M47" s="3">
        <v>33</v>
      </c>
      <c r="N47" s="2">
        <f t="shared" si="31"/>
        <v>6.2728761114503762</v>
      </c>
      <c r="O47" s="2">
        <f t="shared" si="23"/>
        <v>12.755970424632254</v>
      </c>
      <c r="P47" s="2">
        <f t="shared" si="24"/>
        <v>3.8194006101766256</v>
      </c>
      <c r="Q47" s="2">
        <f t="shared" si="25"/>
        <v>19.877888231018513</v>
      </c>
      <c r="R47" s="2">
        <f t="shared" si="26"/>
        <v>9.4006209608848259</v>
      </c>
      <c r="S47" s="2">
        <f t="shared" si="27"/>
        <v>0</v>
      </c>
      <c r="T47" s="2">
        <f t="shared" si="28"/>
        <v>27.545663577330348</v>
      </c>
      <c r="U47" s="2">
        <f t="shared" si="29"/>
        <v>4.0428393583937448</v>
      </c>
      <c r="V47" s="2">
        <f t="shared" si="30"/>
        <v>3.0460191843112758</v>
      </c>
      <c r="W47" s="2">
        <v>11.02</v>
      </c>
      <c r="X47" s="4">
        <f t="shared" si="32"/>
        <v>9.778127845819796</v>
      </c>
    </row>
    <row r="48" spans="1:24">
      <c r="A48" s="3">
        <v>34</v>
      </c>
      <c r="B48" s="2">
        <v>1.9629077311118612E-2</v>
      </c>
      <c r="C48" s="2">
        <v>1.4854432913570078E-2</v>
      </c>
      <c r="D48" s="2">
        <v>0</v>
      </c>
      <c r="E48" s="2">
        <v>2.931829541074616E-2</v>
      </c>
      <c r="F48" s="2">
        <v>0</v>
      </c>
      <c r="G48" s="1"/>
      <c r="H48" s="2">
        <v>8.4676153666797625E-3</v>
      </c>
      <c r="I48" s="2">
        <v>1.6806363530878367E-2</v>
      </c>
      <c r="J48" s="2">
        <v>7.1065689647509698E-3</v>
      </c>
      <c r="K48" s="2">
        <f t="shared" si="22"/>
        <v>1.2022794187217996E-2</v>
      </c>
      <c r="L48" s="2"/>
      <c r="M48" s="3">
        <v>34</v>
      </c>
      <c r="N48" s="2">
        <f t="shared" si="31"/>
        <v>19.629077311118611</v>
      </c>
      <c r="O48" s="2">
        <f t="shared" si="23"/>
        <v>14.854432913570077</v>
      </c>
      <c r="P48" s="2">
        <f t="shared" si="24"/>
        <v>0</v>
      </c>
      <c r="Q48" s="2">
        <f t="shared" si="25"/>
        <v>29.31829541074616</v>
      </c>
      <c r="R48" s="2">
        <f t="shared" si="26"/>
        <v>0</v>
      </c>
      <c r="S48" s="2">
        <f t="shared" si="27"/>
        <v>0</v>
      </c>
      <c r="T48" s="2">
        <f t="shared" si="28"/>
        <v>8.4676153666797624</v>
      </c>
      <c r="U48" s="2">
        <f t="shared" si="29"/>
        <v>16.806363530878368</v>
      </c>
      <c r="V48" s="2">
        <f t="shared" si="30"/>
        <v>7.10656896475097</v>
      </c>
      <c r="W48" s="2">
        <v>13.9</v>
      </c>
      <c r="X48" s="4">
        <f t="shared" si="32"/>
        <v>11.008235349774395</v>
      </c>
    </row>
    <row r="49" spans="1:24">
      <c r="A49" s="3">
        <v>35</v>
      </c>
      <c r="B49" s="2">
        <v>1.0188754787564754E-2</v>
      </c>
      <c r="C49" s="2">
        <v>3.5921552886783954E-2</v>
      </c>
      <c r="D49" s="2">
        <v>0</v>
      </c>
      <c r="E49" s="2">
        <v>1.7705126659329627E-2</v>
      </c>
      <c r="F49" s="2">
        <v>0</v>
      </c>
      <c r="G49" s="1"/>
      <c r="H49" s="2">
        <v>2.9442848656563731E-2</v>
      </c>
      <c r="I49" s="2">
        <v>2.9070079428520728E-2</v>
      </c>
      <c r="J49" s="2">
        <v>2.4463231096003095E-3</v>
      </c>
      <c r="K49" s="2">
        <f t="shared" si="22"/>
        <v>1.5596835691045389E-2</v>
      </c>
      <c r="L49" s="2"/>
      <c r="M49" s="3">
        <v>35</v>
      </c>
      <c r="N49" s="2">
        <f t="shared" si="31"/>
        <v>10.188754787564754</v>
      </c>
      <c r="O49" s="2">
        <f t="shared" si="23"/>
        <v>35.921552886783957</v>
      </c>
      <c r="P49" s="2">
        <f t="shared" si="24"/>
        <v>0</v>
      </c>
      <c r="Q49" s="2">
        <f t="shared" si="25"/>
        <v>17.705126659329625</v>
      </c>
      <c r="R49" s="2">
        <f t="shared" si="26"/>
        <v>0</v>
      </c>
      <c r="S49" s="2">
        <f t="shared" si="27"/>
        <v>0</v>
      </c>
      <c r="T49" s="2">
        <f t="shared" si="28"/>
        <v>29.442848656563733</v>
      </c>
      <c r="U49" s="2">
        <f t="shared" si="29"/>
        <v>29.070079428520728</v>
      </c>
      <c r="V49" s="2">
        <f t="shared" si="30"/>
        <v>2.4463231096003097</v>
      </c>
      <c r="W49" s="2">
        <v>23.46</v>
      </c>
      <c r="X49" s="4">
        <f t="shared" si="32"/>
        <v>14.823468552836312</v>
      </c>
    </row>
    <row r="50" spans="1:24">
      <c r="A50" s="3"/>
      <c r="B50" s="2"/>
      <c r="C50" s="2"/>
      <c r="D50" s="2"/>
      <c r="E50" s="2"/>
      <c r="F50" s="2"/>
      <c r="G50" s="1"/>
      <c r="H50" s="2"/>
      <c r="I50" s="2"/>
      <c r="J50" s="2"/>
      <c r="K50" s="2"/>
      <c r="L50" s="2"/>
      <c r="M50" s="3">
        <v>36</v>
      </c>
      <c r="N50" s="2"/>
      <c r="O50" s="2"/>
      <c r="P50" s="2"/>
      <c r="Q50" s="2"/>
      <c r="R50" s="2"/>
      <c r="S50" s="2"/>
      <c r="T50" s="2"/>
      <c r="U50" s="2"/>
      <c r="V50" s="2"/>
      <c r="W50" s="2">
        <v>0</v>
      </c>
      <c r="X50" s="4">
        <f t="shared" si="32"/>
        <v>0</v>
      </c>
    </row>
    <row r="51" spans="1:24">
      <c r="A51" s="3"/>
      <c r="B51" s="2"/>
      <c r="C51" s="2"/>
      <c r="D51" s="2"/>
      <c r="E51" s="2"/>
      <c r="F51" s="2"/>
      <c r="G51" s="1"/>
      <c r="H51" s="2"/>
      <c r="I51" s="2"/>
      <c r="J51" s="2"/>
      <c r="K51" s="2"/>
      <c r="L51" s="2"/>
      <c r="M51" s="3">
        <v>37</v>
      </c>
      <c r="N51" s="2"/>
      <c r="O51" s="2"/>
      <c r="P51" s="2"/>
      <c r="Q51" s="2"/>
      <c r="R51" s="2"/>
      <c r="S51" s="2"/>
      <c r="T51" s="2"/>
      <c r="U51" s="2"/>
      <c r="V51" s="2"/>
      <c r="W51" s="2">
        <v>3.7</v>
      </c>
      <c r="X51" s="4">
        <f t="shared" si="32"/>
        <v>3.7</v>
      </c>
    </row>
    <row r="53" spans="1:24">
      <c r="A53" s="3" t="s">
        <v>4</v>
      </c>
      <c r="B53" s="3">
        <v>2006</v>
      </c>
      <c r="C53" s="3">
        <v>2007</v>
      </c>
      <c r="D53" s="3">
        <v>2008</v>
      </c>
      <c r="E53" s="3">
        <v>2009</v>
      </c>
      <c r="F53" s="3">
        <v>2010</v>
      </c>
      <c r="G53" s="3">
        <v>2011</v>
      </c>
      <c r="H53" s="3">
        <v>2012</v>
      </c>
      <c r="I53" s="3">
        <v>2013</v>
      </c>
      <c r="J53" s="3">
        <v>2014</v>
      </c>
      <c r="K53" s="3" t="s">
        <v>1</v>
      </c>
      <c r="L53" s="3"/>
      <c r="M53" s="3" t="s">
        <v>4</v>
      </c>
      <c r="N53" s="3">
        <v>2006</v>
      </c>
      <c r="O53" s="3">
        <v>2007</v>
      </c>
      <c r="P53" s="3">
        <v>2008</v>
      </c>
      <c r="Q53" s="3">
        <v>2009</v>
      </c>
      <c r="R53" s="3">
        <v>2010</v>
      </c>
      <c r="S53" s="3">
        <v>2011</v>
      </c>
      <c r="T53" s="3">
        <v>2012</v>
      </c>
      <c r="U53" s="3">
        <v>2013</v>
      </c>
      <c r="V53" s="3">
        <v>2014</v>
      </c>
      <c r="W53" s="3">
        <v>2015</v>
      </c>
      <c r="X53" s="3" t="s">
        <v>1</v>
      </c>
    </row>
    <row r="54" spans="1:24">
      <c r="A54" s="3">
        <v>23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/>
      <c r="J54" s="2">
        <v>0</v>
      </c>
      <c r="K54" s="2">
        <f t="shared" ref="K54:K66" si="33">AVERAGE(B54:J54)</f>
        <v>0</v>
      </c>
      <c r="L54" s="2"/>
      <c r="M54" s="3">
        <v>23</v>
      </c>
      <c r="N54" s="2">
        <f>B54*1000</f>
        <v>0</v>
      </c>
      <c r="O54" s="2">
        <f t="shared" ref="O54:O66" si="34">C54*1000</f>
        <v>0</v>
      </c>
      <c r="P54" s="2">
        <f t="shared" ref="P54:P66" si="35">D54*1000</f>
        <v>0</v>
      </c>
      <c r="Q54" s="2">
        <f t="shared" ref="Q54:Q66" si="36">E54*1000</f>
        <v>0</v>
      </c>
      <c r="R54" s="2">
        <f t="shared" ref="R54:R66" si="37">F54*1000</f>
        <v>0</v>
      </c>
      <c r="S54" s="2">
        <f t="shared" ref="S54:S66" si="38">G54*1000</f>
        <v>0</v>
      </c>
      <c r="T54" s="2">
        <f t="shared" ref="T54:T66" si="39">H54*1000</f>
        <v>0</v>
      </c>
      <c r="U54" s="2">
        <f t="shared" ref="U54:U66" si="40">I54*1000</f>
        <v>0</v>
      </c>
      <c r="V54" s="2">
        <f t="shared" ref="V54:V66" si="41">J54*1000</f>
        <v>0</v>
      </c>
      <c r="W54" s="2"/>
      <c r="X54" s="4">
        <f>AVERAGE(N54:W54)</f>
        <v>0</v>
      </c>
    </row>
    <row r="55" spans="1:24">
      <c r="A55" s="3">
        <v>24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f t="shared" si="33"/>
        <v>0</v>
      </c>
      <c r="L55" s="2"/>
      <c r="M55" s="3">
        <v>24</v>
      </c>
      <c r="N55" s="2">
        <f t="shared" ref="N55:N66" si="42">B55*1000</f>
        <v>0</v>
      </c>
      <c r="O55" s="2">
        <f t="shared" si="34"/>
        <v>0</v>
      </c>
      <c r="P55" s="2">
        <f t="shared" si="35"/>
        <v>0</v>
      </c>
      <c r="Q55" s="2">
        <f t="shared" si="36"/>
        <v>0</v>
      </c>
      <c r="R55" s="2">
        <f t="shared" si="37"/>
        <v>0</v>
      </c>
      <c r="S55" s="2">
        <f t="shared" si="38"/>
        <v>0</v>
      </c>
      <c r="T55" s="2">
        <f t="shared" si="39"/>
        <v>0</v>
      </c>
      <c r="U55" s="2">
        <f t="shared" si="40"/>
        <v>0</v>
      </c>
      <c r="V55" s="2">
        <f t="shared" si="41"/>
        <v>0</v>
      </c>
      <c r="W55" s="2">
        <v>0</v>
      </c>
      <c r="X55" s="4">
        <f t="shared" ref="X55:X68" si="43">AVERAGE(N55:W55)</f>
        <v>0</v>
      </c>
    </row>
    <row r="56" spans="1:24">
      <c r="A56" s="3">
        <v>25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f t="shared" si="33"/>
        <v>0</v>
      </c>
      <c r="L56" s="2"/>
      <c r="M56" s="3">
        <v>25</v>
      </c>
      <c r="N56" s="2">
        <f t="shared" si="42"/>
        <v>0</v>
      </c>
      <c r="O56" s="2">
        <f t="shared" si="34"/>
        <v>0</v>
      </c>
      <c r="P56" s="2">
        <f t="shared" si="35"/>
        <v>0</v>
      </c>
      <c r="Q56" s="2">
        <f t="shared" si="36"/>
        <v>0</v>
      </c>
      <c r="R56" s="2">
        <f t="shared" si="37"/>
        <v>0</v>
      </c>
      <c r="S56" s="2">
        <f t="shared" si="38"/>
        <v>0</v>
      </c>
      <c r="T56" s="2">
        <f t="shared" si="39"/>
        <v>0</v>
      </c>
      <c r="U56" s="2">
        <f t="shared" si="40"/>
        <v>0</v>
      </c>
      <c r="V56" s="2">
        <f t="shared" si="41"/>
        <v>0</v>
      </c>
      <c r="W56" s="2">
        <v>0</v>
      </c>
      <c r="X56" s="4">
        <f t="shared" si="43"/>
        <v>0</v>
      </c>
    </row>
    <row r="57" spans="1:24">
      <c r="A57" s="3">
        <v>26</v>
      </c>
      <c r="B57" s="2">
        <v>0</v>
      </c>
      <c r="C57" s="2">
        <v>4.8212670204192112E-3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f t="shared" si="33"/>
        <v>5.3569633560213463E-4</v>
      </c>
      <c r="L57" s="2"/>
      <c r="M57" s="3">
        <v>26</v>
      </c>
      <c r="N57" s="2">
        <f t="shared" si="42"/>
        <v>0</v>
      </c>
      <c r="O57" s="2">
        <f t="shared" si="34"/>
        <v>4.821267020419211</v>
      </c>
      <c r="P57" s="2">
        <f t="shared" si="35"/>
        <v>0</v>
      </c>
      <c r="Q57" s="2">
        <f t="shared" si="36"/>
        <v>0</v>
      </c>
      <c r="R57" s="2">
        <f t="shared" si="37"/>
        <v>0</v>
      </c>
      <c r="S57" s="2">
        <f t="shared" si="38"/>
        <v>0</v>
      </c>
      <c r="T57" s="2">
        <f t="shared" si="39"/>
        <v>0</v>
      </c>
      <c r="U57" s="2">
        <f t="shared" si="40"/>
        <v>0</v>
      </c>
      <c r="V57" s="2">
        <f t="shared" si="41"/>
        <v>0</v>
      </c>
      <c r="W57" s="2">
        <v>0</v>
      </c>
      <c r="X57" s="4">
        <f t="shared" si="43"/>
        <v>0.4821267020419211</v>
      </c>
    </row>
    <row r="58" spans="1:24">
      <c r="A58" s="3">
        <v>27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f t="shared" si="33"/>
        <v>0</v>
      </c>
      <c r="L58" s="2"/>
      <c r="M58" s="3">
        <v>27</v>
      </c>
      <c r="N58" s="2">
        <f t="shared" si="42"/>
        <v>0</v>
      </c>
      <c r="O58" s="2">
        <f t="shared" si="34"/>
        <v>0</v>
      </c>
      <c r="P58" s="2">
        <f t="shared" si="35"/>
        <v>0</v>
      </c>
      <c r="Q58" s="2">
        <f t="shared" si="36"/>
        <v>0</v>
      </c>
      <c r="R58" s="2">
        <f t="shared" si="37"/>
        <v>0</v>
      </c>
      <c r="S58" s="2">
        <f t="shared" si="38"/>
        <v>0</v>
      </c>
      <c r="T58" s="2">
        <f t="shared" si="39"/>
        <v>0</v>
      </c>
      <c r="U58" s="2">
        <f t="shared" si="40"/>
        <v>0</v>
      </c>
      <c r="V58" s="2">
        <f t="shared" si="41"/>
        <v>0</v>
      </c>
      <c r="W58" s="2">
        <v>0</v>
      </c>
      <c r="X58" s="4">
        <f t="shared" si="43"/>
        <v>0</v>
      </c>
    </row>
    <row r="59" spans="1:24">
      <c r="A59" s="3">
        <v>28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4.3789867201821922E-3</v>
      </c>
      <c r="J59" s="2">
        <v>0</v>
      </c>
      <c r="K59" s="2">
        <f t="shared" si="33"/>
        <v>4.8655408002024357E-4</v>
      </c>
      <c r="L59" s="2"/>
      <c r="M59" s="3">
        <v>28</v>
      </c>
      <c r="N59" s="2">
        <f t="shared" si="42"/>
        <v>0</v>
      </c>
      <c r="O59" s="2">
        <f t="shared" si="34"/>
        <v>0</v>
      </c>
      <c r="P59" s="2">
        <f t="shared" si="35"/>
        <v>0</v>
      </c>
      <c r="Q59" s="2">
        <f t="shared" si="36"/>
        <v>0</v>
      </c>
      <c r="R59" s="2">
        <f t="shared" si="37"/>
        <v>0</v>
      </c>
      <c r="S59" s="2">
        <f t="shared" si="38"/>
        <v>0</v>
      </c>
      <c r="T59" s="2">
        <f t="shared" si="39"/>
        <v>0</v>
      </c>
      <c r="U59" s="2">
        <f t="shared" si="40"/>
        <v>4.3789867201821924</v>
      </c>
      <c r="V59" s="2">
        <f t="shared" si="41"/>
        <v>0</v>
      </c>
      <c r="W59" s="2">
        <v>0</v>
      </c>
      <c r="X59" s="4">
        <f t="shared" si="43"/>
        <v>0.43789867201821925</v>
      </c>
    </row>
    <row r="60" spans="1:24">
      <c r="A60" s="3">
        <v>29</v>
      </c>
      <c r="B60" s="2">
        <v>0</v>
      </c>
      <c r="C60" s="2">
        <v>7.84385788713177E-3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2.6669853989307267E-3</v>
      </c>
      <c r="J60" s="2">
        <v>0</v>
      </c>
      <c r="K60" s="2">
        <f t="shared" si="33"/>
        <v>1.1678714762291664E-3</v>
      </c>
      <c r="L60" s="2"/>
      <c r="M60" s="3">
        <v>29</v>
      </c>
      <c r="N60" s="2">
        <f t="shared" si="42"/>
        <v>0</v>
      </c>
      <c r="O60" s="2">
        <f t="shared" si="34"/>
        <v>7.8438578871317697</v>
      </c>
      <c r="P60" s="2">
        <f t="shared" si="35"/>
        <v>0</v>
      </c>
      <c r="Q60" s="2">
        <f t="shared" si="36"/>
        <v>0</v>
      </c>
      <c r="R60" s="2">
        <f t="shared" si="37"/>
        <v>0</v>
      </c>
      <c r="S60" s="2">
        <f t="shared" si="38"/>
        <v>0</v>
      </c>
      <c r="T60" s="2">
        <f t="shared" si="39"/>
        <v>0</v>
      </c>
      <c r="U60" s="2">
        <f t="shared" si="40"/>
        <v>2.6669853989307266</v>
      </c>
      <c r="V60" s="2">
        <f t="shared" si="41"/>
        <v>0</v>
      </c>
      <c r="W60" s="2">
        <v>0</v>
      </c>
      <c r="X60" s="4">
        <f t="shared" si="43"/>
        <v>1.0510843286062497</v>
      </c>
    </row>
    <row r="61" spans="1:24">
      <c r="A61" s="3">
        <v>30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3.2386939593409145E-2</v>
      </c>
      <c r="J61" s="2">
        <v>0</v>
      </c>
      <c r="K61" s="2">
        <f t="shared" si="33"/>
        <v>3.5985488437121271E-3</v>
      </c>
      <c r="L61" s="2"/>
      <c r="M61" s="3">
        <v>30</v>
      </c>
      <c r="N61" s="2">
        <f t="shared" si="42"/>
        <v>0</v>
      </c>
      <c r="O61" s="2">
        <f t="shared" si="34"/>
        <v>0</v>
      </c>
      <c r="P61" s="2">
        <f t="shared" si="35"/>
        <v>0</v>
      </c>
      <c r="Q61" s="2">
        <f t="shared" si="36"/>
        <v>0</v>
      </c>
      <c r="R61" s="2">
        <f t="shared" si="37"/>
        <v>0</v>
      </c>
      <c r="S61" s="2">
        <f t="shared" si="38"/>
        <v>0</v>
      </c>
      <c r="T61" s="2">
        <f t="shared" si="39"/>
        <v>0</v>
      </c>
      <c r="U61" s="2">
        <f t="shared" si="40"/>
        <v>32.386939593409146</v>
      </c>
      <c r="V61" s="2">
        <f t="shared" si="41"/>
        <v>0</v>
      </c>
      <c r="W61" s="2">
        <v>0</v>
      </c>
      <c r="X61" s="4">
        <f t="shared" si="43"/>
        <v>3.2386939593409148</v>
      </c>
    </row>
    <row r="62" spans="1:24">
      <c r="A62" s="3">
        <v>31</v>
      </c>
      <c r="B62" s="2">
        <v>0</v>
      </c>
      <c r="C62" s="2">
        <v>0</v>
      </c>
      <c r="D62" s="2">
        <v>0</v>
      </c>
      <c r="E62" s="2">
        <v>7.9181287736996755E-3</v>
      </c>
      <c r="F62" s="2">
        <v>5.8495405998720473E-3</v>
      </c>
      <c r="G62" s="2">
        <v>0</v>
      </c>
      <c r="H62" s="2">
        <v>0</v>
      </c>
      <c r="I62" s="2">
        <v>1.3457803766434876E-2</v>
      </c>
      <c r="J62" s="2"/>
      <c r="K62" s="2">
        <f t="shared" si="33"/>
        <v>3.4031841425008246E-3</v>
      </c>
      <c r="L62" s="2"/>
      <c r="M62" s="3">
        <v>31</v>
      </c>
      <c r="N62" s="2">
        <f t="shared" si="42"/>
        <v>0</v>
      </c>
      <c r="O62" s="2">
        <f t="shared" si="34"/>
        <v>0</v>
      </c>
      <c r="P62" s="2">
        <f t="shared" si="35"/>
        <v>0</v>
      </c>
      <c r="Q62" s="2">
        <f t="shared" si="36"/>
        <v>7.9181287736996753</v>
      </c>
      <c r="R62" s="2">
        <f t="shared" si="37"/>
        <v>5.8495405998720473</v>
      </c>
      <c r="S62" s="2">
        <f t="shared" si="38"/>
        <v>0</v>
      </c>
      <c r="T62" s="2">
        <f t="shared" si="39"/>
        <v>0</v>
      </c>
      <c r="U62" s="2">
        <f t="shared" si="40"/>
        <v>13.457803766434877</v>
      </c>
      <c r="V62" s="2">
        <f t="shared" si="41"/>
        <v>0</v>
      </c>
      <c r="W62" s="2">
        <v>2.4500000000000002</v>
      </c>
      <c r="X62" s="4">
        <f t="shared" si="43"/>
        <v>2.9675473140006599</v>
      </c>
    </row>
    <row r="63" spans="1:24">
      <c r="A63" s="3">
        <v>32</v>
      </c>
      <c r="B63" s="2">
        <v>0</v>
      </c>
      <c r="C63" s="2">
        <v>0</v>
      </c>
      <c r="D63" s="2">
        <v>0</v>
      </c>
      <c r="E63" s="2">
        <v>0</v>
      </c>
      <c r="F63" s="2">
        <v>2.2234064950839252E-2</v>
      </c>
      <c r="G63" s="2">
        <v>1.1737905987168278E-2</v>
      </c>
      <c r="H63" s="2">
        <v>4.2076850622927313E-2</v>
      </c>
      <c r="I63" s="2">
        <v>1.0057896615965407E-2</v>
      </c>
      <c r="J63" s="2">
        <v>3.1982135572956689E-3</v>
      </c>
      <c r="K63" s="2">
        <f t="shared" si="33"/>
        <v>9.9227701926884355E-3</v>
      </c>
      <c r="L63" s="2"/>
      <c r="M63" s="3">
        <v>32</v>
      </c>
      <c r="N63" s="2">
        <f t="shared" si="42"/>
        <v>0</v>
      </c>
      <c r="O63" s="2">
        <f t="shared" si="34"/>
        <v>0</v>
      </c>
      <c r="P63" s="2">
        <f t="shared" si="35"/>
        <v>0</v>
      </c>
      <c r="Q63" s="2">
        <f t="shared" si="36"/>
        <v>0</v>
      </c>
      <c r="R63" s="2">
        <f t="shared" si="37"/>
        <v>22.234064950839251</v>
      </c>
      <c r="S63" s="2">
        <f t="shared" si="38"/>
        <v>11.737905987168277</v>
      </c>
      <c r="T63" s="2">
        <f t="shared" si="39"/>
        <v>42.07685062292731</v>
      </c>
      <c r="U63" s="2">
        <f t="shared" si="40"/>
        <v>10.057896615965408</v>
      </c>
      <c r="V63" s="2">
        <f t="shared" si="41"/>
        <v>3.1982135572956687</v>
      </c>
      <c r="W63" s="2">
        <v>5.85</v>
      </c>
      <c r="X63" s="4">
        <f t="shared" si="43"/>
        <v>9.5154931734195909</v>
      </c>
    </row>
    <row r="64" spans="1:24">
      <c r="A64" s="3">
        <v>33</v>
      </c>
      <c r="B64" s="2">
        <v>0</v>
      </c>
      <c r="C64" s="2">
        <v>7.5582288697183357E-3</v>
      </c>
      <c r="D64" s="2">
        <v>0</v>
      </c>
      <c r="E64" s="2">
        <v>1.0211996330460191E-2</v>
      </c>
      <c r="F64" s="2">
        <v>0</v>
      </c>
      <c r="G64" s="1"/>
      <c r="H64" s="2">
        <v>0</v>
      </c>
      <c r="I64" s="2">
        <v>1.8235844108525679E-2</v>
      </c>
      <c r="J64" s="2">
        <v>2.4065432071271112E-3</v>
      </c>
      <c r="K64" s="2">
        <f t="shared" si="33"/>
        <v>4.8015765644789142E-3</v>
      </c>
      <c r="L64" s="2"/>
      <c r="M64" s="3">
        <v>33</v>
      </c>
      <c r="N64" s="2">
        <f t="shared" si="42"/>
        <v>0</v>
      </c>
      <c r="O64" s="2">
        <f t="shared" si="34"/>
        <v>7.5582288697183353</v>
      </c>
      <c r="P64" s="2">
        <f t="shared" si="35"/>
        <v>0</v>
      </c>
      <c r="Q64" s="2">
        <f t="shared" si="36"/>
        <v>10.211996330460192</v>
      </c>
      <c r="R64" s="2">
        <f t="shared" si="37"/>
        <v>0</v>
      </c>
      <c r="S64" s="2">
        <f t="shared" si="38"/>
        <v>0</v>
      </c>
      <c r="T64" s="2">
        <f t="shared" si="39"/>
        <v>0</v>
      </c>
      <c r="U64" s="2">
        <f t="shared" si="40"/>
        <v>18.235844108525679</v>
      </c>
      <c r="V64" s="2">
        <f t="shared" si="41"/>
        <v>2.4065432071271111</v>
      </c>
      <c r="W64" s="2">
        <v>0</v>
      </c>
      <c r="X64" s="4">
        <f t="shared" si="43"/>
        <v>3.8412612515831315</v>
      </c>
    </row>
    <row r="65" spans="1:24">
      <c r="A65" s="3">
        <v>34</v>
      </c>
      <c r="B65" s="2">
        <v>1.0547887875792359E-2</v>
      </c>
      <c r="C65" s="2">
        <v>0</v>
      </c>
      <c r="D65" s="2">
        <v>0</v>
      </c>
      <c r="E65" s="2">
        <v>0</v>
      </c>
      <c r="F65" s="2">
        <v>2.3571222993716872E-2</v>
      </c>
      <c r="G65" s="1"/>
      <c r="H65" s="2">
        <v>3.0450465307815994E-2</v>
      </c>
      <c r="I65" s="2">
        <v>3.9345711036507199E-2</v>
      </c>
      <c r="J65" s="2">
        <v>0</v>
      </c>
      <c r="K65" s="2">
        <f t="shared" si="33"/>
        <v>1.2989410901729052E-2</v>
      </c>
      <c r="L65" s="2"/>
      <c r="M65" s="3">
        <v>34</v>
      </c>
      <c r="N65" s="2">
        <f t="shared" si="42"/>
        <v>10.547887875792359</v>
      </c>
      <c r="O65" s="2">
        <f t="shared" si="34"/>
        <v>0</v>
      </c>
      <c r="P65" s="2">
        <f t="shared" si="35"/>
        <v>0</v>
      </c>
      <c r="Q65" s="2">
        <f t="shared" si="36"/>
        <v>0</v>
      </c>
      <c r="R65" s="2">
        <f t="shared" si="37"/>
        <v>23.571222993716873</v>
      </c>
      <c r="S65" s="2">
        <f t="shared" si="38"/>
        <v>0</v>
      </c>
      <c r="T65" s="2">
        <f t="shared" si="39"/>
        <v>30.450465307815996</v>
      </c>
      <c r="U65" s="2">
        <f t="shared" si="40"/>
        <v>39.345711036507197</v>
      </c>
      <c r="V65" s="2">
        <f t="shared" si="41"/>
        <v>0</v>
      </c>
      <c r="W65" s="2">
        <v>10.86</v>
      </c>
      <c r="X65" s="4">
        <f t="shared" si="43"/>
        <v>11.477528721383241</v>
      </c>
    </row>
    <row r="66" spans="1:24">
      <c r="A66" s="3">
        <v>35</v>
      </c>
      <c r="B66" s="2">
        <v>0</v>
      </c>
      <c r="C66" s="2">
        <v>1.4568891896361975E-2</v>
      </c>
      <c r="D66" s="2">
        <v>0</v>
      </c>
      <c r="E66" s="2">
        <v>5.5994411418627425E-2</v>
      </c>
      <c r="F66" s="2">
        <v>0</v>
      </c>
      <c r="G66" s="1"/>
      <c r="H66" s="2">
        <v>0.28310642807430886</v>
      </c>
      <c r="I66" s="2">
        <v>0.13672526141691399</v>
      </c>
      <c r="J66" s="2">
        <v>0</v>
      </c>
      <c r="K66" s="2">
        <f t="shared" si="33"/>
        <v>6.129937410077653E-2</v>
      </c>
      <c r="L66" s="2"/>
      <c r="M66" s="3">
        <v>35</v>
      </c>
      <c r="N66" s="2">
        <f t="shared" si="42"/>
        <v>0</v>
      </c>
      <c r="O66" s="2">
        <f t="shared" si="34"/>
        <v>14.568891896361976</v>
      </c>
      <c r="P66" s="2">
        <f t="shared" si="35"/>
        <v>0</v>
      </c>
      <c r="Q66" s="2">
        <f t="shared" si="36"/>
        <v>55.994411418627422</v>
      </c>
      <c r="R66" s="2">
        <f t="shared" si="37"/>
        <v>0</v>
      </c>
      <c r="S66" s="2">
        <f t="shared" si="38"/>
        <v>0</v>
      </c>
      <c r="T66" s="2">
        <f t="shared" si="39"/>
        <v>283.10642807430884</v>
      </c>
      <c r="U66" s="2">
        <f t="shared" si="40"/>
        <v>136.72526141691398</v>
      </c>
      <c r="V66" s="2">
        <f t="shared" si="41"/>
        <v>0</v>
      </c>
      <c r="W66" s="2">
        <v>14.35</v>
      </c>
      <c r="X66" s="4">
        <f t="shared" si="43"/>
        <v>50.474499280621231</v>
      </c>
    </row>
    <row r="67" spans="1:24">
      <c r="A67" s="3"/>
      <c r="B67" s="2"/>
      <c r="C67" s="2"/>
      <c r="D67" s="2"/>
      <c r="E67" s="2"/>
      <c r="F67" s="2"/>
      <c r="G67" s="1"/>
      <c r="H67" s="2"/>
      <c r="I67" s="2"/>
      <c r="J67" s="2"/>
      <c r="K67" s="2"/>
      <c r="L67" s="2"/>
      <c r="M67" s="3">
        <v>36</v>
      </c>
      <c r="N67" s="2"/>
      <c r="O67" s="2"/>
      <c r="P67" s="2"/>
      <c r="Q67" s="2"/>
      <c r="R67" s="2"/>
      <c r="S67" s="2"/>
      <c r="T67" s="2"/>
      <c r="U67" s="2"/>
      <c r="V67" s="2"/>
      <c r="W67" s="2">
        <v>0</v>
      </c>
      <c r="X67" s="4">
        <f t="shared" si="43"/>
        <v>0</v>
      </c>
    </row>
    <row r="68" spans="1:24">
      <c r="A68" s="3"/>
      <c r="B68" s="2"/>
      <c r="C68" s="2"/>
      <c r="D68" s="2"/>
      <c r="E68" s="2"/>
      <c r="F68" s="2"/>
      <c r="G68" s="1"/>
      <c r="H68" s="2"/>
      <c r="I68" s="2"/>
      <c r="J68" s="2"/>
      <c r="K68" s="2"/>
      <c r="L68" s="2"/>
      <c r="M68" s="3">
        <v>37</v>
      </c>
      <c r="N68" s="2"/>
      <c r="O68" s="2"/>
      <c r="P68" s="2"/>
      <c r="Q68" s="2"/>
      <c r="R68" s="2"/>
      <c r="S68" s="2"/>
      <c r="T68" s="2"/>
      <c r="U68" s="2"/>
      <c r="V68" s="2"/>
      <c r="W68" s="2">
        <v>0</v>
      </c>
      <c r="X68" s="4">
        <f t="shared" si="43"/>
        <v>0</v>
      </c>
    </row>
    <row r="70" spans="1:24">
      <c r="A70" s="3" t="s">
        <v>5</v>
      </c>
      <c r="B70" s="3">
        <v>2006</v>
      </c>
      <c r="C70" s="3">
        <v>2007</v>
      </c>
      <c r="D70" s="3">
        <v>2008</v>
      </c>
      <c r="E70" s="3">
        <v>2009</v>
      </c>
      <c r="F70" s="3">
        <v>2010</v>
      </c>
      <c r="G70" s="3">
        <v>2011</v>
      </c>
      <c r="H70" s="3">
        <v>2012</v>
      </c>
      <c r="I70" s="3">
        <v>2013</v>
      </c>
      <c r="J70" s="3">
        <v>2014</v>
      </c>
      <c r="K70" s="3" t="s">
        <v>1</v>
      </c>
      <c r="M70" s="3" t="s">
        <v>5</v>
      </c>
      <c r="N70" s="3">
        <v>2006</v>
      </c>
      <c r="O70" s="3">
        <v>2007</v>
      </c>
      <c r="P70" s="3">
        <v>2008</v>
      </c>
      <c r="Q70" s="3">
        <v>2009</v>
      </c>
      <c r="R70" s="3">
        <v>2010</v>
      </c>
      <c r="S70" s="3">
        <v>2011</v>
      </c>
      <c r="T70" s="3">
        <v>2012</v>
      </c>
      <c r="U70" s="3">
        <v>2013</v>
      </c>
      <c r="V70" s="3">
        <v>2014</v>
      </c>
      <c r="W70" s="3">
        <v>2015</v>
      </c>
      <c r="X70" s="3" t="s">
        <v>1</v>
      </c>
    </row>
    <row r="71" spans="1:24">
      <c r="A71" s="3">
        <v>23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5.1978053605517367E-3</v>
      </c>
      <c r="I71" s="2">
        <v>0</v>
      </c>
      <c r="J71" s="2">
        <v>0</v>
      </c>
      <c r="K71" s="2">
        <f>AVERAGE(B71:J71)</f>
        <v>5.77533928950193E-4</v>
      </c>
      <c r="M71" s="3">
        <v>23</v>
      </c>
      <c r="N71">
        <f>B71*1000</f>
        <v>0</v>
      </c>
      <c r="O71">
        <f t="shared" ref="O71:V83" si="44">C71*1000</f>
        <v>0</v>
      </c>
      <c r="P71">
        <f t="shared" si="44"/>
        <v>0</v>
      </c>
      <c r="Q71">
        <f t="shared" si="44"/>
        <v>0</v>
      </c>
      <c r="R71">
        <f t="shared" si="44"/>
        <v>0</v>
      </c>
      <c r="S71">
        <f t="shared" si="44"/>
        <v>0</v>
      </c>
      <c r="T71">
        <f t="shared" si="44"/>
        <v>5.1978053605517367</v>
      </c>
      <c r="U71">
        <f t="shared" si="44"/>
        <v>0</v>
      </c>
      <c r="V71">
        <f t="shared" si="44"/>
        <v>0</v>
      </c>
      <c r="X71" s="4">
        <f>AVERAGE(N71:W71)</f>
        <v>0.57753392895019295</v>
      </c>
    </row>
    <row r="72" spans="1:24">
      <c r="A72" s="3">
        <v>24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5.243762418376343E-3</v>
      </c>
      <c r="I72" s="2">
        <v>0</v>
      </c>
      <c r="J72" s="2">
        <v>0</v>
      </c>
      <c r="K72" s="2">
        <f t="shared" ref="K72:K83" si="45">AVERAGE(B72:J72)</f>
        <v>5.8264026870848259E-4</v>
      </c>
      <c r="M72" s="3">
        <v>24</v>
      </c>
      <c r="N72">
        <f t="shared" ref="N72:N83" si="46">B72*1000</f>
        <v>0</v>
      </c>
      <c r="O72">
        <f t="shared" si="44"/>
        <v>0</v>
      </c>
      <c r="P72">
        <f t="shared" si="44"/>
        <v>0</v>
      </c>
      <c r="Q72">
        <f t="shared" si="44"/>
        <v>0</v>
      </c>
      <c r="R72">
        <f t="shared" si="44"/>
        <v>0</v>
      </c>
      <c r="S72">
        <f t="shared" si="44"/>
        <v>0</v>
      </c>
      <c r="T72">
        <f t="shared" si="44"/>
        <v>5.2437624183763427</v>
      </c>
      <c r="U72">
        <f t="shared" si="44"/>
        <v>0</v>
      </c>
      <c r="V72">
        <f t="shared" si="44"/>
        <v>0</v>
      </c>
      <c r="W72">
        <v>0</v>
      </c>
      <c r="X72" s="4">
        <f t="shared" ref="X72:X85" si="47">AVERAGE(N72:W72)</f>
        <v>0.52437624183763432</v>
      </c>
    </row>
    <row r="73" spans="1:24">
      <c r="A73" s="3">
        <v>25</v>
      </c>
      <c r="B73" s="2">
        <v>0</v>
      </c>
      <c r="C73" s="2">
        <v>8.1974574125068418E-4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f t="shared" si="45"/>
        <v>9.1082860138964915E-5</v>
      </c>
      <c r="M73" s="3">
        <v>25</v>
      </c>
      <c r="N73">
        <f t="shared" si="46"/>
        <v>0</v>
      </c>
      <c r="O73">
        <f t="shared" si="44"/>
        <v>0.81974574125068422</v>
      </c>
      <c r="P73">
        <f t="shared" si="44"/>
        <v>0</v>
      </c>
      <c r="Q73">
        <f t="shared" si="44"/>
        <v>0</v>
      </c>
      <c r="R73">
        <f t="shared" si="44"/>
        <v>0</v>
      </c>
      <c r="S73">
        <f t="shared" si="44"/>
        <v>0</v>
      </c>
      <c r="T73">
        <f t="shared" si="44"/>
        <v>0</v>
      </c>
      <c r="U73">
        <f t="shared" si="44"/>
        <v>0</v>
      </c>
      <c r="V73">
        <f t="shared" si="44"/>
        <v>0</v>
      </c>
      <c r="W73">
        <v>0</v>
      </c>
      <c r="X73" s="4">
        <f t="shared" si="47"/>
        <v>8.1974574125068422E-2</v>
      </c>
    </row>
    <row r="74" spans="1:24">
      <c r="A74" s="3">
        <v>26</v>
      </c>
      <c r="B74" s="2">
        <v>0</v>
      </c>
      <c r="C74" s="2">
        <v>8.3497906031123302E-4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1.3453774376327682E-3</v>
      </c>
      <c r="J74" s="2">
        <v>0</v>
      </c>
      <c r="K74" s="2">
        <f t="shared" si="45"/>
        <v>2.4226183310488902E-4</v>
      </c>
      <c r="M74" s="3">
        <v>26</v>
      </c>
      <c r="N74">
        <f t="shared" si="46"/>
        <v>0</v>
      </c>
      <c r="O74">
        <f t="shared" si="44"/>
        <v>0.83497906031123303</v>
      </c>
      <c r="P74">
        <f t="shared" si="44"/>
        <v>0</v>
      </c>
      <c r="Q74">
        <f t="shared" si="44"/>
        <v>0</v>
      </c>
      <c r="R74">
        <f t="shared" si="44"/>
        <v>0</v>
      </c>
      <c r="S74">
        <f t="shared" si="44"/>
        <v>0</v>
      </c>
      <c r="T74">
        <f t="shared" si="44"/>
        <v>0</v>
      </c>
      <c r="U74">
        <f t="shared" si="44"/>
        <v>1.3453774376327681</v>
      </c>
      <c r="V74">
        <f t="shared" si="44"/>
        <v>0</v>
      </c>
      <c r="W74">
        <v>0.75</v>
      </c>
      <c r="X74" s="4">
        <f t="shared" si="47"/>
        <v>0.29303564979440011</v>
      </c>
    </row>
    <row r="75" spans="1:24">
      <c r="A75" s="3">
        <v>27</v>
      </c>
      <c r="B75" s="2">
        <v>0</v>
      </c>
      <c r="C75" s="2">
        <v>4.1253122160484206E-4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1.1216793453059032E-3</v>
      </c>
      <c r="J75" s="2">
        <v>0</v>
      </c>
      <c r="K75" s="2">
        <f t="shared" si="45"/>
        <v>1.7046784076786057E-4</v>
      </c>
      <c r="M75" s="3">
        <v>27</v>
      </c>
      <c r="N75">
        <f t="shared" si="46"/>
        <v>0</v>
      </c>
      <c r="O75">
        <f t="shared" si="44"/>
        <v>0.41253122160484207</v>
      </c>
      <c r="P75">
        <f t="shared" si="44"/>
        <v>0</v>
      </c>
      <c r="Q75">
        <f t="shared" si="44"/>
        <v>0</v>
      </c>
      <c r="R75">
        <f t="shared" si="44"/>
        <v>0</v>
      </c>
      <c r="S75">
        <f t="shared" si="44"/>
        <v>0</v>
      </c>
      <c r="T75">
        <f t="shared" si="44"/>
        <v>0</v>
      </c>
      <c r="U75">
        <f t="shared" si="44"/>
        <v>1.1216793453059033</v>
      </c>
      <c r="V75">
        <f t="shared" si="44"/>
        <v>0</v>
      </c>
      <c r="W75">
        <v>0.53</v>
      </c>
      <c r="X75" s="4">
        <f t="shared" si="47"/>
        <v>0.20642105669107452</v>
      </c>
    </row>
    <row r="76" spans="1:24">
      <c r="A76" s="3">
        <v>28</v>
      </c>
      <c r="B76" s="2">
        <v>0</v>
      </c>
      <c r="C76" s="2">
        <v>1.1418821550875939E-3</v>
      </c>
      <c r="D76" s="2">
        <v>0</v>
      </c>
      <c r="E76" s="2">
        <v>6.4263029657234778E-4</v>
      </c>
      <c r="F76" s="2">
        <v>0</v>
      </c>
      <c r="G76" s="2">
        <v>0</v>
      </c>
      <c r="H76" s="2">
        <v>0</v>
      </c>
      <c r="I76" s="2">
        <v>2.9929382098494387E-3</v>
      </c>
      <c r="J76" s="2">
        <v>0</v>
      </c>
      <c r="K76" s="2">
        <f t="shared" si="45"/>
        <v>5.3082785127882E-4</v>
      </c>
      <c r="M76" s="3">
        <v>28</v>
      </c>
      <c r="N76">
        <f t="shared" si="46"/>
        <v>0</v>
      </c>
      <c r="O76">
        <f t="shared" si="44"/>
        <v>1.1418821550875939</v>
      </c>
      <c r="P76">
        <f t="shared" si="44"/>
        <v>0</v>
      </c>
      <c r="Q76">
        <f t="shared" si="44"/>
        <v>0.64263029657234783</v>
      </c>
      <c r="R76">
        <f t="shared" si="44"/>
        <v>0</v>
      </c>
      <c r="S76">
        <f t="shared" si="44"/>
        <v>0</v>
      </c>
      <c r="T76">
        <f t="shared" si="44"/>
        <v>0</v>
      </c>
      <c r="U76">
        <f t="shared" si="44"/>
        <v>2.9929382098494388</v>
      </c>
      <c r="V76">
        <f t="shared" si="44"/>
        <v>0</v>
      </c>
      <c r="W76">
        <v>0.97</v>
      </c>
      <c r="X76" s="4">
        <f t="shared" si="47"/>
        <v>0.57474506615093801</v>
      </c>
    </row>
    <row r="77" spans="1:24">
      <c r="A77" s="3">
        <v>29</v>
      </c>
      <c r="B77" s="2">
        <v>1.83557318311285E-3</v>
      </c>
      <c r="C77" s="2">
        <v>7.4861387727722549E-3</v>
      </c>
      <c r="D77" s="2">
        <v>7.2551305209255326E-4</v>
      </c>
      <c r="E77" s="2">
        <v>2.668118245569034E-3</v>
      </c>
      <c r="F77" s="2">
        <v>0</v>
      </c>
      <c r="G77" s="2">
        <v>0</v>
      </c>
      <c r="H77" s="2">
        <v>8.3262954028994905E-4</v>
      </c>
      <c r="I77" s="2">
        <v>5.0605060173219817E-3</v>
      </c>
      <c r="J77" s="2">
        <v>0</v>
      </c>
      <c r="K77" s="2">
        <f t="shared" si="45"/>
        <v>2.0676087567954027E-3</v>
      </c>
      <c r="M77" s="3">
        <v>29</v>
      </c>
      <c r="N77">
        <f t="shared" si="46"/>
        <v>1.8355731831128501</v>
      </c>
      <c r="O77">
        <f t="shared" si="44"/>
        <v>7.4861387727722546</v>
      </c>
      <c r="P77">
        <f t="shared" si="44"/>
        <v>0.72551305209255323</v>
      </c>
      <c r="Q77">
        <f t="shared" si="44"/>
        <v>2.6681182455690342</v>
      </c>
      <c r="R77">
        <f t="shared" si="44"/>
        <v>0</v>
      </c>
      <c r="S77">
        <f t="shared" si="44"/>
        <v>0</v>
      </c>
      <c r="T77">
        <f t="shared" si="44"/>
        <v>0.83262954028994907</v>
      </c>
      <c r="U77">
        <f t="shared" si="44"/>
        <v>5.0605060173219814</v>
      </c>
      <c r="V77">
        <f t="shared" si="44"/>
        <v>0</v>
      </c>
      <c r="W77">
        <v>0.23</v>
      </c>
      <c r="X77" s="4">
        <f t="shared" si="47"/>
        <v>1.8838478811158623</v>
      </c>
    </row>
    <row r="78" spans="1:24">
      <c r="A78" s="3">
        <v>30</v>
      </c>
      <c r="B78" s="2">
        <v>3.5196778807022265E-4</v>
      </c>
      <c r="C78" s="2">
        <v>8.857950964993944E-3</v>
      </c>
      <c r="D78" s="2">
        <v>1.8615029075075005E-3</v>
      </c>
      <c r="E78" s="2">
        <v>5.146826080642165E-3</v>
      </c>
      <c r="F78" s="2">
        <v>6.3845058127719927E-4</v>
      </c>
      <c r="G78" s="2">
        <v>0</v>
      </c>
      <c r="H78" s="2">
        <v>2.3506124832543573E-3</v>
      </c>
      <c r="I78" s="2">
        <v>7.8237280573168668E-3</v>
      </c>
      <c r="J78" s="2">
        <f>0.409448739449374/1000</f>
        <v>4.0944873944937399E-4</v>
      </c>
      <c r="K78" s="2">
        <f t="shared" si="45"/>
        <v>3.0489430669457364E-3</v>
      </c>
      <c r="M78" s="3">
        <v>30</v>
      </c>
      <c r="N78">
        <f t="shared" si="46"/>
        <v>0.35196778807022266</v>
      </c>
      <c r="O78">
        <f t="shared" si="44"/>
        <v>8.8579509649939432</v>
      </c>
      <c r="P78">
        <f t="shared" si="44"/>
        <v>1.8615029075075005</v>
      </c>
      <c r="Q78">
        <f t="shared" si="44"/>
        <v>5.1468260806421648</v>
      </c>
      <c r="R78">
        <f t="shared" si="44"/>
        <v>0.63845058127719923</v>
      </c>
      <c r="S78">
        <f t="shared" si="44"/>
        <v>0</v>
      </c>
      <c r="T78">
        <f t="shared" si="44"/>
        <v>2.3506124832543573</v>
      </c>
      <c r="U78">
        <f t="shared" si="44"/>
        <v>7.8237280573168668</v>
      </c>
      <c r="V78">
        <f t="shared" si="44"/>
        <v>0.40944873944937399</v>
      </c>
      <c r="W78">
        <v>1.38</v>
      </c>
      <c r="X78" s="4">
        <f t="shared" si="47"/>
        <v>2.8820487602511626</v>
      </c>
    </row>
    <row r="79" spans="1:24">
      <c r="A79" s="3">
        <v>31</v>
      </c>
      <c r="B79" s="2">
        <v>2.4985568751120855E-3</v>
      </c>
      <c r="C79" s="2">
        <v>6.6237286485601636E-3</v>
      </c>
      <c r="D79" s="2">
        <v>7.8154620613637169E-4</v>
      </c>
      <c r="E79" s="2">
        <v>4.6248548064873676E-3</v>
      </c>
      <c r="F79" s="2">
        <v>1.4850803686052784E-3</v>
      </c>
      <c r="G79" s="2">
        <v>0</v>
      </c>
      <c r="H79" s="2">
        <v>5.0075294281764632E-3</v>
      </c>
      <c r="I79" s="2">
        <v>5.1104231831541535E-3</v>
      </c>
      <c r="J79" s="2"/>
      <c r="K79" s="2">
        <f t="shared" si="45"/>
        <v>3.2664649395289856E-3</v>
      </c>
      <c r="M79" s="3">
        <v>31</v>
      </c>
      <c r="N79">
        <f t="shared" si="46"/>
        <v>2.4985568751120857</v>
      </c>
      <c r="O79">
        <f t="shared" si="44"/>
        <v>6.6237286485601636</v>
      </c>
      <c r="P79">
        <f t="shared" si="44"/>
        <v>0.78154620613637171</v>
      </c>
      <c r="Q79">
        <f t="shared" si="44"/>
        <v>4.6248548064873676</v>
      </c>
      <c r="R79">
        <f t="shared" si="44"/>
        <v>1.4850803686052785</v>
      </c>
      <c r="S79">
        <f t="shared" si="44"/>
        <v>0</v>
      </c>
      <c r="T79">
        <f t="shared" si="44"/>
        <v>5.0075294281764631</v>
      </c>
      <c r="U79">
        <f t="shared" si="44"/>
        <v>5.1104231831541531</v>
      </c>
      <c r="V79">
        <f t="shared" si="44"/>
        <v>0</v>
      </c>
      <c r="W79">
        <v>3.49</v>
      </c>
      <c r="X79" s="4">
        <f t="shared" si="47"/>
        <v>2.9621719516231884</v>
      </c>
    </row>
    <row r="80" spans="1:24">
      <c r="A80" s="3">
        <v>32</v>
      </c>
      <c r="B80" s="2">
        <v>6.6169942624743497E-3</v>
      </c>
      <c r="C80" s="2">
        <v>7.2775858439468504E-3</v>
      </c>
      <c r="D80" s="2">
        <v>6.1460869517649243E-4</v>
      </c>
      <c r="E80" s="2">
        <v>5.796653653981086E-3</v>
      </c>
      <c r="F80" s="2">
        <v>7.156907035708533E-3</v>
      </c>
      <c r="G80" s="2">
        <v>1.7959776501169544E-3</v>
      </c>
      <c r="H80" s="2">
        <v>1.084361524435982E-2</v>
      </c>
      <c r="I80" s="2">
        <v>1.1684400170547516E-2</v>
      </c>
      <c r="J80" s="2">
        <v>3.1755956411652405E-3</v>
      </c>
      <c r="K80" s="2">
        <f t="shared" si="45"/>
        <v>6.1069264663863162E-3</v>
      </c>
      <c r="M80" s="3">
        <v>32</v>
      </c>
      <c r="N80">
        <f t="shared" si="46"/>
        <v>6.6169942624743499</v>
      </c>
      <c r="O80">
        <f t="shared" si="44"/>
        <v>7.2775858439468504</v>
      </c>
      <c r="P80">
        <f t="shared" si="44"/>
        <v>0.61460869517649241</v>
      </c>
      <c r="Q80">
        <f t="shared" si="44"/>
        <v>5.7966536539810862</v>
      </c>
      <c r="R80">
        <f t="shared" si="44"/>
        <v>7.1569070357085334</v>
      </c>
      <c r="S80">
        <f t="shared" si="44"/>
        <v>1.7959776501169544</v>
      </c>
      <c r="T80">
        <f t="shared" si="44"/>
        <v>10.843615244359819</v>
      </c>
      <c r="U80">
        <f t="shared" si="44"/>
        <v>11.684400170547516</v>
      </c>
      <c r="V80">
        <f t="shared" si="44"/>
        <v>3.1755956411652404</v>
      </c>
      <c r="W80">
        <v>4.75</v>
      </c>
      <c r="X80" s="4">
        <f t="shared" si="47"/>
        <v>5.9712338197476829</v>
      </c>
    </row>
    <row r="81" spans="1:24">
      <c r="A81" s="3">
        <v>33</v>
      </c>
      <c r="B81" s="2">
        <v>6.698565970061539E-3</v>
      </c>
      <c r="C81" s="2">
        <v>8.9783155493093816E-3</v>
      </c>
      <c r="D81" s="2">
        <v>3.8770424885739931E-3</v>
      </c>
      <c r="E81" s="2">
        <v>1.1185600033596869E-2</v>
      </c>
      <c r="F81" s="2">
        <v>8.8571669447062747E-3</v>
      </c>
      <c r="H81" s="2">
        <v>2.2580150226597175E-2</v>
      </c>
      <c r="I81" s="2">
        <v>6.840979610798755E-3</v>
      </c>
      <c r="J81" s="2">
        <v>2.6482502394361103E-3</v>
      </c>
      <c r="K81" s="2">
        <f t="shared" si="45"/>
        <v>8.9582588828850136E-3</v>
      </c>
      <c r="M81" s="3">
        <v>33</v>
      </c>
      <c r="N81">
        <f t="shared" si="46"/>
        <v>6.698565970061539</v>
      </c>
      <c r="O81">
        <f t="shared" si="44"/>
        <v>8.9783155493093822</v>
      </c>
      <c r="P81">
        <f t="shared" si="44"/>
        <v>3.8770424885739931</v>
      </c>
      <c r="Q81">
        <f t="shared" si="44"/>
        <v>11.185600033596868</v>
      </c>
      <c r="R81">
        <f t="shared" si="44"/>
        <v>8.8571669447062753</v>
      </c>
      <c r="S81">
        <f t="shared" si="44"/>
        <v>0</v>
      </c>
      <c r="T81">
        <f t="shared" si="44"/>
        <v>22.580150226597176</v>
      </c>
      <c r="U81">
        <f t="shared" si="44"/>
        <v>6.8409796107987546</v>
      </c>
      <c r="V81">
        <f t="shared" si="44"/>
        <v>2.64825023943611</v>
      </c>
      <c r="W81">
        <v>8.6999999999999993</v>
      </c>
      <c r="X81" s="4">
        <f t="shared" si="47"/>
        <v>8.0366071063080113</v>
      </c>
    </row>
    <row r="82" spans="1:24">
      <c r="A82" s="3">
        <v>34</v>
      </c>
      <c r="B82" s="2">
        <v>1.5183723592172583E-2</v>
      </c>
      <c r="C82" s="2">
        <v>8.6760040366476252E-3</v>
      </c>
      <c r="D82" s="2">
        <v>0</v>
      </c>
      <c r="E82" s="2">
        <v>1.2450086362475561E-2</v>
      </c>
      <c r="F82" s="2">
        <v>2.0078820263044507E-3</v>
      </c>
      <c r="H82" s="2">
        <v>1.1041524180589778E-2</v>
      </c>
      <c r="I82" s="2">
        <v>8.3431761440423257E-3</v>
      </c>
      <c r="J82" s="2">
        <v>3.5865624638217156E-3</v>
      </c>
      <c r="K82" s="2">
        <f t="shared" si="45"/>
        <v>7.6611198507567559E-3</v>
      </c>
      <c r="M82" s="3">
        <v>34</v>
      </c>
      <c r="N82">
        <f t="shared" si="46"/>
        <v>15.183723592172583</v>
      </c>
      <c r="O82">
        <f t="shared" si="44"/>
        <v>8.6760040366476261</v>
      </c>
      <c r="P82">
        <f t="shared" si="44"/>
        <v>0</v>
      </c>
      <c r="Q82">
        <f t="shared" si="44"/>
        <v>12.450086362475561</v>
      </c>
      <c r="R82">
        <f t="shared" si="44"/>
        <v>2.0078820263044506</v>
      </c>
      <c r="S82">
        <f t="shared" si="44"/>
        <v>0</v>
      </c>
      <c r="T82">
        <f t="shared" si="44"/>
        <v>11.041524180589779</v>
      </c>
      <c r="U82">
        <f t="shared" si="44"/>
        <v>8.3431761440423262</v>
      </c>
      <c r="V82">
        <f t="shared" si="44"/>
        <v>3.5865624638217155</v>
      </c>
      <c r="W82">
        <v>13.89</v>
      </c>
      <c r="X82" s="4">
        <f t="shared" si="47"/>
        <v>7.5178958806054039</v>
      </c>
    </row>
    <row r="83" spans="1:24">
      <c r="A83" s="3">
        <v>35</v>
      </c>
      <c r="B83" s="2">
        <v>5.8483856003174782E-3</v>
      </c>
      <c r="C83" s="2">
        <v>1.0534176006824882E-2</v>
      </c>
      <c r="D83" s="2">
        <v>2.9907261677427836E-3</v>
      </c>
      <c r="E83" s="2">
        <v>1.3121016304904436E-2</v>
      </c>
      <c r="F83" s="2">
        <v>4.0475821976884204E-3</v>
      </c>
      <c r="H83" s="2">
        <v>2.9920526156194369E-2</v>
      </c>
      <c r="I83" s="2">
        <v>1.8016211822452964E-2</v>
      </c>
      <c r="J83" s="2">
        <v>1.9182987350564408E-3</v>
      </c>
      <c r="K83" s="2">
        <f t="shared" si="45"/>
        <v>1.0799615373897724E-2</v>
      </c>
      <c r="M83" s="3">
        <v>35</v>
      </c>
      <c r="N83">
        <f t="shared" si="46"/>
        <v>5.8483856003174779</v>
      </c>
      <c r="O83">
        <f t="shared" si="44"/>
        <v>10.534176006824882</v>
      </c>
      <c r="P83">
        <f t="shared" si="44"/>
        <v>2.9907261677427837</v>
      </c>
      <c r="Q83">
        <f t="shared" si="44"/>
        <v>13.121016304904437</v>
      </c>
      <c r="R83">
        <f t="shared" si="44"/>
        <v>4.0475821976884205</v>
      </c>
      <c r="S83">
        <f t="shared" si="44"/>
        <v>0</v>
      </c>
      <c r="T83">
        <f t="shared" si="44"/>
        <v>29.92052615619437</v>
      </c>
      <c r="U83">
        <f t="shared" si="44"/>
        <v>18.016211822452963</v>
      </c>
      <c r="V83">
        <f t="shared" si="44"/>
        <v>1.9182987350564407</v>
      </c>
      <c r="W83">
        <v>22.36</v>
      </c>
      <c r="X83" s="4">
        <f t="shared" si="47"/>
        <v>10.875692299118176</v>
      </c>
    </row>
    <row r="84" spans="1:24">
      <c r="M84" s="3">
        <v>36</v>
      </c>
      <c r="W84">
        <v>3.36</v>
      </c>
      <c r="X84" s="4">
        <f t="shared" si="47"/>
        <v>3.36</v>
      </c>
    </row>
    <row r="85" spans="1:24">
      <c r="M85" s="3">
        <v>37</v>
      </c>
      <c r="W85">
        <v>3.51</v>
      </c>
      <c r="X85" s="4">
        <f t="shared" si="47"/>
        <v>3.51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4"/>
  <sheetViews>
    <sheetView workbookViewId="0">
      <selection activeCell="K62" sqref="K62:K74"/>
    </sheetView>
  </sheetViews>
  <sheetFormatPr defaultRowHeight="15"/>
  <sheetData>
    <row r="1" spans="1:11">
      <c r="A1" s="3" t="s">
        <v>0</v>
      </c>
      <c r="B1" s="3">
        <v>2006</v>
      </c>
      <c r="C1" s="3">
        <v>2007</v>
      </c>
      <c r="D1" s="3">
        <v>2008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 t="s">
        <v>1</v>
      </c>
    </row>
    <row r="2" spans="1:11">
      <c r="A2" s="3">
        <v>23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v>0</v>
      </c>
      <c r="K2" s="4">
        <f>AVERAGE(B2:J2)</f>
        <v>0</v>
      </c>
    </row>
    <row r="3" spans="1:11">
      <c r="A3" s="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v>0</v>
      </c>
      <c r="K3" s="4">
        <f t="shared" ref="K3:K14" si="0">AVERAGE(B3:J3)</f>
        <v>0</v>
      </c>
    </row>
    <row r="4" spans="1:11">
      <c r="A4" s="3">
        <v>25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v>0</v>
      </c>
      <c r="K4" s="4">
        <f t="shared" si="0"/>
        <v>0</v>
      </c>
    </row>
    <row r="5" spans="1:11">
      <c r="A5" s="3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v>0</v>
      </c>
      <c r="K5" s="4">
        <f t="shared" si="0"/>
        <v>0</v>
      </c>
    </row>
    <row r="6" spans="1:11">
      <c r="A6" s="3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>
        <v>0</v>
      </c>
      <c r="K6" s="4">
        <f t="shared" si="0"/>
        <v>0</v>
      </c>
    </row>
    <row r="7" spans="1:11">
      <c r="A7" s="3">
        <v>28</v>
      </c>
      <c r="B7" s="1">
        <v>0</v>
      </c>
      <c r="C7" s="1">
        <v>0</v>
      </c>
      <c r="D7" s="1">
        <v>0</v>
      </c>
      <c r="E7" s="1">
        <v>0.13502500000000001</v>
      </c>
      <c r="F7" s="1">
        <v>0</v>
      </c>
      <c r="G7" s="1">
        <v>0</v>
      </c>
      <c r="H7" s="1">
        <v>0</v>
      </c>
      <c r="I7" s="1">
        <v>7.8565999999999997E-2</v>
      </c>
      <c r="J7">
        <v>0</v>
      </c>
      <c r="K7" s="4">
        <f t="shared" si="0"/>
        <v>2.3732333333333334E-2</v>
      </c>
    </row>
    <row r="8" spans="1:11">
      <c r="A8" s="3">
        <v>29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>
        <v>0</v>
      </c>
      <c r="K8" s="4">
        <f t="shared" si="0"/>
        <v>0</v>
      </c>
    </row>
    <row r="9" spans="1:11">
      <c r="A9" s="3">
        <v>30</v>
      </c>
      <c r="B9" s="1">
        <v>0</v>
      </c>
      <c r="C9" s="1">
        <v>0.144182</v>
      </c>
      <c r="D9" s="1">
        <v>0</v>
      </c>
      <c r="E9" s="1">
        <v>5.8194000000000003E-2</v>
      </c>
      <c r="F9" s="1">
        <v>0</v>
      </c>
      <c r="G9" s="1">
        <v>0</v>
      </c>
      <c r="H9" s="1">
        <v>0</v>
      </c>
      <c r="I9" s="1">
        <v>0</v>
      </c>
      <c r="J9">
        <v>0</v>
      </c>
      <c r="K9" s="4">
        <f t="shared" si="0"/>
        <v>2.2486222222222223E-2</v>
      </c>
    </row>
    <row r="10" spans="1:11">
      <c r="A10" s="3">
        <v>31</v>
      </c>
      <c r="B10" s="1">
        <v>0</v>
      </c>
      <c r="C10" s="1">
        <v>0.23794599999999999</v>
      </c>
      <c r="D10" s="1">
        <v>0</v>
      </c>
      <c r="E10" s="1">
        <v>3.7581000000000003E-2</v>
      </c>
      <c r="F10" s="1">
        <v>0</v>
      </c>
      <c r="G10" s="1">
        <v>0</v>
      </c>
      <c r="H10" s="1">
        <v>0</v>
      </c>
      <c r="I10" s="1">
        <v>0</v>
      </c>
      <c r="J10">
        <v>0</v>
      </c>
      <c r="K10" s="4">
        <f t="shared" si="0"/>
        <v>3.0614111111111106E-2</v>
      </c>
    </row>
    <row r="11" spans="1:11">
      <c r="A11" s="3">
        <v>32</v>
      </c>
      <c r="B11" s="1">
        <v>5.0347999999999997E-2</v>
      </c>
      <c r="C11" s="1">
        <v>0.36042000000000002</v>
      </c>
      <c r="D11" s="1">
        <v>0</v>
      </c>
      <c r="E11" s="1">
        <v>0.122131</v>
      </c>
      <c r="F11" s="1">
        <v>8.1736000000000003E-2</v>
      </c>
      <c r="G11" s="1">
        <v>0</v>
      </c>
      <c r="H11" s="1">
        <v>0.20699300000000001</v>
      </c>
      <c r="I11" s="1">
        <v>7.2594000000000006E-2</v>
      </c>
      <c r="J11">
        <v>9.9090991953705493E-2</v>
      </c>
      <c r="K11" s="4">
        <f t="shared" si="0"/>
        <v>0.1103681102170784</v>
      </c>
    </row>
    <row r="12" spans="1:11">
      <c r="A12" s="3">
        <v>33</v>
      </c>
      <c r="B12" s="1">
        <v>0</v>
      </c>
      <c r="C12" s="1">
        <v>0.12506999999999999</v>
      </c>
      <c r="D12" s="1">
        <v>0</v>
      </c>
      <c r="E12" s="1">
        <v>0</v>
      </c>
      <c r="F12" s="1">
        <v>0</v>
      </c>
      <c r="G12" s="1"/>
      <c r="H12" s="1">
        <v>0.47219699999999998</v>
      </c>
      <c r="I12" s="1">
        <v>6.3466999999999996E-2</v>
      </c>
      <c r="J12">
        <v>6.1214440209679581E-2</v>
      </c>
      <c r="K12" s="4">
        <f t="shared" si="0"/>
        <v>9.024355502620994E-2</v>
      </c>
    </row>
    <row r="13" spans="1:11">
      <c r="A13" s="3">
        <v>34</v>
      </c>
      <c r="B13" s="1">
        <v>0</v>
      </c>
      <c r="C13" s="1">
        <v>0.31569900000000001</v>
      </c>
      <c r="D13" s="1">
        <v>0</v>
      </c>
      <c r="E13" s="1">
        <v>0</v>
      </c>
      <c r="F13" s="1">
        <v>0</v>
      </c>
      <c r="G13" s="1"/>
      <c r="H13" s="1">
        <v>8.1711000000000006E-2</v>
      </c>
      <c r="I13" s="1">
        <v>0.14973500000000001</v>
      </c>
      <c r="J13">
        <v>7.7247963122318339E-2</v>
      </c>
      <c r="K13" s="4">
        <f t="shared" si="0"/>
        <v>7.8049120390289786E-2</v>
      </c>
    </row>
    <row r="14" spans="1:11">
      <c r="A14" s="3">
        <v>35</v>
      </c>
      <c r="B14" s="1">
        <v>7.9607999999999998E-2</v>
      </c>
      <c r="C14" s="1">
        <v>0</v>
      </c>
      <c r="D14" s="1">
        <v>0</v>
      </c>
      <c r="E14" s="1">
        <v>0</v>
      </c>
      <c r="F14" s="1">
        <v>0.105792</v>
      </c>
      <c r="G14" s="1"/>
      <c r="H14" s="1">
        <v>7.7298000000000006E-2</v>
      </c>
      <c r="I14" s="1">
        <v>0.13350300000000001</v>
      </c>
      <c r="J14">
        <v>0</v>
      </c>
      <c r="K14" s="4">
        <f t="shared" si="0"/>
        <v>4.9525125000000003E-2</v>
      </c>
    </row>
    <row r="15" spans="1:11">
      <c r="A15" s="3"/>
    </row>
    <row r="16" spans="1:11">
      <c r="A16" s="3" t="s">
        <v>2</v>
      </c>
      <c r="B16" s="3">
        <v>2006</v>
      </c>
      <c r="C16" s="3">
        <v>2007</v>
      </c>
      <c r="D16" s="3">
        <v>2008</v>
      </c>
      <c r="E16" s="3">
        <v>2009</v>
      </c>
      <c r="F16" s="3">
        <v>2010</v>
      </c>
      <c r="G16" s="3">
        <v>2011</v>
      </c>
      <c r="H16" s="3">
        <v>2012</v>
      </c>
      <c r="I16" s="3">
        <v>2013</v>
      </c>
      <c r="J16" s="3">
        <v>2014</v>
      </c>
      <c r="K16" s="3" t="s">
        <v>1</v>
      </c>
    </row>
    <row r="17" spans="1:11">
      <c r="A17" s="3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>
        <v>0</v>
      </c>
      <c r="K17" s="4">
        <f>AVERAGE(B17:J17)</f>
        <v>0</v>
      </c>
    </row>
    <row r="18" spans="1:11">
      <c r="A18" s="3">
        <v>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>
        <v>0</v>
      </c>
      <c r="K18" s="4">
        <f t="shared" ref="K18:K29" si="1">AVERAGE(B18:J18)</f>
        <v>0</v>
      </c>
    </row>
    <row r="19" spans="1:11">
      <c r="A19" s="3">
        <v>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>
        <v>0</v>
      </c>
      <c r="K19" s="4">
        <f t="shared" si="1"/>
        <v>0</v>
      </c>
    </row>
    <row r="20" spans="1:11">
      <c r="A20" s="3">
        <v>26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>
        <v>0</v>
      </c>
      <c r="K20" s="4">
        <f t="shared" si="1"/>
        <v>0</v>
      </c>
    </row>
    <row r="21" spans="1:11">
      <c r="A21" s="3">
        <v>27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 s="4">
        <f t="shared" si="1"/>
        <v>0</v>
      </c>
    </row>
    <row r="22" spans="1:11">
      <c r="A22" s="3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>
        <v>0</v>
      </c>
      <c r="K22" s="4">
        <f t="shared" si="1"/>
        <v>0</v>
      </c>
    </row>
    <row r="23" spans="1:11">
      <c r="A23" s="3">
        <v>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>
        <v>0</v>
      </c>
      <c r="K23" s="4">
        <f t="shared" si="1"/>
        <v>0</v>
      </c>
    </row>
    <row r="24" spans="1:11">
      <c r="A24" s="3">
        <v>30</v>
      </c>
      <c r="B24" s="1">
        <v>0</v>
      </c>
      <c r="C24" s="1">
        <v>0.27423900000000001</v>
      </c>
      <c r="D24" s="1">
        <v>0</v>
      </c>
      <c r="E24" s="1">
        <v>0.10058400000000001</v>
      </c>
      <c r="F24" s="1">
        <v>0</v>
      </c>
      <c r="G24" s="1">
        <v>0</v>
      </c>
      <c r="H24" s="1">
        <v>0</v>
      </c>
      <c r="I24" s="1">
        <v>0</v>
      </c>
      <c r="J24">
        <v>0</v>
      </c>
      <c r="K24" s="4">
        <f t="shared" si="1"/>
        <v>4.1647000000000003E-2</v>
      </c>
    </row>
    <row r="25" spans="1:11">
      <c r="A25" s="3">
        <v>31</v>
      </c>
      <c r="B25" s="1">
        <v>0</v>
      </c>
      <c r="C25" s="1">
        <v>0</v>
      </c>
      <c r="D25" s="1">
        <v>0</v>
      </c>
      <c r="E25" s="1">
        <v>0.26024399999999998</v>
      </c>
      <c r="F25" s="1">
        <v>0</v>
      </c>
      <c r="G25" s="1">
        <v>0</v>
      </c>
      <c r="H25" s="1">
        <v>5.7502999999999999E-2</v>
      </c>
      <c r="I25" s="1">
        <v>0</v>
      </c>
      <c r="J25">
        <v>0</v>
      </c>
      <c r="K25" s="4">
        <f t="shared" si="1"/>
        <v>3.5305222222222224E-2</v>
      </c>
    </row>
    <row r="26" spans="1:11">
      <c r="A26" s="3">
        <v>32</v>
      </c>
      <c r="B26" s="1">
        <v>4.8216000000000002E-2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4.9030999999999998E-2</v>
      </c>
      <c r="I26" s="1">
        <v>0.347829</v>
      </c>
      <c r="J26">
        <v>0</v>
      </c>
      <c r="K26" s="4">
        <f t="shared" si="1"/>
        <v>4.9452888888888893E-2</v>
      </c>
    </row>
    <row r="27" spans="1:11">
      <c r="A27" s="3">
        <v>33</v>
      </c>
      <c r="B27" s="1">
        <v>0.20432</v>
      </c>
      <c r="C27" s="1">
        <v>0</v>
      </c>
      <c r="D27" s="1">
        <v>0</v>
      </c>
      <c r="E27" s="1">
        <v>0.25397500000000001</v>
      </c>
      <c r="F27" s="1">
        <v>0.14599200000000001</v>
      </c>
      <c r="G27" s="1"/>
      <c r="H27" s="1">
        <v>7.7267000000000002E-2</v>
      </c>
      <c r="I27" s="1">
        <v>0</v>
      </c>
      <c r="J27">
        <v>1.823018022645212E-2</v>
      </c>
      <c r="K27" s="4">
        <f t="shared" si="1"/>
        <v>8.7473022528306521E-2</v>
      </c>
    </row>
    <row r="28" spans="1:11">
      <c r="A28" s="3">
        <v>34</v>
      </c>
      <c r="B28" s="1">
        <v>0.188166</v>
      </c>
      <c r="C28" s="1">
        <v>0.21538299999999999</v>
      </c>
      <c r="D28" s="1">
        <v>0</v>
      </c>
      <c r="E28" s="1">
        <v>0</v>
      </c>
      <c r="F28" s="1">
        <v>0</v>
      </c>
      <c r="G28" s="1"/>
      <c r="H28" s="1">
        <v>3.8407999999999998E-2</v>
      </c>
      <c r="I28" s="1">
        <v>0</v>
      </c>
      <c r="J28">
        <v>0</v>
      </c>
      <c r="K28" s="4">
        <f t="shared" si="1"/>
        <v>5.5244624999999999E-2</v>
      </c>
    </row>
    <row r="29" spans="1:11">
      <c r="A29" s="3">
        <v>35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  <c r="H29" s="1">
        <v>7.7232999999999996E-2</v>
      </c>
      <c r="I29" s="1">
        <v>0</v>
      </c>
      <c r="J29">
        <v>0</v>
      </c>
      <c r="K29" s="4">
        <f t="shared" si="1"/>
        <v>9.6541249999999995E-3</v>
      </c>
    </row>
    <row r="30" spans="1:11">
      <c r="A30" s="3"/>
    </row>
    <row r="31" spans="1:11">
      <c r="A31" s="3" t="s">
        <v>3</v>
      </c>
      <c r="B31" s="3">
        <v>2006</v>
      </c>
      <c r="C31" s="3">
        <v>2007</v>
      </c>
      <c r="D31" s="3">
        <v>2008</v>
      </c>
      <c r="E31" s="3">
        <v>2009</v>
      </c>
      <c r="F31" s="3">
        <v>2010</v>
      </c>
      <c r="G31" s="3">
        <v>2011</v>
      </c>
      <c r="H31" s="3">
        <v>2012</v>
      </c>
      <c r="I31" s="3">
        <v>2013</v>
      </c>
      <c r="J31" s="3">
        <v>2014</v>
      </c>
      <c r="K31" s="3" t="s">
        <v>1</v>
      </c>
    </row>
    <row r="32" spans="1:11">
      <c r="A32" s="3">
        <v>23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5.9880000000000003E-2</v>
      </c>
      <c r="J32">
        <v>0</v>
      </c>
      <c r="K32" s="4">
        <f>AVERAGE(B32:J32)</f>
        <v>6.653333333333334E-3</v>
      </c>
    </row>
    <row r="33" spans="1:11">
      <c r="A33" s="3">
        <v>24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>
        <v>0</v>
      </c>
      <c r="K33" s="4">
        <f t="shared" ref="K33:K44" si="2">AVERAGE(B33:J33)</f>
        <v>0</v>
      </c>
    </row>
    <row r="34" spans="1:11">
      <c r="A34" s="3">
        <v>25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 s="4">
        <f t="shared" si="2"/>
        <v>0</v>
      </c>
    </row>
    <row r="35" spans="1:11">
      <c r="A35" s="3">
        <v>26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>
        <v>0</v>
      </c>
      <c r="K35" s="4">
        <f t="shared" si="2"/>
        <v>0</v>
      </c>
    </row>
    <row r="36" spans="1:11">
      <c r="A36" s="3">
        <v>27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>
        <v>0</v>
      </c>
      <c r="K36" s="4">
        <f t="shared" si="2"/>
        <v>0</v>
      </c>
    </row>
    <row r="37" spans="1:11">
      <c r="A37" s="3">
        <v>28</v>
      </c>
      <c r="B37" s="1">
        <v>0</v>
      </c>
      <c r="C37" s="1">
        <v>0</v>
      </c>
      <c r="D37" s="1">
        <v>0</v>
      </c>
      <c r="E37" s="1">
        <v>2.1066999999999999E-2</v>
      </c>
      <c r="F37" s="1">
        <v>0</v>
      </c>
      <c r="G37" s="1">
        <v>0</v>
      </c>
      <c r="H37" s="1">
        <v>0</v>
      </c>
      <c r="I37" s="1">
        <v>0</v>
      </c>
      <c r="J37">
        <v>0</v>
      </c>
      <c r="K37" s="4">
        <f t="shared" si="2"/>
        <v>2.3407777777777776E-3</v>
      </c>
    </row>
    <row r="38" spans="1:11">
      <c r="A38" s="3">
        <v>29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0.10746699999999999</v>
      </c>
      <c r="J38">
        <v>0</v>
      </c>
      <c r="K38" s="4">
        <f t="shared" si="2"/>
        <v>1.1940777777777778E-2</v>
      </c>
    </row>
    <row r="39" spans="1:11">
      <c r="A39" s="3">
        <v>30</v>
      </c>
      <c r="B39" s="1">
        <v>0</v>
      </c>
      <c r="C39" s="1">
        <v>3.0497E-2</v>
      </c>
      <c r="D39" s="1">
        <v>0</v>
      </c>
      <c r="E39" s="1">
        <v>8.8693999999999995E-2</v>
      </c>
      <c r="F39" s="1">
        <v>0</v>
      </c>
      <c r="G39" s="1">
        <v>0</v>
      </c>
      <c r="H39" s="1">
        <v>2.835E-2</v>
      </c>
      <c r="I39" s="1">
        <v>8.5015999999999994E-2</v>
      </c>
      <c r="J39">
        <v>0</v>
      </c>
      <c r="K39" s="4">
        <f t="shared" si="2"/>
        <v>2.5839666666666664E-2</v>
      </c>
    </row>
    <row r="40" spans="1:11">
      <c r="A40" s="3">
        <v>31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1.0827E-2</v>
      </c>
      <c r="I40" s="1">
        <v>0.105895</v>
      </c>
      <c r="J40">
        <v>0</v>
      </c>
      <c r="K40" s="4">
        <f t="shared" si="2"/>
        <v>1.2969111111111112E-2</v>
      </c>
    </row>
    <row r="41" spans="1:11">
      <c r="A41" s="3">
        <v>32</v>
      </c>
      <c r="B41" s="1">
        <v>0</v>
      </c>
      <c r="C41" s="1">
        <v>0</v>
      </c>
      <c r="D41" s="1">
        <v>0</v>
      </c>
      <c r="E41" s="1">
        <v>4.2210999999999999E-2</v>
      </c>
      <c r="F41" s="1">
        <v>0.10051499999999999</v>
      </c>
      <c r="G41" s="1">
        <v>2.6745000000000001E-2</v>
      </c>
      <c r="H41" s="1">
        <v>2.6280000000000001E-2</v>
      </c>
      <c r="I41" s="1">
        <v>0.23149800000000001</v>
      </c>
      <c r="J41">
        <v>7.1846078896756635E-2</v>
      </c>
      <c r="K41" s="4">
        <f t="shared" si="2"/>
        <v>5.5455008766306296E-2</v>
      </c>
    </row>
    <row r="42" spans="1:11">
      <c r="A42" s="3">
        <v>33</v>
      </c>
      <c r="B42" s="1">
        <v>3.7143000000000002E-2</v>
      </c>
      <c r="C42" s="1">
        <v>7.7257999999999993E-2</v>
      </c>
      <c r="D42" s="1">
        <v>0</v>
      </c>
      <c r="E42" s="1">
        <v>4.8784000000000001E-2</v>
      </c>
      <c r="F42" s="1">
        <v>0</v>
      </c>
      <c r="G42" s="1"/>
      <c r="H42" s="1">
        <v>0.38249499999999997</v>
      </c>
      <c r="I42" s="1">
        <v>0</v>
      </c>
      <c r="J42">
        <v>6.3128781744468232E-2</v>
      </c>
      <c r="K42" s="4">
        <f t="shared" si="2"/>
        <v>7.6101097718058522E-2</v>
      </c>
    </row>
    <row r="43" spans="1:11">
      <c r="A43" s="3">
        <v>34</v>
      </c>
      <c r="B43" s="1">
        <v>6.6399E-2</v>
      </c>
      <c r="C43" s="1">
        <v>0.11781700000000001</v>
      </c>
      <c r="D43" s="1">
        <v>0</v>
      </c>
      <c r="E43" s="1">
        <v>0.10142900000000001</v>
      </c>
      <c r="F43" s="1">
        <v>0</v>
      </c>
      <c r="G43" s="1"/>
      <c r="H43" s="1">
        <v>3.5059E-2</v>
      </c>
      <c r="I43" s="1">
        <v>2.3101E-2</v>
      </c>
      <c r="J43">
        <v>0.15453645770133861</v>
      </c>
      <c r="K43" s="4">
        <f t="shared" si="2"/>
        <v>6.2292682212667323E-2</v>
      </c>
    </row>
    <row r="44" spans="1:11">
      <c r="A44" s="3">
        <v>35</v>
      </c>
      <c r="B44" s="1">
        <v>0</v>
      </c>
      <c r="C44" s="1">
        <v>0.104475</v>
      </c>
      <c r="D44" s="1">
        <v>0</v>
      </c>
      <c r="E44" s="1">
        <v>0</v>
      </c>
      <c r="F44" s="1">
        <v>0</v>
      </c>
      <c r="G44" s="1"/>
      <c r="H44" s="1">
        <v>0.10002999999999999</v>
      </c>
      <c r="I44" s="1">
        <v>0.23136799999999999</v>
      </c>
      <c r="J44">
        <v>2.6829614597805095E-2</v>
      </c>
      <c r="K44" s="4">
        <f t="shared" si="2"/>
        <v>5.783782682472563E-2</v>
      </c>
    </row>
    <row r="45" spans="1:11">
      <c r="A45" s="3"/>
    </row>
    <row r="46" spans="1:11">
      <c r="A46" s="3" t="s">
        <v>4</v>
      </c>
      <c r="B46" s="3">
        <v>2006</v>
      </c>
      <c r="C46" s="3">
        <v>2007</v>
      </c>
      <c r="D46" s="3">
        <v>2008</v>
      </c>
      <c r="E46" s="3">
        <v>2009</v>
      </c>
      <c r="F46" s="3">
        <v>2010</v>
      </c>
      <c r="G46" s="3">
        <v>2011</v>
      </c>
      <c r="H46" s="3">
        <v>2012</v>
      </c>
      <c r="I46" s="3">
        <v>2013</v>
      </c>
      <c r="J46" s="3">
        <v>2014</v>
      </c>
      <c r="K46" s="3" t="s">
        <v>1</v>
      </c>
    </row>
    <row r="47" spans="1:11">
      <c r="A47" s="3">
        <v>23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>
        <v>0</v>
      </c>
      <c r="K47" s="4">
        <f>AVERAGE(B47:J47)</f>
        <v>0</v>
      </c>
    </row>
    <row r="48" spans="1:11">
      <c r="A48" s="3">
        <v>24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>
        <v>0</v>
      </c>
      <c r="K48" s="4">
        <f t="shared" ref="K48:K59" si="3">AVERAGE(B48:J48)</f>
        <v>0</v>
      </c>
    </row>
    <row r="49" spans="1:11">
      <c r="A49" s="3">
        <v>25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>
        <v>0</v>
      </c>
      <c r="K49" s="4">
        <f t="shared" si="3"/>
        <v>0</v>
      </c>
    </row>
    <row r="50" spans="1:11">
      <c r="A50" s="3">
        <v>26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>
        <v>0</v>
      </c>
      <c r="K50" s="4">
        <f t="shared" si="3"/>
        <v>0</v>
      </c>
    </row>
    <row r="51" spans="1:11">
      <c r="A51" s="3">
        <v>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>
        <v>0</v>
      </c>
      <c r="K51" s="4">
        <f t="shared" si="3"/>
        <v>0</v>
      </c>
    </row>
    <row r="52" spans="1:11">
      <c r="A52" s="3">
        <v>28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>
        <v>0</v>
      </c>
      <c r="K52" s="4">
        <f t="shared" si="3"/>
        <v>0</v>
      </c>
    </row>
    <row r="53" spans="1:11">
      <c r="A53" s="3">
        <v>29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>
        <v>0</v>
      </c>
      <c r="K53" s="4">
        <f t="shared" si="3"/>
        <v>0</v>
      </c>
    </row>
    <row r="54" spans="1:11">
      <c r="A54" s="3">
        <v>30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0.172565</v>
      </c>
      <c r="J54">
        <v>0</v>
      </c>
      <c r="K54" s="4">
        <f t="shared" si="3"/>
        <v>1.917388888888889E-2</v>
      </c>
    </row>
    <row r="55" spans="1:11">
      <c r="A55" s="3">
        <v>31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>
        <v>0</v>
      </c>
      <c r="K55" s="4">
        <f t="shared" si="3"/>
        <v>0</v>
      </c>
    </row>
    <row r="56" spans="1:11">
      <c r="A56" s="3">
        <v>32</v>
      </c>
      <c r="B56" s="1">
        <v>0</v>
      </c>
      <c r="C56" s="1">
        <v>0</v>
      </c>
      <c r="D56" s="1">
        <v>0</v>
      </c>
      <c r="E56" s="1">
        <v>0</v>
      </c>
      <c r="F56" s="1">
        <v>0.103465</v>
      </c>
      <c r="G56" s="1">
        <v>0.105686</v>
      </c>
      <c r="H56" s="1">
        <v>0</v>
      </c>
      <c r="I56" s="1">
        <v>0</v>
      </c>
      <c r="J56">
        <v>2.0100346116315223E-2</v>
      </c>
      <c r="K56" s="4">
        <f t="shared" si="3"/>
        <v>2.5472371790701692E-2</v>
      </c>
    </row>
    <row r="57" spans="1:11">
      <c r="A57" s="3">
        <v>33</v>
      </c>
      <c r="B57" s="1">
        <v>0</v>
      </c>
      <c r="C57" s="1">
        <v>9.3849000000000002E-2</v>
      </c>
      <c r="D57" s="1">
        <v>0</v>
      </c>
      <c r="E57" s="1">
        <v>0</v>
      </c>
      <c r="F57" s="1">
        <v>0</v>
      </c>
      <c r="G57" s="1"/>
      <c r="H57" s="1">
        <v>0</v>
      </c>
      <c r="I57" s="1">
        <v>0.111539</v>
      </c>
      <c r="J57">
        <v>0</v>
      </c>
      <c r="K57" s="4">
        <f t="shared" si="3"/>
        <v>2.5673500000000002E-2</v>
      </c>
    </row>
    <row r="58" spans="1:11">
      <c r="A58" s="3">
        <v>34</v>
      </c>
      <c r="B58" s="1">
        <v>0</v>
      </c>
      <c r="C58" s="1">
        <v>0</v>
      </c>
      <c r="D58" s="1">
        <v>0</v>
      </c>
      <c r="E58" s="1">
        <v>0</v>
      </c>
      <c r="F58" s="1">
        <v>7.7450000000000005E-2</v>
      </c>
      <c r="G58" s="1"/>
      <c r="H58" s="1">
        <v>0</v>
      </c>
      <c r="I58" s="1">
        <v>0.185444</v>
      </c>
      <c r="J58">
        <v>0</v>
      </c>
      <c r="K58" s="4">
        <f t="shared" si="3"/>
        <v>3.2861750000000002E-2</v>
      </c>
    </row>
    <row r="59" spans="1:11">
      <c r="A59" s="3">
        <v>35</v>
      </c>
      <c r="B59" s="1">
        <v>0</v>
      </c>
      <c r="C59" s="1">
        <v>0.122929</v>
      </c>
      <c r="D59" s="1">
        <v>0</v>
      </c>
      <c r="E59" s="1">
        <v>0</v>
      </c>
      <c r="F59" s="1">
        <v>0</v>
      </c>
      <c r="G59" s="1"/>
      <c r="H59" s="1">
        <v>0.31644600000000001</v>
      </c>
      <c r="I59" s="1">
        <v>0.118825</v>
      </c>
      <c r="J59">
        <v>0</v>
      </c>
      <c r="K59" s="4">
        <f t="shared" si="3"/>
        <v>6.9775000000000004E-2</v>
      </c>
    </row>
    <row r="61" spans="1:11">
      <c r="A61" s="3" t="s">
        <v>5</v>
      </c>
      <c r="B61" s="3">
        <v>2006</v>
      </c>
      <c r="C61" s="3">
        <v>2007</v>
      </c>
      <c r="D61" s="3">
        <v>2008</v>
      </c>
      <c r="E61" s="3">
        <v>2009</v>
      </c>
      <c r="F61" s="3">
        <v>2010</v>
      </c>
      <c r="G61" s="3">
        <v>2011</v>
      </c>
      <c r="H61" s="3">
        <v>2012</v>
      </c>
      <c r="I61" s="3">
        <v>2013</v>
      </c>
      <c r="J61" s="3">
        <v>2014</v>
      </c>
      <c r="K61" s="3" t="s">
        <v>1</v>
      </c>
    </row>
    <row r="62" spans="1:11">
      <c r="A62" s="3">
        <v>23</v>
      </c>
      <c r="B62" s="2">
        <v>0</v>
      </c>
      <c r="C62" s="5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1.8165525794661561E-2</v>
      </c>
      <c r="J62">
        <v>0</v>
      </c>
      <c r="K62" s="4">
        <f>AVERAGE(B62:J62)</f>
        <v>2.0183917549623956E-3</v>
      </c>
    </row>
    <row r="63" spans="1:11">
      <c r="A63" s="3">
        <v>24</v>
      </c>
      <c r="B63" s="2">
        <v>0</v>
      </c>
      <c r="C63" s="5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4">
        <f t="shared" ref="K63:K74" si="4">AVERAGE(B63:J63)</f>
        <v>0</v>
      </c>
    </row>
    <row r="64" spans="1:11">
      <c r="A64" s="3">
        <v>25</v>
      </c>
      <c r="B64" s="2">
        <v>0</v>
      </c>
      <c r="C64" s="5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4">
        <f t="shared" si="4"/>
        <v>0</v>
      </c>
    </row>
    <row r="65" spans="1:11">
      <c r="A65" s="3">
        <v>26</v>
      </c>
      <c r="B65" s="2">
        <v>0</v>
      </c>
      <c r="C65" s="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4">
        <f t="shared" si="4"/>
        <v>0</v>
      </c>
    </row>
    <row r="66" spans="1:11">
      <c r="A66" s="3">
        <v>27</v>
      </c>
      <c r="B66" s="2">
        <v>0</v>
      </c>
      <c r="C66" s="5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4">
        <f t="shared" si="4"/>
        <v>0</v>
      </c>
    </row>
    <row r="67" spans="1:11">
      <c r="A67" s="3">
        <v>28</v>
      </c>
      <c r="B67" s="2">
        <v>0</v>
      </c>
      <c r="C67">
        <v>0</v>
      </c>
      <c r="D67">
        <v>0</v>
      </c>
      <c r="E67">
        <v>3.550324742690851E-2</v>
      </c>
      <c r="F67">
        <v>0</v>
      </c>
      <c r="G67">
        <v>0</v>
      </c>
      <c r="H67">
        <v>0</v>
      </c>
      <c r="I67">
        <v>1.3217467791054626E-2</v>
      </c>
      <c r="J67">
        <v>0</v>
      </c>
      <c r="K67" s="4">
        <f t="shared" si="4"/>
        <v>5.413412801995904E-3</v>
      </c>
    </row>
    <row r="68" spans="1:11">
      <c r="A68" s="3">
        <v>29</v>
      </c>
      <c r="B68" s="2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2.9078339624992577E-2</v>
      </c>
      <c r="J68">
        <v>0</v>
      </c>
      <c r="K68" s="4">
        <f t="shared" si="4"/>
        <v>3.2309266249991751E-3</v>
      </c>
    </row>
    <row r="69" spans="1:11">
      <c r="A69" s="3">
        <v>30</v>
      </c>
      <c r="B69" s="2">
        <v>0</v>
      </c>
      <c r="C69">
        <v>8.5507641991472053E-2</v>
      </c>
      <c r="D69">
        <v>0</v>
      </c>
      <c r="E69">
        <v>7.6554982089197143E-2</v>
      </c>
      <c r="F69">
        <v>0</v>
      </c>
      <c r="G69">
        <v>0</v>
      </c>
      <c r="H69">
        <v>1.2655121313260052E-2</v>
      </c>
      <c r="I69">
        <v>4.3270994935944641E-2</v>
      </c>
      <c r="J69">
        <v>0</v>
      </c>
      <c r="K69" s="4">
        <f t="shared" si="4"/>
        <v>2.4220971147763764E-2</v>
      </c>
    </row>
    <row r="70" spans="1:11">
      <c r="A70" s="3">
        <v>31</v>
      </c>
      <c r="B70" s="2">
        <v>0</v>
      </c>
      <c r="C70">
        <v>5.7124382283524539E-2</v>
      </c>
      <c r="D70">
        <v>0</v>
      </c>
      <c r="E70">
        <v>6.1064072923249751E-2</v>
      </c>
      <c r="F70">
        <v>0</v>
      </c>
      <c r="G70">
        <v>0</v>
      </c>
      <c r="H70">
        <v>2.0933836478245742E-2</v>
      </c>
      <c r="I70">
        <v>4.2739588969602081E-2</v>
      </c>
      <c r="J70">
        <v>0</v>
      </c>
      <c r="K70" s="4">
        <f t="shared" si="4"/>
        <v>2.0206875628291345E-2</v>
      </c>
    </row>
    <row r="71" spans="1:11">
      <c r="A71" s="3">
        <v>32</v>
      </c>
      <c r="B71">
        <v>2.4308822600326224E-2</v>
      </c>
      <c r="C71">
        <v>5.9550890622279251E-2</v>
      </c>
      <c r="D71">
        <v>0</v>
      </c>
      <c r="E71">
        <v>5.489287182323601E-2</v>
      </c>
      <c r="F71">
        <v>7.3156564920316511E-2</v>
      </c>
      <c r="G71">
        <v>2.7514427423920806E-2</v>
      </c>
      <c r="H71">
        <v>6.5394021878042288E-2</v>
      </c>
      <c r="I71">
        <v>0.18023273054411643</v>
      </c>
      <c r="J71">
        <v>5.9915561764436777E-2</v>
      </c>
      <c r="K71" s="4">
        <f t="shared" si="4"/>
        <v>6.0551765730741586E-2</v>
      </c>
    </row>
    <row r="72" spans="1:11">
      <c r="A72" s="3">
        <v>33</v>
      </c>
      <c r="B72">
        <v>5.8966348113930749E-2</v>
      </c>
      <c r="C72">
        <v>8.0610891532762879E-2</v>
      </c>
      <c r="D72">
        <v>0</v>
      </c>
      <c r="E72">
        <v>7.145024989470862E-2</v>
      </c>
      <c r="F72">
        <v>2.4333658207324353E-2</v>
      </c>
      <c r="H72">
        <v>0.26685092168485042</v>
      </c>
      <c r="I72">
        <v>3.3163588315786384E-2</v>
      </c>
      <c r="J72">
        <v>3.5970533435831759E-2</v>
      </c>
      <c r="K72" s="4">
        <f t="shared" si="4"/>
        <v>7.1418273898149393E-2</v>
      </c>
    </row>
    <row r="73" spans="1:11">
      <c r="A73" s="3">
        <v>34</v>
      </c>
      <c r="B73">
        <v>5.8470311554255423E-2</v>
      </c>
      <c r="C73">
        <v>0.16710271264238502</v>
      </c>
      <c r="D73">
        <v>0</v>
      </c>
      <c r="E73">
        <v>2.9771278904936041E-2</v>
      </c>
      <c r="F73">
        <v>2.8774524714500049E-2</v>
      </c>
      <c r="H73">
        <v>5.3416895669071311E-2</v>
      </c>
      <c r="I73">
        <v>8.238818029302962E-2</v>
      </c>
      <c r="J73">
        <v>7.4965958793718673E-2</v>
      </c>
      <c r="K73" s="4">
        <f t="shared" si="4"/>
        <v>6.1861232821487019E-2</v>
      </c>
    </row>
    <row r="74" spans="1:11">
      <c r="A74" s="3">
        <v>35</v>
      </c>
      <c r="B74">
        <v>2.1166935514225795E-2</v>
      </c>
      <c r="C74">
        <v>4.9278111703638924E-2</v>
      </c>
      <c r="D74">
        <v>0</v>
      </c>
      <c r="E74">
        <v>0</v>
      </c>
      <c r="F74">
        <v>2.8615544134062566E-2</v>
      </c>
      <c r="H74">
        <v>0.142950335294107</v>
      </c>
      <c r="I74">
        <v>0.12660978072217541</v>
      </c>
      <c r="J74">
        <v>9.792770728703673E-3</v>
      </c>
      <c r="K74" s="4">
        <f t="shared" si="4"/>
        <v>4.7301684762114174E-2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4"/>
  <sheetViews>
    <sheetView workbookViewId="0">
      <selection activeCell="H39" sqref="H39"/>
    </sheetView>
  </sheetViews>
  <sheetFormatPr defaultRowHeight="15"/>
  <sheetData>
    <row r="1" spans="1:11">
      <c r="A1" s="3" t="s">
        <v>0</v>
      </c>
      <c r="B1" s="3">
        <v>2006</v>
      </c>
      <c r="C1" s="3">
        <v>2007</v>
      </c>
      <c r="D1" s="3">
        <v>2008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 t="s">
        <v>1</v>
      </c>
    </row>
    <row r="2" spans="1:11">
      <c r="A2" s="3">
        <v>23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0.2</v>
      </c>
      <c r="J2">
        <v>0</v>
      </c>
      <c r="K2" s="4">
        <f>AVERAGE(B2:J2)</f>
        <v>2.2222222222222223E-2</v>
      </c>
    </row>
    <row r="3" spans="1:11">
      <c r="A3" s="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v>0</v>
      </c>
      <c r="K3" s="4">
        <f t="shared" ref="K3:K14" si="0">AVERAGE(B3:J3)</f>
        <v>0</v>
      </c>
    </row>
    <row r="4" spans="1:11">
      <c r="A4" s="3">
        <v>25</v>
      </c>
      <c r="B4" s="1">
        <v>0</v>
      </c>
      <c r="C4" s="1">
        <v>0.18774299999999999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v>0</v>
      </c>
      <c r="K4" s="4">
        <f t="shared" si="0"/>
        <v>2.0860333333333331E-2</v>
      </c>
    </row>
    <row r="5" spans="1:11">
      <c r="A5" s="3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v>0</v>
      </c>
      <c r="K5" s="4">
        <f t="shared" si="0"/>
        <v>0</v>
      </c>
    </row>
    <row r="6" spans="1:11">
      <c r="A6" s="3">
        <v>27</v>
      </c>
      <c r="B6" s="1">
        <v>0</v>
      </c>
      <c r="C6" s="1">
        <v>0.30677700000000002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>
        <v>0</v>
      </c>
      <c r="K6" s="4">
        <f t="shared" si="0"/>
        <v>3.4086333333333337E-2</v>
      </c>
    </row>
    <row r="7" spans="1:11">
      <c r="A7" s="3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0.100185</v>
      </c>
      <c r="J7">
        <v>0</v>
      </c>
      <c r="K7" s="4">
        <f t="shared" si="0"/>
        <v>1.1131666666666666E-2</v>
      </c>
    </row>
    <row r="8" spans="1:11">
      <c r="A8" s="3">
        <v>29</v>
      </c>
      <c r="B8" s="1">
        <v>0.11108999999999999</v>
      </c>
      <c r="C8" s="1">
        <v>1.1242989999999999</v>
      </c>
      <c r="D8" s="1">
        <v>9.7340999999999997E-2</v>
      </c>
      <c r="E8" s="1">
        <v>0.13095799999999999</v>
      </c>
      <c r="F8" s="1">
        <v>0</v>
      </c>
      <c r="G8" s="1">
        <v>0</v>
      </c>
      <c r="H8" s="1">
        <v>9.0781000000000001E-2</v>
      </c>
      <c r="I8" s="1">
        <v>0</v>
      </c>
      <c r="J8">
        <v>0</v>
      </c>
      <c r="K8" s="4">
        <f t="shared" si="0"/>
        <v>0.17271877777777775</v>
      </c>
    </row>
    <row r="9" spans="1:11">
      <c r="A9" s="3">
        <v>30</v>
      </c>
      <c r="B9" s="1">
        <v>0</v>
      </c>
      <c r="C9" s="1">
        <v>0.78167399999999998</v>
      </c>
      <c r="D9" s="1">
        <v>0.101345</v>
      </c>
      <c r="E9" s="1">
        <v>0.26079799999999997</v>
      </c>
      <c r="F9" s="1">
        <v>0</v>
      </c>
      <c r="G9" s="1">
        <v>0</v>
      </c>
      <c r="H9" s="1">
        <v>0</v>
      </c>
      <c r="I9" s="1">
        <v>0.315967</v>
      </c>
      <c r="J9">
        <v>0</v>
      </c>
      <c r="K9" s="4">
        <f t="shared" si="0"/>
        <v>0.16219822222222222</v>
      </c>
    </row>
    <row r="10" spans="1:11">
      <c r="A10" s="3">
        <v>31</v>
      </c>
      <c r="B10" s="1">
        <v>0.10815</v>
      </c>
      <c r="C10" s="1">
        <v>0.26981500000000003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9.7535999999999998E-2</v>
      </c>
      <c r="J10">
        <v>0.41231709759298535</v>
      </c>
      <c r="K10" s="4">
        <f t="shared" si="0"/>
        <v>9.8646455288109489E-2</v>
      </c>
    </row>
    <row r="11" spans="1:11">
      <c r="A11" s="3">
        <v>32</v>
      </c>
      <c r="B11" s="1">
        <v>0.37651699999999999</v>
      </c>
      <c r="C11" s="1">
        <v>0.12478499999999999</v>
      </c>
      <c r="D11" s="1">
        <v>0</v>
      </c>
      <c r="E11" s="1">
        <v>0.204178</v>
      </c>
      <c r="F11" s="1">
        <v>9.8718E-2</v>
      </c>
      <c r="G11" s="1">
        <v>0</v>
      </c>
      <c r="H11" s="1">
        <v>0.34135399999999999</v>
      </c>
      <c r="I11" s="1">
        <v>0.60379799999999995</v>
      </c>
      <c r="J11">
        <v>0.20322461583494472</v>
      </c>
      <c r="K11" s="4">
        <f t="shared" si="0"/>
        <v>0.2169527350927716</v>
      </c>
    </row>
    <row r="12" spans="1:11">
      <c r="A12" s="3">
        <v>33</v>
      </c>
      <c r="B12" s="1">
        <v>0.36361500000000002</v>
      </c>
      <c r="C12" s="1">
        <v>0.51667399999999997</v>
      </c>
      <c r="D12" s="1">
        <v>0.207673</v>
      </c>
      <c r="E12" s="1">
        <v>0</v>
      </c>
      <c r="F12" s="1">
        <v>0.105167</v>
      </c>
      <c r="G12" s="1"/>
      <c r="H12" s="1">
        <v>0.32541900000000001</v>
      </c>
      <c r="I12" s="1">
        <v>0.69815199999999999</v>
      </c>
      <c r="J12">
        <v>9.8201737283580989E-2</v>
      </c>
      <c r="K12" s="4">
        <f t="shared" si="0"/>
        <v>0.28936271716044759</v>
      </c>
    </row>
    <row r="13" spans="1:11">
      <c r="A13" s="3">
        <v>34</v>
      </c>
      <c r="B13" s="1">
        <v>0.21212300000000001</v>
      </c>
      <c r="C13" s="1">
        <v>0.11226899999999999</v>
      </c>
      <c r="D13" s="1">
        <v>0</v>
      </c>
      <c r="E13" s="1">
        <v>0</v>
      </c>
      <c r="F13" s="1">
        <v>0</v>
      </c>
      <c r="G13" s="1"/>
      <c r="H13" s="1">
        <v>0.109877</v>
      </c>
      <c r="I13" s="1">
        <v>0.10143000000000001</v>
      </c>
      <c r="J13">
        <v>0.10017666306854006</v>
      </c>
      <c r="K13" s="4">
        <f t="shared" si="0"/>
        <v>7.9484457883567505E-2</v>
      </c>
    </row>
    <row r="14" spans="1:11">
      <c r="A14" s="3">
        <v>35</v>
      </c>
      <c r="B14" s="1">
        <v>0</v>
      </c>
      <c r="C14" s="1">
        <v>0</v>
      </c>
      <c r="D14" s="1">
        <v>9.4294000000000003E-2</v>
      </c>
      <c r="E14" s="1">
        <v>0</v>
      </c>
      <c r="F14" s="1">
        <v>0</v>
      </c>
      <c r="G14" s="1"/>
      <c r="H14" s="1">
        <v>8.7831999999999993E-2</v>
      </c>
      <c r="I14" s="1">
        <v>0.211035</v>
      </c>
      <c r="J14">
        <v>9.3841644382812728E-2</v>
      </c>
      <c r="K14" s="4">
        <f t="shared" si="0"/>
        <v>6.0875330547851589E-2</v>
      </c>
    </row>
    <row r="15" spans="1:11">
      <c r="A15" s="3"/>
    </row>
    <row r="16" spans="1:11">
      <c r="A16" s="3" t="s">
        <v>2</v>
      </c>
      <c r="B16" s="3">
        <v>2006</v>
      </c>
      <c r="C16" s="3">
        <v>2007</v>
      </c>
      <c r="D16" s="3">
        <v>2008</v>
      </c>
      <c r="E16" s="3">
        <v>2009</v>
      </c>
      <c r="F16" s="3">
        <v>2010</v>
      </c>
      <c r="G16" s="3">
        <v>2011</v>
      </c>
      <c r="H16" s="3">
        <v>2012</v>
      </c>
      <c r="I16" s="3">
        <v>2013</v>
      </c>
      <c r="J16" s="3">
        <v>2014</v>
      </c>
      <c r="K16" s="3" t="s">
        <v>1</v>
      </c>
    </row>
    <row r="17" spans="1:11">
      <c r="A17" s="3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0.111111</v>
      </c>
      <c r="J17">
        <v>0</v>
      </c>
      <c r="K17" s="4">
        <f>AVERAGE(B17:J17)</f>
        <v>1.2345666666666666E-2</v>
      </c>
    </row>
    <row r="18" spans="1:11">
      <c r="A18" s="3">
        <v>24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>
        <v>0</v>
      </c>
      <c r="K18" s="4">
        <f t="shared" ref="K18:K29" si="1">AVERAGE(B18:J18)</f>
        <v>0</v>
      </c>
    </row>
    <row r="19" spans="1:11">
      <c r="A19" s="3">
        <v>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>
        <v>0</v>
      </c>
      <c r="K19" s="4">
        <f t="shared" si="1"/>
        <v>0</v>
      </c>
    </row>
    <row r="20" spans="1:11">
      <c r="A20" s="3">
        <v>26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>
        <v>0</v>
      </c>
      <c r="K20" s="4">
        <f t="shared" si="1"/>
        <v>0</v>
      </c>
    </row>
    <row r="21" spans="1:11">
      <c r="A21" s="3">
        <v>27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 s="4">
        <f t="shared" si="1"/>
        <v>0</v>
      </c>
    </row>
    <row r="22" spans="1:11">
      <c r="A22" s="3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>
        <v>0</v>
      </c>
      <c r="K22" s="4">
        <f t="shared" si="1"/>
        <v>0</v>
      </c>
    </row>
    <row r="23" spans="1:11">
      <c r="A23" s="3">
        <v>29</v>
      </c>
      <c r="B23" s="1">
        <v>0.108293</v>
      </c>
      <c r="C23" s="1">
        <v>0.27588200000000002</v>
      </c>
      <c r="D23" s="1">
        <v>0</v>
      </c>
      <c r="E23" s="1">
        <v>0.391318</v>
      </c>
      <c r="F23" s="1">
        <v>0</v>
      </c>
      <c r="G23" s="1">
        <v>0</v>
      </c>
      <c r="H23" s="1">
        <v>0</v>
      </c>
      <c r="I23" s="1">
        <v>0.27330199999999999</v>
      </c>
      <c r="J23">
        <v>0</v>
      </c>
      <c r="K23" s="4">
        <f t="shared" si="1"/>
        <v>0.11653277777777776</v>
      </c>
    </row>
    <row r="24" spans="1:11">
      <c r="A24" s="3">
        <v>30</v>
      </c>
      <c r="B24" s="1">
        <v>0</v>
      </c>
      <c r="C24" s="1">
        <v>0.106739</v>
      </c>
      <c r="D24" s="1">
        <v>0</v>
      </c>
      <c r="E24" s="1">
        <v>0.31634600000000002</v>
      </c>
      <c r="F24" s="1">
        <v>0</v>
      </c>
      <c r="G24" s="1">
        <v>0</v>
      </c>
      <c r="H24" s="1">
        <v>0.13072</v>
      </c>
      <c r="I24" s="1">
        <v>0.24526100000000001</v>
      </c>
      <c r="J24">
        <v>0</v>
      </c>
      <c r="K24" s="4">
        <f t="shared" si="1"/>
        <v>8.878511111111112E-2</v>
      </c>
    </row>
    <row r="25" spans="1:11">
      <c r="A25" s="3">
        <v>31</v>
      </c>
      <c r="B25" s="1">
        <v>0.112648</v>
      </c>
      <c r="C25" s="1">
        <v>0.68303599999999998</v>
      </c>
      <c r="D25" s="1">
        <v>0.11515300000000001</v>
      </c>
      <c r="E25" s="1">
        <v>0.29409200000000002</v>
      </c>
      <c r="F25" s="1">
        <v>0.26174799999999998</v>
      </c>
      <c r="G25" s="1">
        <v>0</v>
      </c>
      <c r="H25" s="1">
        <v>0</v>
      </c>
      <c r="I25" s="1">
        <v>0</v>
      </c>
      <c r="J25">
        <v>0</v>
      </c>
      <c r="K25" s="4">
        <f t="shared" si="1"/>
        <v>0.16296411111111109</v>
      </c>
    </row>
    <row r="26" spans="1:11">
      <c r="A26" s="3">
        <v>32</v>
      </c>
      <c r="B26" s="1">
        <v>0</v>
      </c>
      <c r="C26" s="1">
        <v>0.27529900000000002</v>
      </c>
      <c r="D26" s="1">
        <v>0</v>
      </c>
      <c r="E26" s="1">
        <v>0</v>
      </c>
      <c r="F26" s="1">
        <v>0.248783</v>
      </c>
      <c r="G26" s="1">
        <v>0</v>
      </c>
      <c r="H26" s="1">
        <v>0.10093000000000001</v>
      </c>
      <c r="I26" s="1">
        <v>0.11643100000000001</v>
      </c>
      <c r="J26">
        <v>0.22205237554395976</v>
      </c>
      <c r="K26" s="4">
        <f t="shared" si="1"/>
        <v>0.10705504172710664</v>
      </c>
    </row>
    <row r="27" spans="1:11">
      <c r="A27" s="3">
        <v>33</v>
      </c>
      <c r="B27" s="1">
        <v>0</v>
      </c>
      <c r="C27" s="1">
        <v>0.59287100000000004</v>
      </c>
      <c r="D27" s="1">
        <v>0</v>
      </c>
      <c r="E27" s="1">
        <v>0</v>
      </c>
      <c r="F27" s="1">
        <v>0.113757</v>
      </c>
      <c r="G27" s="1"/>
      <c r="H27" s="1">
        <v>0.10155500000000001</v>
      </c>
      <c r="I27" s="1">
        <v>0.106667</v>
      </c>
      <c r="J27">
        <v>0</v>
      </c>
      <c r="K27" s="4">
        <f t="shared" si="1"/>
        <v>0.11435625000000001</v>
      </c>
    </row>
    <row r="28" spans="1:11">
      <c r="A28" s="3">
        <v>34</v>
      </c>
      <c r="B28" s="1">
        <v>0.25247599999999998</v>
      </c>
      <c r="C28" s="1">
        <v>0.110042</v>
      </c>
      <c r="D28" s="1">
        <v>0</v>
      </c>
      <c r="E28" s="1">
        <v>0</v>
      </c>
      <c r="F28" s="1">
        <v>0</v>
      </c>
      <c r="G28" s="1"/>
      <c r="H28" s="1">
        <v>0.245722</v>
      </c>
      <c r="I28" s="1">
        <v>0.11061600000000001</v>
      </c>
      <c r="J28">
        <v>0</v>
      </c>
      <c r="K28" s="4">
        <f t="shared" si="1"/>
        <v>8.9857000000000006E-2</v>
      </c>
    </row>
    <row r="29" spans="1:11">
      <c r="A29" s="3">
        <v>35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/>
      <c r="H29" s="1">
        <v>0.18696099999999999</v>
      </c>
      <c r="I29" s="1">
        <v>0</v>
      </c>
      <c r="J29">
        <v>0</v>
      </c>
      <c r="K29" s="4">
        <f t="shared" si="1"/>
        <v>2.3370124999999999E-2</v>
      </c>
    </row>
    <row r="30" spans="1:11">
      <c r="A30" s="3"/>
    </row>
    <row r="31" spans="1:11">
      <c r="A31" s="3" t="s">
        <v>3</v>
      </c>
      <c r="B31" s="3">
        <v>2006</v>
      </c>
      <c r="C31" s="3">
        <v>2007</v>
      </c>
      <c r="D31" s="3">
        <v>2008</v>
      </c>
      <c r="E31" s="3">
        <v>2009</v>
      </c>
      <c r="F31" s="3">
        <v>2010</v>
      </c>
      <c r="G31" s="3">
        <v>2011</v>
      </c>
      <c r="H31" s="3">
        <v>2012</v>
      </c>
      <c r="I31" s="3">
        <v>2013</v>
      </c>
      <c r="J31" s="3">
        <v>2014</v>
      </c>
      <c r="K31" s="3" t="s">
        <v>1</v>
      </c>
    </row>
    <row r="32" spans="1:11">
      <c r="A32" s="3">
        <v>23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7.8695000000000001E-2</v>
      </c>
      <c r="I32" s="1">
        <v>0</v>
      </c>
      <c r="J32">
        <v>0</v>
      </c>
      <c r="K32" s="4">
        <f>AVERAGE(B32:J32)</f>
        <v>8.7438888888888896E-3</v>
      </c>
    </row>
    <row r="33" spans="1:11">
      <c r="A33" s="3">
        <v>24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6.3722000000000001E-2</v>
      </c>
      <c r="I33" s="1">
        <v>0</v>
      </c>
      <c r="J33">
        <v>0</v>
      </c>
      <c r="K33" s="4">
        <f t="shared" ref="K33:K44" si="2">AVERAGE(B33:J33)</f>
        <v>7.0802222222222221E-3</v>
      </c>
    </row>
    <row r="34" spans="1:11">
      <c r="A34" s="3">
        <v>25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 s="4">
        <f t="shared" si="2"/>
        <v>0</v>
      </c>
    </row>
    <row r="35" spans="1:11">
      <c r="A35" s="3">
        <v>26</v>
      </c>
      <c r="B35" s="1">
        <v>0</v>
      </c>
      <c r="C35" s="1">
        <v>0.10263799999999999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7.1563000000000002E-2</v>
      </c>
      <c r="J35">
        <v>0</v>
      </c>
      <c r="K35" s="4">
        <f t="shared" si="2"/>
        <v>1.9355666666666667E-2</v>
      </c>
    </row>
    <row r="36" spans="1:11">
      <c r="A36" s="3">
        <v>27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7.1589E-2</v>
      </c>
      <c r="J36">
        <v>0</v>
      </c>
      <c r="K36" s="4">
        <f t="shared" si="2"/>
        <v>7.9543333333333341E-3</v>
      </c>
    </row>
    <row r="37" spans="1:11">
      <c r="A37" s="3">
        <v>28</v>
      </c>
      <c r="B37" s="1">
        <v>0</v>
      </c>
      <c r="C37" s="1">
        <v>0.46453299999999997</v>
      </c>
      <c r="D37" s="1">
        <v>0</v>
      </c>
      <c r="E37" s="1">
        <v>0.110669</v>
      </c>
      <c r="F37" s="1">
        <v>0</v>
      </c>
      <c r="G37" s="1">
        <v>0</v>
      </c>
      <c r="H37" s="1">
        <v>0</v>
      </c>
      <c r="I37" s="1">
        <v>0.3931</v>
      </c>
      <c r="J37">
        <v>0</v>
      </c>
      <c r="K37" s="4">
        <f t="shared" si="2"/>
        <v>0.10758911111111111</v>
      </c>
    </row>
    <row r="38" spans="1:11">
      <c r="A38" s="3">
        <v>29</v>
      </c>
      <c r="B38" s="1">
        <v>0.145006</v>
      </c>
      <c r="C38" s="1">
        <v>1.5957399999999999</v>
      </c>
      <c r="D38" s="1">
        <v>0</v>
      </c>
      <c r="E38" s="1">
        <v>0.53603199999999995</v>
      </c>
      <c r="F38" s="1">
        <v>0</v>
      </c>
      <c r="G38" s="1">
        <v>0</v>
      </c>
      <c r="H38" s="1">
        <v>0</v>
      </c>
      <c r="I38" s="1">
        <v>1.1723440000000001</v>
      </c>
      <c r="J38">
        <v>0</v>
      </c>
      <c r="K38" s="4">
        <f t="shared" si="2"/>
        <v>0.38323577777777779</v>
      </c>
    </row>
    <row r="39" spans="1:11">
      <c r="A39" s="3">
        <v>30</v>
      </c>
      <c r="B39" s="1">
        <v>6.8324999999999997E-2</v>
      </c>
      <c r="C39" s="1">
        <v>0.64002999999999999</v>
      </c>
      <c r="D39" s="1">
        <v>6.7725999999999995E-2</v>
      </c>
      <c r="E39" s="1">
        <v>0</v>
      </c>
      <c r="F39" s="1">
        <v>0.13939699999999999</v>
      </c>
      <c r="G39" s="1">
        <v>0</v>
      </c>
      <c r="H39" s="1">
        <v>7.2874999999999995E-2</v>
      </c>
      <c r="I39" s="1">
        <v>1.407411</v>
      </c>
      <c r="J39">
        <v>0.20289487822695515</v>
      </c>
      <c r="K39" s="4">
        <f t="shared" si="2"/>
        <v>0.28873987535855056</v>
      </c>
    </row>
    <row r="40" spans="1:11">
      <c r="A40" s="3">
        <v>31</v>
      </c>
      <c r="B40" s="1">
        <v>0.23674600000000001</v>
      </c>
      <c r="C40" s="1">
        <v>0.42318</v>
      </c>
      <c r="D40" s="1">
        <v>0</v>
      </c>
      <c r="E40" s="1">
        <v>0</v>
      </c>
      <c r="F40" s="1">
        <v>0</v>
      </c>
      <c r="G40" s="1">
        <v>0</v>
      </c>
      <c r="H40" s="1">
        <v>0.14718500000000001</v>
      </c>
      <c r="I40" s="1">
        <v>0.39285399999999998</v>
      </c>
      <c r="J40">
        <v>0.56989281492161303</v>
      </c>
      <c r="K40" s="4">
        <f t="shared" si="2"/>
        <v>0.19665086832462364</v>
      </c>
    </row>
    <row r="41" spans="1:11">
      <c r="A41" s="3">
        <v>32</v>
      </c>
      <c r="B41" s="1">
        <v>0.22728000000000001</v>
      </c>
      <c r="C41" s="1">
        <v>0.34203600000000001</v>
      </c>
      <c r="D41" s="1">
        <v>7.7826000000000006E-2</v>
      </c>
      <c r="E41" s="1">
        <v>0.34507100000000002</v>
      </c>
      <c r="F41" s="1">
        <v>0.138345</v>
      </c>
      <c r="G41" s="1">
        <v>0</v>
      </c>
      <c r="H41" s="1">
        <v>0.16001199999999999</v>
      </c>
      <c r="I41" s="1">
        <v>1.344157</v>
      </c>
      <c r="J41">
        <v>0.56209500470534657</v>
      </c>
      <c r="K41" s="4">
        <f t="shared" si="2"/>
        <v>0.35520244496726078</v>
      </c>
    </row>
    <row r="42" spans="1:11">
      <c r="A42" s="3">
        <v>33</v>
      </c>
      <c r="B42" s="1">
        <v>0.15251300000000001</v>
      </c>
      <c r="C42" s="1">
        <v>0.73647600000000002</v>
      </c>
      <c r="D42" s="1">
        <v>7.2542999999999996E-2</v>
      </c>
      <c r="E42" s="1">
        <v>0.147507</v>
      </c>
      <c r="F42" s="1">
        <v>0.155281</v>
      </c>
      <c r="G42" s="1"/>
      <c r="H42" s="1">
        <v>0</v>
      </c>
      <c r="I42" s="1">
        <v>0.145125</v>
      </c>
      <c r="J42">
        <v>0.20647728676632854</v>
      </c>
      <c r="K42" s="4">
        <f t="shared" si="2"/>
        <v>0.20199028584579107</v>
      </c>
    </row>
    <row r="43" spans="1:11">
      <c r="A43" s="3">
        <v>34</v>
      </c>
      <c r="B43" s="1">
        <v>0.73925700000000005</v>
      </c>
      <c r="C43" s="1">
        <v>0.50815399999999999</v>
      </c>
      <c r="D43" s="1">
        <v>0</v>
      </c>
      <c r="E43" s="1">
        <v>0.31524799999999997</v>
      </c>
      <c r="F43" s="1">
        <v>0</v>
      </c>
      <c r="G43" s="1"/>
      <c r="H43" s="1">
        <v>0.14665600000000001</v>
      </c>
      <c r="I43" s="1">
        <v>0.28591899999999998</v>
      </c>
      <c r="J43">
        <v>0.19231127818083463</v>
      </c>
      <c r="K43" s="4">
        <f t="shared" si="2"/>
        <v>0.27344315977260436</v>
      </c>
    </row>
    <row r="44" spans="1:11">
      <c r="A44" s="3">
        <v>35</v>
      </c>
      <c r="B44" s="1">
        <v>0.170852</v>
      </c>
      <c r="C44" s="1">
        <v>0.22905</v>
      </c>
      <c r="D44" s="1">
        <v>0</v>
      </c>
      <c r="E44" s="1">
        <v>0.112639</v>
      </c>
      <c r="F44" s="1">
        <v>0</v>
      </c>
      <c r="G44" s="1"/>
      <c r="H44" s="1">
        <v>0.22304499999999999</v>
      </c>
      <c r="I44" s="1">
        <v>0.15767800000000001</v>
      </c>
      <c r="J44">
        <v>6.7793044996087473E-2</v>
      </c>
      <c r="K44" s="4">
        <f t="shared" si="2"/>
        <v>0.12013213062451095</v>
      </c>
    </row>
    <row r="45" spans="1:11">
      <c r="A45" s="3"/>
    </row>
    <row r="46" spans="1:11">
      <c r="A46" s="3" t="s">
        <v>4</v>
      </c>
      <c r="B46" s="3">
        <v>2006</v>
      </c>
      <c r="C46" s="3">
        <v>2007</v>
      </c>
      <c r="D46" s="3">
        <v>2008</v>
      </c>
      <c r="E46" s="3">
        <v>2009</v>
      </c>
      <c r="F46" s="3">
        <v>2010</v>
      </c>
      <c r="G46" s="3">
        <v>2011</v>
      </c>
      <c r="H46" s="3">
        <v>2012</v>
      </c>
      <c r="I46" s="3">
        <v>2013</v>
      </c>
      <c r="J46" s="3">
        <v>2014</v>
      </c>
      <c r="K46" s="3" t="s">
        <v>1</v>
      </c>
    </row>
    <row r="47" spans="1:11">
      <c r="A47" s="3">
        <v>23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0.111111</v>
      </c>
      <c r="J47">
        <v>0</v>
      </c>
      <c r="K47" s="4">
        <f>AVERAGE(B47:J47)</f>
        <v>1.2345666666666666E-2</v>
      </c>
    </row>
    <row r="48" spans="1:11">
      <c r="A48" s="3">
        <v>24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>
        <v>0</v>
      </c>
      <c r="K48" s="4">
        <f t="shared" ref="K48:K59" si="3">AVERAGE(B48:J48)</f>
        <v>0</v>
      </c>
    </row>
    <row r="49" spans="1:11">
      <c r="A49" s="3">
        <v>25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>
        <v>0</v>
      </c>
      <c r="K49" s="4">
        <f t="shared" si="3"/>
        <v>0</v>
      </c>
    </row>
    <row r="50" spans="1:11">
      <c r="A50" s="3">
        <v>26</v>
      </c>
      <c r="B50" s="1">
        <v>0</v>
      </c>
      <c r="C50" s="1">
        <v>0.116285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>
        <v>0</v>
      </c>
      <c r="K50" s="4">
        <f t="shared" si="3"/>
        <v>1.2920555555555555E-2</v>
      </c>
    </row>
    <row r="51" spans="1:11">
      <c r="A51" s="3">
        <v>27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>
        <v>0</v>
      </c>
      <c r="K51" s="4">
        <f t="shared" si="3"/>
        <v>0</v>
      </c>
    </row>
    <row r="52" spans="1:11">
      <c r="A52" s="3">
        <v>28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0.110096</v>
      </c>
      <c r="J52">
        <v>0</v>
      </c>
      <c r="K52" s="4">
        <f t="shared" si="3"/>
        <v>1.2232888888888889E-2</v>
      </c>
    </row>
    <row r="53" spans="1:11">
      <c r="A53" s="3">
        <v>29</v>
      </c>
      <c r="B53" s="1">
        <v>0</v>
      </c>
      <c r="C53" s="1">
        <v>0.152918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0.215559</v>
      </c>
      <c r="J53">
        <v>0</v>
      </c>
      <c r="K53" s="4">
        <f t="shared" si="3"/>
        <v>4.0941888888888889E-2</v>
      </c>
    </row>
    <row r="54" spans="1:11">
      <c r="A54" s="3">
        <v>30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0.75925799999999999</v>
      </c>
      <c r="J54">
        <v>0</v>
      </c>
      <c r="K54" s="4">
        <f t="shared" si="3"/>
        <v>8.4361999999999993E-2</v>
      </c>
    </row>
    <row r="55" spans="1:11">
      <c r="A55" s="3">
        <v>31</v>
      </c>
      <c r="B55" s="1">
        <v>0</v>
      </c>
      <c r="C55" s="1">
        <v>0</v>
      </c>
      <c r="D55" s="1">
        <v>0</v>
      </c>
      <c r="E55" s="1">
        <v>7.7984999999999999E-2</v>
      </c>
      <c r="F55" s="1">
        <v>0.105782</v>
      </c>
      <c r="G55" s="1">
        <v>0</v>
      </c>
      <c r="H55" s="1">
        <v>0</v>
      </c>
      <c r="I55" s="1">
        <v>0.34954800000000003</v>
      </c>
      <c r="J55">
        <v>0</v>
      </c>
      <c r="K55" s="4">
        <f t="shared" si="3"/>
        <v>5.9257222222222218E-2</v>
      </c>
    </row>
    <row r="56" spans="1:11">
      <c r="A56" s="3">
        <v>32</v>
      </c>
      <c r="B56" s="1">
        <v>0</v>
      </c>
      <c r="C56" s="1">
        <v>0</v>
      </c>
      <c r="D56" s="1">
        <v>0</v>
      </c>
      <c r="E56" s="1">
        <v>0</v>
      </c>
      <c r="F56" s="1">
        <v>8.3996000000000001E-2</v>
      </c>
      <c r="G56" s="1">
        <v>0.107307</v>
      </c>
      <c r="H56" s="1">
        <v>0.21113699999999999</v>
      </c>
      <c r="I56" s="1">
        <v>0.201154</v>
      </c>
      <c r="J56">
        <v>0</v>
      </c>
      <c r="K56" s="4">
        <f t="shared" si="3"/>
        <v>6.7066000000000001E-2</v>
      </c>
    </row>
    <row r="57" spans="1:11">
      <c r="A57" s="3">
        <v>33</v>
      </c>
      <c r="B57" s="1">
        <v>0</v>
      </c>
      <c r="C57" s="1">
        <v>0</v>
      </c>
      <c r="D57" s="1">
        <v>0</v>
      </c>
      <c r="E57" s="1">
        <v>8.7582999999999994E-2</v>
      </c>
      <c r="F57" s="1">
        <v>0</v>
      </c>
      <c r="G57" s="1"/>
      <c r="H57" s="1">
        <v>0</v>
      </c>
      <c r="I57" s="1">
        <v>0.10256800000000001</v>
      </c>
      <c r="J57">
        <v>0.11612297154506597</v>
      </c>
      <c r="K57" s="4">
        <f t="shared" si="3"/>
        <v>3.8284246443133246E-2</v>
      </c>
    </row>
    <row r="58" spans="1:11">
      <c r="A58" s="3">
        <v>34</v>
      </c>
      <c r="B58" s="1">
        <v>8.0906000000000006E-2</v>
      </c>
      <c r="C58" s="1">
        <v>0</v>
      </c>
      <c r="D58" s="1">
        <v>0</v>
      </c>
      <c r="E58" s="1">
        <v>0</v>
      </c>
      <c r="F58" s="1">
        <v>0</v>
      </c>
      <c r="G58" s="1"/>
      <c r="H58" s="1">
        <v>9.6296999999999994E-2</v>
      </c>
      <c r="I58" s="1">
        <v>0</v>
      </c>
      <c r="J58">
        <v>0</v>
      </c>
      <c r="K58" s="4">
        <f t="shared" si="3"/>
        <v>2.2150375E-2</v>
      </c>
    </row>
    <row r="59" spans="1:11">
      <c r="A59" s="3">
        <v>35</v>
      </c>
      <c r="B59" s="1">
        <v>0</v>
      </c>
      <c r="C59" s="1">
        <v>0</v>
      </c>
      <c r="D59" s="1">
        <v>0</v>
      </c>
      <c r="E59" s="1">
        <v>0.182722</v>
      </c>
      <c r="F59" s="1">
        <v>0</v>
      </c>
      <c r="G59" s="1"/>
      <c r="H59" s="1">
        <v>0.24751200000000001</v>
      </c>
      <c r="I59" s="1">
        <v>0.326733</v>
      </c>
      <c r="J59">
        <v>0</v>
      </c>
      <c r="K59" s="4">
        <f t="shared" si="3"/>
        <v>9.4620874999999993E-2</v>
      </c>
    </row>
    <row r="61" spans="1:11">
      <c r="A61" s="3" t="s">
        <v>5</v>
      </c>
      <c r="B61" s="3">
        <v>2006</v>
      </c>
      <c r="C61" s="3">
        <v>2007</v>
      </c>
      <c r="D61" s="3">
        <v>2008</v>
      </c>
      <c r="E61" s="3">
        <v>2009</v>
      </c>
      <c r="F61" s="3">
        <v>2010</v>
      </c>
      <c r="G61" s="3">
        <v>2011</v>
      </c>
      <c r="H61" s="3">
        <v>2012</v>
      </c>
      <c r="I61" s="3">
        <v>2013</v>
      </c>
      <c r="J61" s="3">
        <v>2014</v>
      </c>
      <c r="K61" s="3" t="s">
        <v>1</v>
      </c>
    </row>
    <row r="62" spans="1:11">
      <c r="A62" s="3">
        <v>23</v>
      </c>
      <c r="B62" s="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3.0935215667268295E-2</v>
      </c>
      <c r="I62">
        <v>8.98791332973361E-2</v>
      </c>
      <c r="J62">
        <v>0</v>
      </c>
      <c r="K62" s="4">
        <f>AVERAGE(B62:J62)</f>
        <v>1.3423816551622711E-2</v>
      </c>
    </row>
    <row r="63" spans="1:11">
      <c r="A63" s="3">
        <v>24</v>
      </c>
      <c r="B63" s="2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2.310872354827171E-2</v>
      </c>
      <c r="I63">
        <v>0</v>
      </c>
      <c r="J63">
        <v>0</v>
      </c>
      <c r="K63" s="4">
        <f t="shared" ref="K63:K74" si="4">AVERAGE(B63:J63)</f>
        <v>2.5676359498079679E-3</v>
      </c>
    </row>
    <row r="64" spans="1:11">
      <c r="A64" s="3">
        <v>25</v>
      </c>
      <c r="B64" s="2">
        <v>0</v>
      </c>
      <c r="C64">
        <v>3.768093048203746E-2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4">
        <f t="shared" si="4"/>
        <v>4.1867700535597177E-3</v>
      </c>
    </row>
    <row r="65" spans="1:11">
      <c r="A65" s="3">
        <v>26</v>
      </c>
      <c r="B65" s="2">
        <v>0</v>
      </c>
      <c r="C65">
        <v>6.323919994970538E-2</v>
      </c>
      <c r="D65">
        <v>0</v>
      </c>
      <c r="E65">
        <v>0</v>
      </c>
      <c r="F65">
        <v>0</v>
      </c>
      <c r="G65">
        <v>0</v>
      </c>
      <c r="H65">
        <v>0</v>
      </c>
      <c r="I65">
        <v>2.3730887693931644E-2</v>
      </c>
      <c r="J65">
        <v>0</v>
      </c>
      <c r="K65" s="4">
        <f t="shared" si="4"/>
        <v>9.6633430715152239E-3</v>
      </c>
    </row>
    <row r="66" spans="1:11">
      <c r="A66" s="3">
        <v>27</v>
      </c>
      <c r="B66" s="2">
        <v>0</v>
      </c>
      <c r="C66">
        <v>7.6530208574060121E-2</v>
      </c>
      <c r="D66">
        <v>0</v>
      </c>
      <c r="E66">
        <v>0</v>
      </c>
      <c r="F66">
        <v>0</v>
      </c>
      <c r="G66">
        <v>0</v>
      </c>
      <c r="H66">
        <v>0</v>
      </c>
      <c r="I66">
        <v>2.8993756874068476E-2</v>
      </c>
      <c r="J66">
        <v>0</v>
      </c>
      <c r="K66" s="4">
        <f t="shared" si="4"/>
        <v>1.1724885049792067E-2</v>
      </c>
    </row>
    <row r="67" spans="1:11">
      <c r="A67" s="3">
        <v>28</v>
      </c>
      <c r="B67" s="2">
        <v>0</v>
      </c>
      <c r="C67">
        <v>0.15045293569409121</v>
      </c>
      <c r="D67">
        <v>0</v>
      </c>
      <c r="E67">
        <v>2.954685426526675E-2</v>
      </c>
      <c r="F67">
        <v>0</v>
      </c>
      <c r="G67">
        <v>0</v>
      </c>
      <c r="H67">
        <v>0</v>
      </c>
      <c r="I67">
        <v>0.17785298778179928</v>
      </c>
      <c r="J67">
        <v>0</v>
      </c>
      <c r="K67" s="4">
        <f t="shared" si="4"/>
        <v>3.9761419749017465E-2</v>
      </c>
    </row>
    <row r="68" spans="1:11">
      <c r="A68" s="3">
        <v>29</v>
      </c>
      <c r="B68">
        <v>0.10248043928849201</v>
      </c>
      <c r="C68">
        <v>0.89352264484414534</v>
      </c>
      <c r="D68">
        <v>2.3561199823390656E-2</v>
      </c>
      <c r="E68">
        <v>0.28128273017367461</v>
      </c>
      <c r="F68">
        <v>0</v>
      </c>
      <c r="G68">
        <v>0</v>
      </c>
      <c r="H68">
        <v>2.3283273979212524E-2</v>
      </c>
      <c r="I68">
        <v>0.47878811512838054</v>
      </c>
      <c r="J68">
        <v>0</v>
      </c>
      <c r="K68" s="4">
        <f t="shared" si="4"/>
        <v>0.20032426702636619</v>
      </c>
    </row>
    <row r="69" spans="1:11">
      <c r="A69" s="3">
        <v>30</v>
      </c>
      <c r="B69">
        <v>2.4816056093915406E-2</v>
      </c>
      <c r="C69">
        <v>0.39527272408416536</v>
      </c>
      <c r="D69">
        <v>4.7904118419517527E-2</v>
      </c>
      <c r="E69">
        <v>0.16546783996452716</v>
      </c>
      <c r="F69">
        <v>4.7366260442825207E-2</v>
      </c>
      <c r="G69">
        <v>0</v>
      </c>
      <c r="H69">
        <v>4.8454069223459233E-2</v>
      </c>
      <c r="I69">
        <v>0.7370560779827382</v>
      </c>
      <c r="J69">
        <v>7.0178269692688297E-2</v>
      </c>
      <c r="K69" s="4">
        <f t="shared" si="4"/>
        <v>0.17072393510042627</v>
      </c>
    </row>
    <row r="70" spans="1:11">
      <c r="A70" s="3">
        <v>31</v>
      </c>
      <c r="B70">
        <v>0.12887928250335037</v>
      </c>
      <c r="C70">
        <v>0.37867682847184359</v>
      </c>
      <c r="D70">
        <v>2.3799591549239881E-2</v>
      </c>
      <c r="E70">
        <v>8.7697046329669057E-2</v>
      </c>
      <c r="F70">
        <v>7.4645595502220191E-2</v>
      </c>
      <c r="G70">
        <v>0</v>
      </c>
      <c r="H70">
        <v>5.1876355300767243E-2</v>
      </c>
      <c r="I70">
        <v>0.23180543880366611</v>
      </c>
      <c r="J70">
        <v>0.47993765316723197</v>
      </c>
      <c r="K70" s="4">
        <f t="shared" si="4"/>
        <v>0.16192419906977648</v>
      </c>
    </row>
    <row r="71" spans="1:11">
      <c r="A71" s="3">
        <v>32</v>
      </c>
      <c r="B71">
        <v>0.16353201021138403</v>
      </c>
      <c r="C71">
        <v>0.18709097344940526</v>
      </c>
      <c r="D71">
        <v>3.0094598609839863E-2</v>
      </c>
      <c r="E71">
        <v>0.15838531920886678</v>
      </c>
      <c r="F71">
        <v>0.15308062568069039</v>
      </c>
      <c r="G71">
        <v>2.5072124056106072E-2</v>
      </c>
      <c r="H71">
        <v>0.21970354626297248</v>
      </c>
      <c r="I71">
        <v>0.65478320976257209</v>
      </c>
      <c r="J71">
        <v>0.29199904228848328</v>
      </c>
      <c r="K71" s="4">
        <f t="shared" si="4"/>
        <v>0.20930460550336891</v>
      </c>
    </row>
    <row r="72" spans="1:11">
      <c r="A72" s="3">
        <v>33</v>
      </c>
      <c r="B72">
        <v>0.13299795382877644</v>
      </c>
      <c r="C72">
        <v>0.46911902953947504</v>
      </c>
      <c r="D72">
        <v>7.3404381227894153E-2</v>
      </c>
      <c r="E72">
        <v>7.3455921621982209E-2</v>
      </c>
      <c r="F72">
        <v>0.10571237858135238</v>
      </c>
      <c r="H72">
        <v>0.10246197591415397</v>
      </c>
      <c r="I72">
        <v>0.2628948716061098</v>
      </c>
      <c r="J72">
        <v>0.12025951041741297</v>
      </c>
      <c r="K72" s="4">
        <f t="shared" si="4"/>
        <v>0.1675382528421446</v>
      </c>
    </row>
    <row r="73" spans="1:11">
      <c r="A73" s="3">
        <v>34</v>
      </c>
      <c r="B73">
        <v>0.37629169601531987</v>
      </c>
      <c r="C73">
        <v>0.18118442988717304</v>
      </c>
      <c r="D73">
        <v>0</v>
      </c>
      <c r="E73">
        <v>7.3833923253106795E-2</v>
      </c>
      <c r="F73">
        <v>0</v>
      </c>
      <c r="H73">
        <v>0.16467499617722703</v>
      </c>
      <c r="I73">
        <v>0.13334336961569665</v>
      </c>
      <c r="J73">
        <v>9.509939677301732E-2</v>
      </c>
      <c r="K73" s="4">
        <f t="shared" si="4"/>
        <v>0.12805347646519261</v>
      </c>
    </row>
    <row r="74" spans="1:11">
      <c r="A74" s="3">
        <v>35</v>
      </c>
      <c r="B74">
        <v>5.4024835511534253E-2</v>
      </c>
      <c r="C74">
        <v>6.3915440706049959E-2</v>
      </c>
      <c r="D74">
        <v>2.2300450509701093E-2</v>
      </c>
      <c r="E74">
        <v>7.5367198689338902E-2</v>
      </c>
      <c r="F74">
        <v>0</v>
      </c>
      <c r="H74">
        <v>0.18871716277780071</v>
      </c>
      <c r="I74">
        <v>0.18576649134931703</v>
      </c>
      <c r="J74">
        <v>4.7286928131940992E-2</v>
      </c>
      <c r="K74" s="4">
        <f t="shared" si="4"/>
        <v>7.9672313459460367E-2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5"/>
  <sheetViews>
    <sheetView topLeftCell="A55" workbookViewId="0">
      <selection activeCell="L73" sqref="L73"/>
    </sheetView>
  </sheetViews>
  <sheetFormatPr defaultRowHeight="15"/>
  <cols>
    <col min="11" max="11" width="9.140625" style="7"/>
    <col min="12" max="12" width="10.5703125" bestFit="1" customWidth="1"/>
  </cols>
  <sheetData>
    <row r="1" spans="1:12">
      <c r="A1" t="s">
        <v>8</v>
      </c>
    </row>
    <row r="2" spans="1:12">
      <c r="A2" s="3" t="s">
        <v>0</v>
      </c>
      <c r="B2" s="3">
        <v>2006</v>
      </c>
      <c r="C2" s="3">
        <v>2007</v>
      </c>
      <c r="D2" s="3">
        <v>2008</v>
      </c>
      <c r="E2" s="3">
        <v>2009</v>
      </c>
      <c r="F2" s="3">
        <v>2010</v>
      </c>
      <c r="G2" s="3">
        <v>2011</v>
      </c>
      <c r="H2" s="3">
        <v>2012</v>
      </c>
      <c r="I2" s="3">
        <v>2013</v>
      </c>
      <c r="J2" s="3">
        <v>2014</v>
      </c>
      <c r="K2" s="6">
        <v>2015</v>
      </c>
      <c r="L2" s="3" t="s">
        <v>1</v>
      </c>
    </row>
    <row r="3" spans="1:12">
      <c r="A3" s="3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0.2</v>
      </c>
      <c r="J3">
        <v>0</v>
      </c>
      <c r="L3" s="11">
        <f>AVERAGE(B3:K3)</f>
        <v>2.2222222222222223E-2</v>
      </c>
    </row>
    <row r="4" spans="1:12">
      <c r="A4" s="3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v>0</v>
      </c>
      <c r="K4" s="8">
        <v>0</v>
      </c>
      <c r="L4" s="11">
        <f t="shared" ref="L4:L17" si="0">AVERAGE(B4:K4)</f>
        <v>0</v>
      </c>
    </row>
    <row r="5" spans="1:12">
      <c r="A5" s="3">
        <v>25</v>
      </c>
      <c r="B5" s="1">
        <v>0</v>
      </c>
      <c r="C5" s="1">
        <v>0.18774299999999999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v>0</v>
      </c>
      <c r="K5" s="8">
        <v>0</v>
      </c>
      <c r="L5" s="11">
        <f t="shared" si="0"/>
        <v>1.8774300000000001E-2</v>
      </c>
    </row>
    <row r="6" spans="1:12">
      <c r="A6" s="3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>
        <v>0</v>
      </c>
      <c r="K6" s="7">
        <v>9.7776000000000002E-2</v>
      </c>
      <c r="L6" s="11">
        <f t="shared" si="0"/>
        <v>9.7776000000000009E-3</v>
      </c>
    </row>
    <row r="7" spans="1:12">
      <c r="A7" s="3">
        <v>27</v>
      </c>
      <c r="B7" s="1">
        <v>0</v>
      </c>
      <c r="C7" s="1">
        <v>0.30677700000000002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>
        <v>0</v>
      </c>
      <c r="K7" s="7">
        <v>9.9698529337519964E-2</v>
      </c>
      <c r="L7" s="11">
        <f t="shared" si="0"/>
        <v>4.0647552933751996E-2</v>
      </c>
    </row>
    <row r="8" spans="1:12">
      <c r="A8" s="3">
        <v>28</v>
      </c>
      <c r="B8" s="1">
        <v>0</v>
      </c>
      <c r="C8" s="1">
        <v>0</v>
      </c>
      <c r="D8" s="1">
        <v>0</v>
      </c>
      <c r="E8" s="1">
        <v>0.13502500000000001</v>
      </c>
      <c r="F8" s="1">
        <v>0</v>
      </c>
      <c r="G8" s="1">
        <v>0</v>
      </c>
      <c r="H8" s="1">
        <v>0</v>
      </c>
      <c r="I8" s="1">
        <v>0.17874999999999999</v>
      </c>
      <c r="J8">
        <v>0</v>
      </c>
      <c r="K8" s="7">
        <v>0.10013500835061526</v>
      </c>
      <c r="L8" s="11">
        <f t="shared" si="0"/>
        <v>4.1391000835061531E-2</v>
      </c>
    </row>
    <row r="9" spans="1:12">
      <c r="A9" s="3">
        <v>29</v>
      </c>
      <c r="B9" s="1">
        <v>0.11108999999999999</v>
      </c>
      <c r="C9" s="1">
        <v>1.1242989999999999</v>
      </c>
      <c r="D9" s="1">
        <v>9.7340999999999997E-2</v>
      </c>
      <c r="E9" s="1">
        <v>0.13095799999999999</v>
      </c>
      <c r="F9" s="1">
        <v>0</v>
      </c>
      <c r="G9" s="1">
        <v>0</v>
      </c>
      <c r="H9" s="1">
        <v>9.0781000000000001E-2</v>
      </c>
      <c r="I9" s="1">
        <v>0</v>
      </c>
      <c r="J9">
        <v>0</v>
      </c>
      <c r="K9" s="7">
        <v>0</v>
      </c>
      <c r="L9" s="11">
        <f t="shared" si="0"/>
        <v>0.15544689999999997</v>
      </c>
    </row>
    <row r="10" spans="1:12">
      <c r="A10" s="3">
        <v>30</v>
      </c>
      <c r="B10" s="1">
        <v>0</v>
      </c>
      <c r="C10" s="1">
        <v>0.92585600000000001</v>
      </c>
      <c r="D10" s="1">
        <v>0.101345</v>
      </c>
      <c r="E10" s="1">
        <v>0.318992</v>
      </c>
      <c r="F10" s="1">
        <v>0</v>
      </c>
      <c r="G10" s="1">
        <v>0</v>
      </c>
      <c r="H10" s="1">
        <v>0</v>
      </c>
      <c r="I10" s="1">
        <v>0.315967</v>
      </c>
      <c r="J10">
        <v>0</v>
      </c>
      <c r="K10" s="7">
        <v>9.9694704555821675E-2</v>
      </c>
      <c r="L10" s="11">
        <f t="shared" si="0"/>
        <v>0.17618547045558217</v>
      </c>
    </row>
    <row r="11" spans="1:12">
      <c r="A11" s="3">
        <v>31</v>
      </c>
      <c r="B11" s="1">
        <v>0.10815</v>
      </c>
      <c r="C11" s="1">
        <v>0.50776100000000002</v>
      </c>
      <c r="D11" s="1">
        <v>0</v>
      </c>
      <c r="E11" s="1">
        <v>3.7581000000000003E-2</v>
      </c>
      <c r="F11" s="1">
        <v>0</v>
      </c>
      <c r="G11" s="1">
        <v>0</v>
      </c>
      <c r="H11" s="1">
        <v>0</v>
      </c>
      <c r="I11" s="1">
        <v>9.7535999999999998E-2</v>
      </c>
      <c r="J11">
        <v>0.41231709759298535</v>
      </c>
      <c r="K11" s="7">
        <v>0.66092981170211051</v>
      </c>
      <c r="L11" s="11">
        <f t="shared" si="0"/>
        <v>0.18242749092950958</v>
      </c>
    </row>
    <row r="12" spans="1:12">
      <c r="A12" s="3">
        <v>32</v>
      </c>
      <c r="B12" s="1">
        <v>0.42686400000000002</v>
      </c>
      <c r="C12" s="1">
        <v>0.485205</v>
      </c>
      <c r="D12" s="1">
        <v>0</v>
      </c>
      <c r="E12" s="1">
        <v>0.32630900000000002</v>
      </c>
      <c r="F12" s="1">
        <v>0.180453</v>
      </c>
      <c r="G12" s="1">
        <v>0</v>
      </c>
      <c r="H12" s="1">
        <v>0.54834700000000003</v>
      </c>
      <c r="I12" s="1">
        <v>0.67639199999999999</v>
      </c>
      <c r="J12">
        <v>0.30231560778865019</v>
      </c>
      <c r="K12" s="7">
        <v>0.20113752588076342</v>
      </c>
      <c r="L12" s="11">
        <f t="shared" si="0"/>
        <v>0.31470231336694138</v>
      </c>
    </row>
    <row r="13" spans="1:12">
      <c r="A13" s="3">
        <v>33</v>
      </c>
      <c r="B13" s="1">
        <v>0.36361500000000002</v>
      </c>
      <c r="C13" s="1">
        <v>0.64174399999999998</v>
      </c>
      <c r="D13" s="1">
        <v>0.207673</v>
      </c>
      <c r="E13" s="1">
        <v>0</v>
      </c>
      <c r="F13" s="1">
        <v>0.105167</v>
      </c>
      <c r="G13" s="1"/>
      <c r="H13" s="1">
        <v>0.79761700000000002</v>
      </c>
      <c r="I13" s="1">
        <v>0.76161999999999996</v>
      </c>
      <c r="J13">
        <v>0.15941617749326056</v>
      </c>
      <c r="K13" s="7">
        <v>0.13791757776105601</v>
      </c>
      <c r="L13" s="11">
        <f t="shared" si="0"/>
        <v>0.35275219502825739</v>
      </c>
    </row>
    <row r="14" spans="1:12">
      <c r="A14" s="3">
        <v>34</v>
      </c>
      <c r="B14" s="1">
        <v>0.21212300000000001</v>
      </c>
      <c r="C14" s="1">
        <v>0.42796800000000002</v>
      </c>
      <c r="D14" s="1">
        <v>0</v>
      </c>
      <c r="E14" s="1">
        <v>0</v>
      </c>
      <c r="F14" s="1">
        <v>0</v>
      </c>
      <c r="G14" s="1"/>
      <c r="H14" s="1">
        <v>0.19158900000000001</v>
      </c>
      <c r="I14" s="1">
        <v>0.25116500000000003</v>
      </c>
      <c r="J14">
        <v>0.17742462619085841</v>
      </c>
      <c r="K14" s="7">
        <v>0.15990715829021762</v>
      </c>
      <c r="L14" s="11">
        <f t="shared" si="0"/>
        <v>0.15779742049789733</v>
      </c>
    </row>
    <row r="15" spans="1:12">
      <c r="A15" s="3">
        <v>35</v>
      </c>
      <c r="B15" s="1">
        <v>7.9607999999999998E-2</v>
      </c>
      <c r="C15" s="1">
        <v>0</v>
      </c>
      <c r="D15" s="1">
        <v>9.4294000000000003E-2</v>
      </c>
      <c r="E15" s="1">
        <v>0</v>
      </c>
      <c r="F15" s="1">
        <v>0.105792</v>
      </c>
      <c r="G15" s="1"/>
      <c r="H15" s="1">
        <v>0.16513</v>
      </c>
      <c r="I15" s="1">
        <v>0.34453800000000001</v>
      </c>
      <c r="J15">
        <v>9.3841644382812728E-2</v>
      </c>
      <c r="K15" s="7">
        <v>0.39141397215336626</v>
      </c>
      <c r="L15" s="11">
        <f t="shared" si="0"/>
        <v>0.14162417961513102</v>
      </c>
    </row>
    <row r="16" spans="1:12">
      <c r="A16" s="3">
        <v>36</v>
      </c>
      <c r="B16" s="1"/>
      <c r="C16" s="1"/>
      <c r="D16" s="1"/>
      <c r="E16" s="1"/>
      <c r="F16" s="1"/>
      <c r="G16" s="1"/>
      <c r="H16" s="1"/>
      <c r="I16" s="1"/>
      <c r="K16" s="7">
        <v>8.3553176158545545E-2</v>
      </c>
      <c r="L16" s="11">
        <f t="shared" si="0"/>
        <v>8.3553176158545545E-2</v>
      </c>
    </row>
    <row r="17" spans="1:12">
      <c r="A17" s="3">
        <v>37</v>
      </c>
      <c r="B17" s="1"/>
      <c r="C17" s="1"/>
      <c r="D17" s="1"/>
      <c r="E17" s="1"/>
      <c r="F17" s="1"/>
      <c r="G17" s="1"/>
      <c r="H17" s="1"/>
      <c r="I17" s="1"/>
      <c r="K17" s="7">
        <v>5.0416000000000002E-2</v>
      </c>
      <c r="L17" s="11">
        <f t="shared" si="0"/>
        <v>5.0416000000000002E-2</v>
      </c>
    </row>
    <row r="18" spans="1:12">
      <c r="A18" s="3"/>
    </row>
    <row r="19" spans="1:12">
      <c r="A19" s="3" t="s">
        <v>2</v>
      </c>
      <c r="B19" s="3">
        <v>2006</v>
      </c>
      <c r="C19" s="3">
        <v>2007</v>
      </c>
      <c r="D19" s="3">
        <v>2008</v>
      </c>
      <c r="E19" s="3">
        <v>2009</v>
      </c>
      <c r="F19" s="3">
        <v>2010</v>
      </c>
      <c r="G19" s="3">
        <v>2011</v>
      </c>
      <c r="H19" s="3">
        <v>2012</v>
      </c>
      <c r="I19" s="3">
        <v>2013</v>
      </c>
      <c r="J19" s="3">
        <v>2014</v>
      </c>
      <c r="K19" s="6">
        <v>2015</v>
      </c>
      <c r="L19" s="3" t="s">
        <v>1</v>
      </c>
    </row>
    <row r="20" spans="1:12">
      <c r="A20" s="3">
        <v>23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0.111111</v>
      </c>
      <c r="J20">
        <v>0</v>
      </c>
      <c r="L20" s="11">
        <f>AVERAGE(B20:K20)</f>
        <v>1.2345666666666666E-2</v>
      </c>
    </row>
    <row r="21" spans="1:12">
      <c r="A21" s="3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</v>
      </c>
      <c r="K21" s="8">
        <v>0</v>
      </c>
      <c r="L21" s="11">
        <f t="shared" ref="L21:L34" si="1">AVERAGE(B21:K21)</f>
        <v>0</v>
      </c>
    </row>
    <row r="22" spans="1:12">
      <c r="A22" s="3">
        <v>25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>
        <v>0</v>
      </c>
      <c r="K22" s="8">
        <v>0</v>
      </c>
      <c r="L22" s="11">
        <f t="shared" si="1"/>
        <v>0</v>
      </c>
    </row>
    <row r="23" spans="1:12">
      <c r="A23" s="3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>
        <v>0</v>
      </c>
      <c r="K23" s="8">
        <v>0</v>
      </c>
      <c r="L23" s="11">
        <f t="shared" si="1"/>
        <v>0</v>
      </c>
    </row>
    <row r="24" spans="1:12">
      <c r="A24" s="3">
        <v>27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>
        <v>0</v>
      </c>
      <c r="K24" s="7">
        <v>0</v>
      </c>
      <c r="L24" s="11">
        <f t="shared" si="1"/>
        <v>0</v>
      </c>
    </row>
    <row r="25" spans="1:12">
      <c r="A25" s="3">
        <v>28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>
        <v>0</v>
      </c>
      <c r="K25" s="7">
        <v>0</v>
      </c>
      <c r="L25" s="11">
        <f t="shared" si="1"/>
        <v>0</v>
      </c>
    </row>
    <row r="26" spans="1:12">
      <c r="A26" s="3">
        <v>29</v>
      </c>
      <c r="B26" s="1">
        <v>0.108293</v>
      </c>
      <c r="C26" s="1">
        <v>0.27588200000000002</v>
      </c>
      <c r="D26" s="1">
        <v>0</v>
      </c>
      <c r="E26" s="1">
        <v>0.391318</v>
      </c>
      <c r="F26" s="1">
        <v>0</v>
      </c>
      <c r="G26" s="1">
        <v>0</v>
      </c>
      <c r="H26" s="1">
        <v>0</v>
      </c>
      <c r="I26" s="1">
        <v>0.27330199999999999</v>
      </c>
      <c r="J26">
        <v>0</v>
      </c>
      <c r="K26" s="7">
        <v>9.2447670554253375E-2</v>
      </c>
      <c r="L26" s="11">
        <f t="shared" si="1"/>
        <v>0.11412426705542533</v>
      </c>
    </row>
    <row r="27" spans="1:12">
      <c r="A27" s="3">
        <v>30</v>
      </c>
      <c r="B27" s="1">
        <v>0</v>
      </c>
      <c r="C27" s="1">
        <v>0.38097799999999998</v>
      </c>
      <c r="D27" s="1">
        <v>0</v>
      </c>
      <c r="E27" s="1">
        <v>0.41693000000000002</v>
      </c>
      <c r="F27" s="1">
        <v>0</v>
      </c>
      <c r="G27" s="1">
        <v>0</v>
      </c>
      <c r="H27" s="1">
        <v>0.13072</v>
      </c>
      <c r="I27" s="1">
        <v>0.24526100000000001</v>
      </c>
      <c r="J27">
        <v>0</v>
      </c>
      <c r="K27" s="7">
        <v>0.10978673168742852</v>
      </c>
      <c r="L27" s="11">
        <f t="shared" si="1"/>
        <v>0.12836757316874287</v>
      </c>
    </row>
    <row r="28" spans="1:12">
      <c r="A28" s="3">
        <v>31</v>
      </c>
      <c r="B28" s="1">
        <v>0.112648</v>
      </c>
      <c r="C28" s="1">
        <v>0.68303599999999998</v>
      </c>
      <c r="D28" s="1">
        <v>0.11515300000000001</v>
      </c>
      <c r="E28" s="1">
        <v>0.55433600000000005</v>
      </c>
      <c r="F28" s="1">
        <v>0.26174799999999998</v>
      </c>
      <c r="G28" s="1">
        <v>0</v>
      </c>
      <c r="H28" s="1">
        <v>5.7502999999999999E-2</v>
      </c>
      <c r="I28" s="1">
        <v>0</v>
      </c>
      <c r="J28">
        <v>0</v>
      </c>
      <c r="K28" s="7">
        <v>0.1794143038889327</v>
      </c>
      <c r="L28" s="11">
        <f t="shared" si="1"/>
        <v>0.19638383038889326</v>
      </c>
    </row>
    <row r="29" spans="1:12">
      <c r="A29" s="3">
        <v>32</v>
      </c>
      <c r="B29" s="1">
        <v>4.8216000000000002E-2</v>
      </c>
      <c r="C29" s="1">
        <v>0.27529900000000002</v>
      </c>
      <c r="D29" s="1">
        <v>0</v>
      </c>
      <c r="E29" s="1">
        <v>0</v>
      </c>
      <c r="F29" s="1">
        <v>0.248783</v>
      </c>
      <c r="G29" s="1">
        <v>0</v>
      </c>
      <c r="H29" s="1">
        <v>0.14996100000000001</v>
      </c>
      <c r="I29" s="1">
        <v>0.46426000000000001</v>
      </c>
      <c r="J29">
        <v>0.22205237554395976</v>
      </c>
      <c r="K29" s="7">
        <v>0.114164632140483</v>
      </c>
      <c r="L29" s="11">
        <f t="shared" si="1"/>
        <v>0.15227360076844429</v>
      </c>
    </row>
    <row r="30" spans="1:12">
      <c r="A30" s="3">
        <v>33</v>
      </c>
      <c r="B30" s="1">
        <v>0.20432</v>
      </c>
      <c r="C30" s="1">
        <v>0.59287100000000004</v>
      </c>
      <c r="D30" s="1">
        <v>0</v>
      </c>
      <c r="E30" s="1">
        <v>0.25397500000000001</v>
      </c>
      <c r="F30" s="1">
        <v>0.25974900000000001</v>
      </c>
      <c r="G30" s="1"/>
      <c r="H30" s="1">
        <v>0.17882200000000001</v>
      </c>
      <c r="I30" s="1">
        <v>0.106667</v>
      </c>
      <c r="J30">
        <v>1.823018022645212E-2</v>
      </c>
      <c r="K30" s="7">
        <v>7.5093559611177724E-2</v>
      </c>
      <c r="L30" s="11">
        <f t="shared" si="1"/>
        <v>0.18774752664862557</v>
      </c>
    </row>
    <row r="31" spans="1:12" ht="15.75" thickBot="1">
      <c r="A31" s="3">
        <v>34</v>
      </c>
      <c r="B31" s="1">
        <v>0.44064199999999998</v>
      </c>
      <c r="C31" s="1">
        <v>0.32542500000000002</v>
      </c>
      <c r="D31" s="1">
        <v>0</v>
      </c>
      <c r="E31" s="1">
        <v>0</v>
      </c>
      <c r="F31" s="1">
        <v>0</v>
      </c>
      <c r="G31" s="1"/>
      <c r="H31" s="1">
        <v>0.28412999999999999</v>
      </c>
      <c r="I31" s="1">
        <v>0.11061600000000001</v>
      </c>
      <c r="J31">
        <v>0</v>
      </c>
      <c r="K31" s="10">
        <v>0.10238511112422818</v>
      </c>
      <c r="L31" s="11">
        <f t="shared" si="1"/>
        <v>0.14035534568046981</v>
      </c>
    </row>
    <row r="32" spans="1:12">
      <c r="A32" s="3">
        <v>35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/>
      <c r="H32" s="1">
        <v>0.26419399999999998</v>
      </c>
      <c r="I32" s="1">
        <v>0</v>
      </c>
      <c r="J32">
        <v>0</v>
      </c>
      <c r="K32" s="7">
        <v>0.12602180759648535</v>
      </c>
      <c r="L32" s="11">
        <f t="shared" si="1"/>
        <v>4.335731195516504E-2</v>
      </c>
    </row>
    <row r="33" spans="1:12">
      <c r="A33" s="3">
        <v>36</v>
      </c>
      <c r="B33" s="1"/>
      <c r="C33" s="1"/>
      <c r="D33" s="1"/>
      <c r="E33" s="1"/>
      <c r="F33" s="1"/>
      <c r="G33" s="1"/>
      <c r="H33" s="1"/>
      <c r="I33" s="1"/>
      <c r="K33" s="7">
        <v>5.1723037505435936E-2</v>
      </c>
      <c r="L33" s="11">
        <f t="shared" si="1"/>
        <v>5.1723037505435936E-2</v>
      </c>
    </row>
    <row r="34" spans="1:12">
      <c r="A34" s="3">
        <v>37</v>
      </c>
      <c r="B34" s="1"/>
      <c r="C34" s="1"/>
      <c r="D34" s="1"/>
      <c r="E34" s="1"/>
      <c r="F34" s="1"/>
      <c r="G34" s="1"/>
      <c r="H34" s="1"/>
      <c r="I34" s="1"/>
      <c r="K34" s="7">
        <v>0</v>
      </c>
      <c r="L34" s="11">
        <f t="shared" si="1"/>
        <v>0</v>
      </c>
    </row>
    <row r="35" spans="1:12">
      <c r="A35" s="3"/>
    </row>
    <row r="36" spans="1:12">
      <c r="A36" s="3" t="s">
        <v>3</v>
      </c>
      <c r="B36" s="3">
        <v>2006</v>
      </c>
      <c r="C36" s="3">
        <v>2007</v>
      </c>
      <c r="D36" s="3">
        <v>2008</v>
      </c>
      <c r="E36" s="3">
        <v>2009</v>
      </c>
      <c r="F36" s="3">
        <v>2010</v>
      </c>
      <c r="G36" s="3">
        <v>2011</v>
      </c>
      <c r="H36" s="3">
        <v>2012</v>
      </c>
      <c r="I36" s="3">
        <v>2013</v>
      </c>
      <c r="J36" s="3">
        <v>2014</v>
      </c>
      <c r="K36" s="6">
        <v>2015</v>
      </c>
      <c r="L36" s="3" t="s">
        <v>1</v>
      </c>
    </row>
    <row r="37" spans="1:12">
      <c r="A37" s="3">
        <v>23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7.8695000000000001E-2</v>
      </c>
      <c r="I37" s="1">
        <v>5.9880000000000003E-2</v>
      </c>
      <c r="J37">
        <v>0</v>
      </c>
      <c r="L37" s="11">
        <f>AVERAGE(B37:K37)</f>
        <v>1.5397222222222222E-2</v>
      </c>
    </row>
    <row r="38" spans="1:12">
      <c r="A38" s="3">
        <v>24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6.3722000000000001E-2</v>
      </c>
      <c r="I38" s="1">
        <v>0</v>
      </c>
      <c r="J38">
        <v>0</v>
      </c>
      <c r="K38" s="8">
        <v>0</v>
      </c>
      <c r="L38" s="11">
        <f t="shared" ref="L38:L51" si="2">AVERAGE(B38:K38)</f>
        <v>6.3721999999999997E-3</v>
      </c>
    </row>
    <row r="39" spans="1:12">
      <c r="A39" s="3">
        <v>25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>
        <v>0</v>
      </c>
      <c r="K39" s="8">
        <v>0</v>
      </c>
      <c r="L39" s="11">
        <f t="shared" si="2"/>
        <v>0</v>
      </c>
    </row>
    <row r="40" spans="1:12">
      <c r="A40" s="3">
        <v>26</v>
      </c>
      <c r="B40" s="1">
        <v>0</v>
      </c>
      <c r="C40" s="1">
        <v>0.10263799999999999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7.1563000000000002E-2</v>
      </c>
      <c r="J40">
        <v>0</v>
      </c>
      <c r="K40" s="7">
        <v>1.0816000000000001E-2</v>
      </c>
      <c r="L40" s="11">
        <f t="shared" si="2"/>
        <v>1.8501699999999999E-2</v>
      </c>
    </row>
    <row r="41" spans="1:12">
      <c r="A41" s="3">
        <v>27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7.1589E-2</v>
      </c>
      <c r="J41">
        <v>0</v>
      </c>
      <c r="K41" s="7">
        <v>0</v>
      </c>
      <c r="L41" s="11">
        <f t="shared" si="2"/>
        <v>7.1589000000000002E-3</v>
      </c>
    </row>
    <row r="42" spans="1:12">
      <c r="A42" s="3">
        <v>28</v>
      </c>
      <c r="B42" s="1">
        <v>0</v>
      </c>
      <c r="C42" s="1">
        <v>0.46453299999999997</v>
      </c>
      <c r="D42" s="1">
        <v>0</v>
      </c>
      <c r="E42" s="1">
        <v>0.13173599999999999</v>
      </c>
      <c r="F42" s="1">
        <v>0</v>
      </c>
      <c r="G42" s="1">
        <v>0</v>
      </c>
      <c r="H42" s="1">
        <v>0</v>
      </c>
      <c r="I42" s="1">
        <v>0.3931</v>
      </c>
      <c r="J42">
        <v>0</v>
      </c>
      <c r="K42" s="7">
        <v>0.20551188960386421</v>
      </c>
      <c r="L42" s="11">
        <f t="shared" si="2"/>
        <v>0.1194880889603864</v>
      </c>
    </row>
    <row r="43" spans="1:12">
      <c r="A43" s="3">
        <v>29</v>
      </c>
      <c r="B43" s="1">
        <v>0.145006</v>
      </c>
      <c r="C43" s="1">
        <v>1.5957399999999999</v>
      </c>
      <c r="D43" s="1">
        <v>0</v>
      </c>
      <c r="E43" s="1">
        <v>0.53603199999999995</v>
      </c>
      <c r="F43" s="1">
        <v>0</v>
      </c>
      <c r="G43" s="1">
        <v>0</v>
      </c>
      <c r="H43" s="1">
        <v>0</v>
      </c>
      <c r="I43" s="1">
        <v>1.279811</v>
      </c>
      <c r="J43">
        <v>0</v>
      </c>
      <c r="K43" s="7">
        <v>0</v>
      </c>
      <c r="L43" s="11">
        <f t="shared" si="2"/>
        <v>0.3556589</v>
      </c>
    </row>
    <row r="44" spans="1:12">
      <c r="A44" s="3">
        <v>30</v>
      </c>
      <c r="B44" s="1">
        <v>6.8324999999999997E-2</v>
      </c>
      <c r="C44" s="1">
        <v>0.67052699999999998</v>
      </c>
      <c r="D44" s="1">
        <v>6.7725999999999995E-2</v>
      </c>
      <c r="E44" s="1">
        <v>8.8693999999999995E-2</v>
      </c>
      <c r="F44" s="1">
        <v>0.13939699999999999</v>
      </c>
      <c r="G44" s="1">
        <v>0</v>
      </c>
      <c r="H44" s="1">
        <v>0.101225</v>
      </c>
      <c r="I44" s="1">
        <v>1.492426</v>
      </c>
      <c r="J44">
        <v>0.20289487822695515</v>
      </c>
      <c r="K44" s="7">
        <v>0.28334913298319409</v>
      </c>
      <c r="L44" s="11">
        <f t="shared" si="2"/>
        <v>0.31145640112101491</v>
      </c>
    </row>
    <row r="45" spans="1:12">
      <c r="A45" s="3">
        <v>31</v>
      </c>
      <c r="B45" s="1">
        <v>0.23674600000000001</v>
      </c>
      <c r="C45" s="1">
        <v>0.42318</v>
      </c>
      <c r="D45" s="1">
        <v>0</v>
      </c>
      <c r="E45" s="1">
        <v>0</v>
      </c>
      <c r="F45" s="1">
        <v>0</v>
      </c>
      <c r="G45" s="1">
        <v>0</v>
      </c>
      <c r="H45" s="1">
        <v>0.15801299999999999</v>
      </c>
      <c r="I45" s="1">
        <v>0.498749</v>
      </c>
      <c r="J45">
        <v>0.56989281492161303</v>
      </c>
      <c r="K45" s="7">
        <v>0.17558060327420483</v>
      </c>
      <c r="L45" s="11">
        <f t="shared" si="2"/>
        <v>0.20621614181958181</v>
      </c>
    </row>
    <row r="46" spans="1:12">
      <c r="A46" s="3">
        <v>32</v>
      </c>
      <c r="B46" s="1">
        <v>0.22728000000000001</v>
      </c>
      <c r="C46" s="1">
        <v>0.34203600000000001</v>
      </c>
      <c r="D46" s="1">
        <v>7.7826000000000006E-2</v>
      </c>
      <c r="E46" s="1">
        <v>0.38728200000000002</v>
      </c>
      <c r="F46" s="1">
        <v>0.23885999999999999</v>
      </c>
      <c r="G46" s="1">
        <v>2.6745000000000001E-2</v>
      </c>
      <c r="H46" s="1">
        <v>0.18629200000000001</v>
      </c>
      <c r="I46" s="1">
        <v>1.575655</v>
      </c>
      <c r="J46">
        <v>0.63394108360210322</v>
      </c>
      <c r="K46" s="7">
        <v>0.15755233027771678</v>
      </c>
      <c r="L46" s="11">
        <f t="shared" si="2"/>
        <v>0.38534694138798203</v>
      </c>
    </row>
    <row r="47" spans="1:12">
      <c r="A47" s="3">
        <v>33</v>
      </c>
      <c r="B47" s="1">
        <v>0.18965699999999999</v>
      </c>
      <c r="C47" s="1">
        <v>0.81373399999999996</v>
      </c>
      <c r="D47" s="1">
        <v>7.2542999999999996E-2</v>
      </c>
      <c r="E47" s="1">
        <v>0.19629099999999999</v>
      </c>
      <c r="F47" s="1">
        <v>0.155281</v>
      </c>
      <c r="G47" s="1"/>
      <c r="H47" s="1">
        <v>0.38249499999999997</v>
      </c>
      <c r="I47" s="1">
        <v>0.145125</v>
      </c>
      <c r="J47">
        <v>0.26960606851079677</v>
      </c>
      <c r="K47" s="7">
        <v>0.10537666471168249</v>
      </c>
      <c r="L47" s="11">
        <f t="shared" si="2"/>
        <v>0.25890097035805321</v>
      </c>
    </row>
    <row r="48" spans="1:12">
      <c r="A48" s="3">
        <v>34</v>
      </c>
      <c r="B48" s="1">
        <v>0.80565500000000001</v>
      </c>
      <c r="C48" s="1">
        <v>0.62597100000000006</v>
      </c>
      <c r="D48" s="1">
        <v>0</v>
      </c>
      <c r="E48" s="1">
        <v>0.41667599999999999</v>
      </c>
      <c r="F48" s="1">
        <v>0</v>
      </c>
      <c r="G48" s="1"/>
      <c r="H48" s="1">
        <v>0.18171399999999999</v>
      </c>
      <c r="I48" s="1">
        <v>0.30902000000000002</v>
      </c>
      <c r="J48">
        <v>0.34684773588217321</v>
      </c>
      <c r="K48" s="7">
        <v>0.26412764028678504</v>
      </c>
      <c r="L48" s="11">
        <f t="shared" si="2"/>
        <v>0.32777904179655093</v>
      </c>
    </row>
    <row r="49" spans="1:12">
      <c r="A49" s="3">
        <v>35</v>
      </c>
      <c r="B49" s="1">
        <v>0.170852</v>
      </c>
      <c r="C49" s="1">
        <v>0.33352500000000002</v>
      </c>
      <c r="D49" s="1">
        <v>0</v>
      </c>
      <c r="E49" s="1">
        <v>0.112639</v>
      </c>
      <c r="F49" s="1">
        <v>0</v>
      </c>
      <c r="G49" s="1"/>
      <c r="H49" s="1">
        <v>0.323075</v>
      </c>
      <c r="I49" s="1">
        <v>0.38904699999999998</v>
      </c>
      <c r="J49">
        <v>9.4622659593892572E-2</v>
      </c>
      <c r="K49" s="7">
        <v>0.410636319190677</v>
      </c>
      <c r="L49" s="11">
        <f t="shared" si="2"/>
        <v>0.20382188653161887</v>
      </c>
    </row>
    <row r="50" spans="1:12">
      <c r="A50" s="3">
        <v>36</v>
      </c>
      <c r="B50" s="1"/>
      <c r="C50" s="1"/>
      <c r="D50" s="1"/>
      <c r="E50" s="1"/>
      <c r="F50" s="1"/>
      <c r="G50" s="1"/>
      <c r="H50" s="1"/>
      <c r="I50" s="1"/>
      <c r="K50" s="7">
        <v>0</v>
      </c>
      <c r="L50" s="11">
        <f t="shared" si="2"/>
        <v>0</v>
      </c>
    </row>
    <row r="51" spans="1:12">
      <c r="A51" s="3">
        <v>37</v>
      </c>
      <c r="B51" s="1"/>
      <c r="C51" s="1"/>
      <c r="D51" s="1"/>
      <c r="E51" s="1"/>
      <c r="F51" s="1"/>
      <c r="G51" s="1"/>
      <c r="H51" s="1"/>
      <c r="I51" s="1"/>
      <c r="K51" s="7">
        <v>2.7E-2</v>
      </c>
      <c r="L51" s="11">
        <f t="shared" si="2"/>
        <v>2.7E-2</v>
      </c>
    </row>
    <row r="52" spans="1:12">
      <c r="A52" s="3"/>
    </row>
    <row r="53" spans="1:12">
      <c r="A53" s="3" t="s">
        <v>4</v>
      </c>
      <c r="B53" s="3">
        <v>2006</v>
      </c>
      <c r="C53" s="3">
        <v>2007</v>
      </c>
      <c r="D53" s="3">
        <v>2008</v>
      </c>
      <c r="E53" s="3">
        <v>2009</v>
      </c>
      <c r="F53" s="3">
        <v>2010</v>
      </c>
      <c r="G53" s="3">
        <v>2011</v>
      </c>
      <c r="H53" s="3">
        <v>2012</v>
      </c>
      <c r="I53" s="3">
        <v>2013</v>
      </c>
      <c r="J53" s="3">
        <v>2014</v>
      </c>
      <c r="K53" s="6">
        <v>2015</v>
      </c>
      <c r="L53" s="3" t="s">
        <v>1</v>
      </c>
    </row>
    <row r="54" spans="1:12">
      <c r="A54" s="3">
        <v>23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0.111111</v>
      </c>
      <c r="J54">
        <v>0</v>
      </c>
      <c r="L54" s="11">
        <f>AVERAGE(B54:K54)</f>
        <v>1.2345666666666666E-2</v>
      </c>
    </row>
    <row r="55" spans="1:12">
      <c r="A55" s="3">
        <v>24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>
        <v>0</v>
      </c>
      <c r="K55" s="8">
        <v>0</v>
      </c>
      <c r="L55" s="11">
        <f t="shared" ref="L55:L68" si="3">AVERAGE(B55:K55)</f>
        <v>0</v>
      </c>
    </row>
    <row r="56" spans="1:12">
      <c r="A56" s="3">
        <v>25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>
        <v>0</v>
      </c>
      <c r="K56" s="8">
        <v>0</v>
      </c>
      <c r="L56" s="11">
        <f t="shared" si="3"/>
        <v>0</v>
      </c>
    </row>
    <row r="57" spans="1:12">
      <c r="A57" s="3">
        <v>26</v>
      </c>
      <c r="B57" s="1">
        <v>0</v>
      </c>
      <c r="C57" s="1">
        <v>0.116285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>
        <v>0</v>
      </c>
      <c r="K57" s="8">
        <v>0</v>
      </c>
      <c r="L57" s="11">
        <f t="shared" si="3"/>
        <v>1.16285E-2</v>
      </c>
    </row>
    <row r="58" spans="1:12">
      <c r="A58" s="3">
        <v>27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>
        <v>0</v>
      </c>
      <c r="K58" s="7">
        <v>0</v>
      </c>
      <c r="L58" s="11">
        <f t="shared" si="3"/>
        <v>0</v>
      </c>
    </row>
    <row r="59" spans="1:12">
      <c r="A59" s="3">
        <v>28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0.110096</v>
      </c>
      <c r="J59">
        <v>0</v>
      </c>
      <c r="K59" s="7">
        <v>0</v>
      </c>
      <c r="L59" s="11">
        <f t="shared" si="3"/>
        <v>1.10096E-2</v>
      </c>
    </row>
    <row r="60" spans="1:12">
      <c r="A60" s="3">
        <v>29</v>
      </c>
      <c r="B60" s="1">
        <v>0</v>
      </c>
      <c r="C60" s="1">
        <v>0.152918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0.215559</v>
      </c>
      <c r="J60">
        <v>0</v>
      </c>
      <c r="K60" s="7">
        <v>0</v>
      </c>
      <c r="L60" s="11">
        <f t="shared" si="3"/>
        <v>3.6847699999999997E-2</v>
      </c>
    </row>
    <row r="61" spans="1:12">
      <c r="A61" s="3">
        <v>30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0.93182299999999996</v>
      </c>
      <c r="J61">
        <v>0</v>
      </c>
      <c r="K61" s="7">
        <v>0</v>
      </c>
      <c r="L61" s="11">
        <f t="shared" si="3"/>
        <v>9.3182299999999996E-2</v>
      </c>
    </row>
    <row r="62" spans="1:12">
      <c r="A62" s="3">
        <v>31</v>
      </c>
      <c r="B62" s="1">
        <v>0</v>
      </c>
      <c r="C62" s="1">
        <v>0</v>
      </c>
      <c r="D62" s="1">
        <v>0</v>
      </c>
      <c r="E62" s="1">
        <v>7.7984999999999999E-2</v>
      </c>
      <c r="F62" s="1">
        <v>0.105782</v>
      </c>
      <c r="G62" s="1">
        <v>0</v>
      </c>
      <c r="H62" s="1">
        <v>0</v>
      </c>
      <c r="I62" s="1">
        <v>0.34954800000000003</v>
      </c>
      <c r="J62">
        <v>0</v>
      </c>
      <c r="K62" s="7">
        <v>7.5217873352306758E-2</v>
      </c>
      <c r="L62" s="11">
        <f t="shared" si="3"/>
        <v>6.0853287335230676E-2</v>
      </c>
    </row>
    <row r="63" spans="1:12">
      <c r="A63" s="3">
        <v>32</v>
      </c>
      <c r="B63" s="1">
        <v>0</v>
      </c>
      <c r="C63" s="1">
        <v>0</v>
      </c>
      <c r="D63" s="1">
        <v>0</v>
      </c>
      <c r="E63" s="1">
        <v>0</v>
      </c>
      <c r="F63" s="1">
        <v>0.18746099999999999</v>
      </c>
      <c r="G63" s="1">
        <v>0.21299299999999999</v>
      </c>
      <c r="H63" s="1">
        <v>0.21113699999999999</v>
      </c>
      <c r="I63" s="1">
        <v>0.201154</v>
      </c>
      <c r="J63">
        <v>2.0100346116315223E-2</v>
      </c>
      <c r="K63" s="7">
        <v>6.1458956027920869E-2</v>
      </c>
      <c r="L63" s="11">
        <f t="shared" si="3"/>
        <v>8.9430430214423609E-2</v>
      </c>
    </row>
    <row r="64" spans="1:12">
      <c r="A64" s="3">
        <v>33</v>
      </c>
      <c r="B64" s="1">
        <v>0</v>
      </c>
      <c r="C64" s="1">
        <v>9.3849000000000002E-2</v>
      </c>
      <c r="D64" s="1">
        <v>0</v>
      </c>
      <c r="E64" s="1">
        <v>8.7582999999999994E-2</v>
      </c>
      <c r="F64" s="1">
        <v>0</v>
      </c>
      <c r="G64" s="1"/>
      <c r="H64" s="1">
        <v>0</v>
      </c>
      <c r="I64" s="1">
        <v>0.21410699999999999</v>
      </c>
      <c r="J64">
        <v>0.11612297154506597</v>
      </c>
      <c r="K64" s="7">
        <v>0</v>
      </c>
      <c r="L64" s="11">
        <f t="shared" si="3"/>
        <v>5.6851330171674E-2</v>
      </c>
    </row>
    <row r="65" spans="1:14">
      <c r="A65" s="3">
        <v>34</v>
      </c>
      <c r="B65" s="1">
        <v>8.0906000000000006E-2</v>
      </c>
      <c r="C65" s="1">
        <v>0</v>
      </c>
      <c r="D65" s="1">
        <v>0</v>
      </c>
      <c r="E65" s="1">
        <v>0</v>
      </c>
      <c r="F65" s="1">
        <v>7.7450000000000005E-2</v>
      </c>
      <c r="G65" s="1"/>
      <c r="H65" s="1">
        <v>9.6296999999999994E-2</v>
      </c>
      <c r="I65" s="1">
        <v>0.185444</v>
      </c>
      <c r="J65">
        <v>0</v>
      </c>
      <c r="K65" s="7">
        <v>2.086543556262924E-2</v>
      </c>
      <c r="L65" s="11">
        <f t="shared" si="3"/>
        <v>5.1218048395847697E-2</v>
      </c>
    </row>
    <row r="66" spans="1:14">
      <c r="A66" s="3">
        <v>35</v>
      </c>
      <c r="B66" s="1">
        <v>0</v>
      </c>
      <c r="C66" s="1">
        <v>0.122929</v>
      </c>
      <c r="D66" s="1">
        <v>0</v>
      </c>
      <c r="E66" s="1">
        <v>0.182722</v>
      </c>
      <c r="F66" s="1">
        <v>0</v>
      </c>
      <c r="G66" s="1"/>
      <c r="H66" s="1">
        <v>0.56395700000000004</v>
      </c>
      <c r="I66" s="1">
        <v>0.44555899999999998</v>
      </c>
      <c r="J66">
        <v>0</v>
      </c>
      <c r="K66" s="7">
        <v>1.6927869201136852E-2</v>
      </c>
      <c r="L66" s="11">
        <f t="shared" si="3"/>
        <v>0.14801054102234854</v>
      </c>
    </row>
    <row r="67" spans="1:14">
      <c r="A67" s="3">
        <v>36</v>
      </c>
      <c r="B67" s="1"/>
      <c r="C67" s="1"/>
      <c r="D67" s="1"/>
      <c r="E67" s="1"/>
      <c r="F67" s="1"/>
      <c r="G67" s="1"/>
      <c r="H67" s="1"/>
      <c r="I67" s="1"/>
      <c r="K67" s="7">
        <v>0</v>
      </c>
      <c r="L67" s="11">
        <f t="shared" si="3"/>
        <v>0</v>
      </c>
    </row>
    <row r="68" spans="1:14">
      <c r="A68" s="3">
        <v>37</v>
      </c>
      <c r="B68" s="1"/>
      <c r="C68" s="1"/>
      <c r="D68" s="1"/>
      <c r="E68" s="1"/>
      <c r="F68" s="1"/>
      <c r="G68" s="1"/>
      <c r="H68" s="1"/>
      <c r="I68" s="1"/>
      <c r="K68" s="7">
        <v>0</v>
      </c>
      <c r="L68" s="11">
        <f t="shared" si="3"/>
        <v>0</v>
      </c>
    </row>
    <row r="69" spans="1:14">
      <c r="L69" s="11"/>
    </row>
    <row r="70" spans="1:14">
      <c r="A70" s="3" t="s">
        <v>5</v>
      </c>
      <c r="B70" s="3">
        <v>2006</v>
      </c>
      <c r="C70" s="3">
        <v>2007</v>
      </c>
      <c r="D70" s="3">
        <v>2008</v>
      </c>
      <c r="E70" s="3">
        <v>2009</v>
      </c>
      <c r="F70" s="3">
        <v>2010</v>
      </c>
      <c r="G70" s="3">
        <v>2011</v>
      </c>
      <c r="H70" s="3">
        <v>2012</v>
      </c>
      <c r="I70" s="3">
        <v>2013</v>
      </c>
      <c r="J70" s="3">
        <v>2014</v>
      </c>
      <c r="K70" s="6">
        <v>2015</v>
      </c>
      <c r="L70" s="3" t="s">
        <v>1</v>
      </c>
      <c r="N70" s="3"/>
    </row>
    <row r="71" spans="1:14">
      <c r="A71" s="3">
        <v>23</v>
      </c>
      <c r="B71" s="2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3.0935215667268295E-2</v>
      </c>
      <c r="I71">
        <v>0.10804465909199766</v>
      </c>
      <c r="J71">
        <v>0</v>
      </c>
      <c r="L71" s="12">
        <f>AVERAGE(B71:K71)</f>
        <v>1.5442208306585107E-2</v>
      </c>
    </row>
    <row r="72" spans="1:14">
      <c r="A72" s="3">
        <v>24</v>
      </c>
      <c r="B72" s="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2.310872354827171E-2</v>
      </c>
      <c r="I72">
        <v>0</v>
      </c>
      <c r="J72">
        <v>0</v>
      </c>
      <c r="K72" s="7">
        <v>0</v>
      </c>
      <c r="L72" s="12">
        <f t="shared" ref="L72:L85" si="4">AVERAGE(B72:K72)</f>
        <v>2.310872354827171E-3</v>
      </c>
    </row>
    <row r="73" spans="1:14">
      <c r="A73" s="3">
        <v>25</v>
      </c>
      <c r="B73" s="2">
        <v>0</v>
      </c>
      <c r="C73">
        <v>3.768093048203746E-2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7">
        <v>0</v>
      </c>
      <c r="L73" s="12">
        <f t="shared" si="4"/>
        <v>3.7680930482037458E-3</v>
      </c>
    </row>
    <row r="74" spans="1:14">
      <c r="A74" s="3">
        <v>26</v>
      </c>
      <c r="B74" s="2">
        <v>0</v>
      </c>
      <c r="C74">
        <v>6.323919994970538E-2</v>
      </c>
      <c r="D74">
        <v>0</v>
      </c>
      <c r="E74">
        <v>0</v>
      </c>
      <c r="F74">
        <v>0</v>
      </c>
      <c r="G74">
        <v>0</v>
      </c>
      <c r="H74">
        <v>0</v>
      </c>
      <c r="I74">
        <v>2.3730887693931644E-2</v>
      </c>
      <c r="J74">
        <v>0</v>
      </c>
      <c r="K74" s="9">
        <v>2.7710393736339808E-2</v>
      </c>
      <c r="L74" s="12">
        <f t="shared" si="4"/>
        <v>1.1468048137997683E-2</v>
      </c>
    </row>
    <row r="75" spans="1:14">
      <c r="A75" s="3">
        <v>27</v>
      </c>
      <c r="B75" s="2">
        <v>0</v>
      </c>
      <c r="C75">
        <v>7.6530208574060121E-2</v>
      </c>
      <c r="D75">
        <v>0</v>
      </c>
      <c r="E75">
        <v>0</v>
      </c>
      <c r="F75">
        <v>0</v>
      </c>
      <c r="G75">
        <v>0</v>
      </c>
      <c r="H75">
        <v>0</v>
      </c>
      <c r="I75">
        <v>2.8993756874068476E-2</v>
      </c>
      <c r="J75">
        <v>0</v>
      </c>
      <c r="K75" s="7">
        <v>2.3246996716996836E-2</v>
      </c>
      <c r="L75" s="12">
        <f t="shared" si="4"/>
        <v>1.2877096216512543E-2</v>
      </c>
    </row>
    <row r="76" spans="1:14">
      <c r="A76" s="3">
        <v>28</v>
      </c>
      <c r="B76" s="2">
        <v>0</v>
      </c>
      <c r="C76">
        <v>0.15045293569409121</v>
      </c>
      <c r="D76">
        <v>0</v>
      </c>
      <c r="E76">
        <v>6.5050101692175261E-2</v>
      </c>
      <c r="F76">
        <v>0</v>
      </c>
      <c r="G76">
        <v>0</v>
      </c>
      <c r="H76">
        <v>0</v>
      </c>
      <c r="I76">
        <v>0.1910704555728539</v>
      </c>
      <c r="J76">
        <v>0</v>
      </c>
      <c r="K76" s="7">
        <v>9.5128661438360226E-2</v>
      </c>
      <c r="L76" s="12">
        <f t="shared" si="4"/>
        <v>5.0170215439748055E-2</v>
      </c>
    </row>
    <row r="77" spans="1:14">
      <c r="A77" s="3">
        <v>29</v>
      </c>
      <c r="B77">
        <v>0.10248043928849201</v>
      </c>
      <c r="C77">
        <v>0.89352264484414534</v>
      </c>
      <c r="D77">
        <v>2.3561199823390656E-2</v>
      </c>
      <c r="E77">
        <v>0.28128273017367461</v>
      </c>
      <c r="F77">
        <v>0</v>
      </c>
      <c r="G77">
        <v>0</v>
      </c>
      <c r="H77">
        <v>2.3283273979212524E-2</v>
      </c>
      <c r="I77">
        <v>0.50786645475337311</v>
      </c>
      <c r="J77">
        <v>0</v>
      </c>
      <c r="K77" s="7">
        <v>8.463334180479315E-3</v>
      </c>
      <c r="L77" s="12">
        <f t="shared" si="4"/>
        <v>0.18404600770427676</v>
      </c>
    </row>
    <row r="78" spans="1:14">
      <c r="A78" s="3">
        <v>30</v>
      </c>
      <c r="B78">
        <v>2.4816056093915406E-2</v>
      </c>
      <c r="C78">
        <v>0.4807803660756374</v>
      </c>
      <c r="D78">
        <v>4.7904118419517527E-2</v>
      </c>
      <c r="E78">
        <v>0.2420228220537243</v>
      </c>
      <c r="F78">
        <v>4.7366260442825207E-2</v>
      </c>
      <c r="G78">
        <v>0</v>
      </c>
      <c r="H78">
        <v>6.1109190536719288E-2</v>
      </c>
      <c r="I78">
        <v>0.78032707291868286</v>
      </c>
      <c r="J78">
        <v>7.0178269692688297E-2</v>
      </c>
      <c r="K78" s="7">
        <v>0.14865681092686678</v>
      </c>
      <c r="L78" s="12">
        <f t="shared" si="4"/>
        <v>0.19031609671605768</v>
      </c>
    </row>
    <row r="79" spans="1:14">
      <c r="A79" s="3">
        <v>31</v>
      </c>
      <c r="B79">
        <v>0.12887928250335037</v>
      </c>
      <c r="C79">
        <v>0.43580121075536815</v>
      </c>
      <c r="D79">
        <v>2.3799591549239881E-2</v>
      </c>
      <c r="E79">
        <v>0.14876111925291879</v>
      </c>
      <c r="F79">
        <v>7.4645595502220191E-2</v>
      </c>
      <c r="G79">
        <v>0</v>
      </c>
      <c r="H79">
        <v>7.2810191779012989E-2</v>
      </c>
      <c r="I79">
        <v>0.27454502777326817</v>
      </c>
      <c r="J79">
        <v>0.47993765316723197</v>
      </c>
      <c r="K79" s="7">
        <v>0.24712620226747978</v>
      </c>
      <c r="L79" s="12">
        <f t="shared" si="4"/>
        <v>0.18863058745500902</v>
      </c>
    </row>
    <row r="80" spans="1:14">
      <c r="A80" s="3">
        <v>32</v>
      </c>
      <c r="B80">
        <v>0.18784083281171024</v>
      </c>
      <c r="C80">
        <v>0.24664186407168451</v>
      </c>
      <c r="D80">
        <v>3.0094598609839863E-2</v>
      </c>
      <c r="E80">
        <v>0.2132781910321028</v>
      </c>
      <c r="F80">
        <v>0.22623719060100689</v>
      </c>
      <c r="G80">
        <v>5.2586551480026875E-2</v>
      </c>
      <c r="H80">
        <v>0.28509756814101478</v>
      </c>
      <c r="I80">
        <v>0.83501594030668858</v>
      </c>
      <c r="J80">
        <v>0.35191460405292008</v>
      </c>
      <c r="K80" s="7">
        <v>0.13811228348411714</v>
      </c>
      <c r="L80" s="12">
        <f t="shared" si="4"/>
        <v>0.25668196245911118</v>
      </c>
    </row>
    <row r="81" spans="1:12">
      <c r="A81" s="3">
        <v>33</v>
      </c>
      <c r="B81">
        <v>0.19196430194270719</v>
      </c>
      <c r="C81">
        <v>0.54972992107223795</v>
      </c>
      <c r="D81">
        <v>7.3404381227894153E-2</v>
      </c>
      <c r="E81">
        <v>0.14490617151669083</v>
      </c>
      <c r="F81">
        <v>0.13004603678867674</v>
      </c>
      <c r="H81">
        <v>0.36931289759900437</v>
      </c>
      <c r="I81">
        <v>0.29605845992189617</v>
      </c>
      <c r="J81">
        <v>0.15623004385324474</v>
      </c>
      <c r="K81" s="7">
        <v>8.61414521181251E-2</v>
      </c>
      <c r="L81" s="12">
        <f t="shared" si="4"/>
        <v>0.22197707400449748</v>
      </c>
    </row>
    <row r="82" spans="1:12">
      <c r="A82" s="3">
        <v>34</v>
      </c>
      <c r="B82">
        <v>0.43476200756957528</v>
      </c>
      <c r="C82">
        <v>0.34828714252955806</v>
      </c>
      <c r="D82">
        <v>0</v>
      </c>
      <c r="E82">
        <v>0.10360520215804284</v>
      </c>
      <c r="F82">
        <v>2.8774524714500049E-2</v>
      </c>
      <c r="H82">
        <v>0.21809189184629835</v>
      </c>
      <c r="I82">
        <v>0.21573154990872628</v>
      </c>
      <c r="J82">
        <v>0.17006535556673599</v>
      </c>
      <c r="K82" s="7">
        <v>0.1662277825364899</v>
      </c>
      <c r="L82" s="12">
        <f t="shared" si="4"/>
        <v>0.18728282853665851</v>
      </c>
    </row>
    <row r="83" spans="1:12">
      <c r="A83" s="3">
        <v>35</v>
      </c>
      <c r="B83">
        <v>7.5191771025760051E-2</v>
      </c>
      <c r="C83">
        <v>0.11319355240968888</v>
      </c>
      <c r="D83">
        <v>2.2300450509701093E-2</v>
      </c>
      <c r="E83">
        <v>7.5367198689338902E-2</v>
      </c>
      <c r="F83">
        <v>2.8615544134062566E-2</v>
      </c>
      <c r="H83">
        <v>0.33166749807190771</v>
      </c>
      <c r="I83">
        <v>0.31237627207149243</v>
      </c>
      <c r="J83">
        <v>5.7079698860644665E-2</v>
      </c>
      <c r="K83" s="7">
        <v>0.27963808813337443</v>
      </c>
      <c r="L83" s="12">
        <f t="shared" si="4"/>
        <v>0.1439366748784412</v>
      </c>
    </row>
    <row r="84" spans="1:12">
      <c r="A84" s="3">
        <v>36</v>
      </c>
      <c r="K84" s="7">
        <v>3.5916385208361226E-2</v>
      </c>
      <c r="L84" s="12">
        <f t="shared" si="4"/>
        <v>3.5916385208361226E-2</v>
      </c>
    </row>
    <row r="85" spans="1:12">
      <c r="A85" s="3">
        <v>37</v>
      </c>
      <c r="K85" s="7">
        <v>2.1445116279069771E-2</v>
      </c>
      <c r="L85" s="12">
        <f t="shared" si="4"/>
        <v>2.1445116279069771E-2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5F9E8-79E3-4DEE-983E-40FFFE471466}"/>
</file>

<file path=customXml/itemProps2.xml><?xml version="1.0" encoding="utf-8"?>
<ds:datastoreItem xmlns:ds="http://schemas.openxmlformats.org/officeDocument/2006/customXml" ds:itemID="{F4D4AD29-B399-432B-ACF4-C5FAEDF09A3A}"/>
</file>

<file path=customXml/itemProps3.xml><?xml version="1.0" encoding="utf-8"?>
<ds:datastoreItem xmlns:ds="http://schemas.openxmlformats.org/officeDocument/2006/customXml" ds:itemID="{0BF7EEFD-8BF4-4240-BAD8-A09D0BE156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CVMBS Computing Resources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Fauver,Joseph</dc:creator>
  <cp:keywords/>
  <dc:description/>
  <cp:lastModifiedBy>Bennett,Susi</cp:lastModifiedBy>
  <cp:revision/>
  <dcterms:created xsi:type="dcterms:W3CDTF">2015-06-22T18:08:18Z</dcterms:created>
  <dcterms:modified xsi:type="dcterms:W3CDTF">2023-07-25T18:58:10Z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652000</vt:r8>
  </property>
  <property fmtid="{D5CDD505-2E9C-101B-9397-08002B2CF9AE}" pid="4" name="MediaServiceImageTags">
    <vt:lpwstr/>
  </property>
</Properties>
</file>