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yes\Documents\Reyes Graduate School\Ebel Rotation\WNV survalance\"/>
    </mc:Choice>
  </mc:AlternateContent>
  <bookViews>
    <workbookView xWindow="0" yWindow="0" windowWidth="28800" windowHeight="155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5" i="1" l="1"/>
  <c r="D14" i="1"/>
  <c r="D12" i="1"/>
  <c r="D10" i="1"/>
  <c r="D7" i="1"/>
  <c r="D13" i="1"/>
  <c r="D16" i="1"/>
  <c r="D17" i="1"/>
  <c r="D9" i="1"/>
  <c r="D3" i="1"/>
  <c r="D2" i="1"/>
  <c r="D18" i="1"/>
  <c r="D19" i="1"/>
  <c r="D20" i="1"/>
  <c r="D6" i="1"/>
  <c r="D5" i="1"/>
  <c r="D4" i="1"/>
  <c r="D11" i="1"/>
  <c r="D8" i="1"/>
  <c r="D21" i="1" l="1"/>
</calcChain>
</file>

<file path=xl/sharedStrings.xml><?xml version="1.0" encoding="utf-8"?>
<sst xmlns="http://schemas.openxmlformats.org/spreadsheetml/2006/main" count="102" uniqueCount="88">
  <si>
    <t xml:space="preserve">Reagents/Products for WNV surveillance </t>
  </si>
  <si>
    <t>2.0 ml deep 96-well PP plate</t>
  </si>
  <si>
    <t xml:space="preserve">Quantity </t>
  </si>
  <si>
    <t>KingFisher 96 tip comb for DW magnets</t>
  </si>
  <si>
    <t>ThermoGrid™ Rigid Strip 0.2mL PCR Tubes</t>
  </si>
  <si>
    <t>200 ul TipOne graduated filter tip</t>
  </si>
  <si>
    <t>Eppendorf® Safe-Lock Microcentrifuge Tubes</t>
  </si>
  <si>
    <t>Cat #</t>
  </si>
  <si>
    <t>1896-2800</t>
  </si>
  <si>
    <t>C18064</t>
  </si>
  <si>
    <t>Supplier</t>
  </si>
  <si>
    <t>Omega Bio-tek</t>
  </si>
  <si>
    <t xml:space="preserve">Usa Scientific </t>
  </si>
  <si>
    <t>Thermo Scientific</t>
  </si>
  <si>
    <t xml:space="preserve">Denville Scientific </t>
  </si>
  <si>
    <t>VWR</t>
  </si>
  <si>
    <t xml:space="preserve">Biorad iTaq-uniprobe </t>
  </si>
  <si>
    <t>172-5141</t>
  </si>
  <si>
    <t xml:space="preserve">Qiagen 1 step rt pcr </t>
  </si>
  <si>
    <t>Qiagen</t>
  </si>
  <si>
    <t>http://www.qiagen.com/products/catalog/assay-technologies/end-point-pcr-and-rt-pcr-reagents/qiagen-onestep-rt-pcr-kit#</t>
  </si>
  <si>
    <t>Website</t>
  </si>
  <si>
    <t>http://www.bio-rad.com/en-us/sku/172-5141-itaq-universal-probes-one-step-kit-500-x-20-ul-reactions?parentCategoryGUID=MKL9RZ4VY</t>
  </si>
  <si>
    <t>Biorad</t>
  </si>
  <si>
    <t>https://us.vwr.com/store/catalog/product.jsp?catalog_number=20901-540</t>
  </si>
  <si>
    <t>100 reactions</t>
  </si>
  <si>
    <t>500 reactions</t>
  </si>
  <si>
    <t>10 racks/96 tips</t>
  </si>
  <si>
    <t>http://www.denvillescientific.com/node/741</t>
  </si>
  <si>
    <t>125 strips</t>
  </si>
  <si>
    <t>http://www.usascientific.com/2ml-deep96-well-plateone-sleeve.aspx</t>
  </si>
  <si>
    <t>20 per pack</t>
  </si>
  <si>
    <t>M6246-02</t>
  </si>
  <si>
    <t>http://omegabiotek.com/store/product/mag-bind-viral-dnarna-96-kit/</t>
  </si>
  <si>
    <t>Notes</t>
  </si>
  <si>
    <t>Gentamicin</t>
  </si>
  <si>
    <t>Pen/Strep</t>
  </si>
  <si>
    <t>Fungizone</t>
  </si>
  <si>
    <t>http://www.thermoscientific.com/en/product/kingfisher-flex-systems-consumables.html</t>
  </si>
  <si>
    <t>80 pcs</t>
  </si>
  <si>
    <t>1-20 ul TipOne graduated filter tip</t>
  </si>
  <si>
    <t>http://www.bio-rad.com/en-us/sku/msb-1001-microseal-b-adhesive-seals</t>
  </si>
  <si>
    <t>MSB-1001</t>
  </si>
  <si>
    <t>Microseal® 'B' Adhesive Seals</t>
  </si>
  <si>
    <t xml:space="preserve">Biorad </t>
  </si>
  <si>
    <t xml:space="preserve">100 seals </t>
  </si>
  <si>
    <t xml:space="preserve">50 ml reagent reservoirs </t>
  </si>
  <si>
    <t>http://www.sigmaaldrich.com/catalog/product/sigma/cls4870?lang=en&amp;region=US</t>
  </si>
  <si>
    <t>CLS4870-200EA</t>
  </si>
  <si>
    <t xml:space="preserve">Corning </t>
  </si>
  <si>
    <t xml:space="preserve">200 boats </t>
  </si>
  <si>
    <t>http://www.usascientific.com/20ul-tipone-rpt-filtertip.aspx</t>
  </si>
  <si>
    <t>1180-1810</t>
  </si>
  <si>
    <t>Q-PCR plates</t>
  </si>
  <si>
    <t>45000-650</t>
  </si>
  <si>
    <t>6 x 100mL</t>
  </si>
  <si>
    <t>E737-20mL</t>
  </si>
  <si>
    <t>50 mg/ml Aqueous Sln</t>
  </si>
  <si>
    <t>250ug/mL Sln                </t>
  </si>
  <si>
    <t>https://us.vwr.com/store/catalog/product.jsp?catalog_number=97062-974</t>
  </si>
  <si>
    <t>https://us.vwr.com/store/catalog/product.jsp?catalog_number=45000-650</t>
  </si>
  <si>
    <t>82026-728</t>
  </si>
  <si>
    <t>https://us.vwr.com/store/catalog/product.jsp?catalog_number=82026-728</t>
  </si>
  <si>
    <t>PKG 50</t>
  </si>
  <si>
    <t xml:space="preserve">Received </t>
  </si>
  <si>
    <t>http://www.usascientific.com/200ul-tipone-rpt-filtertip.aspx</t>
  </si>
  <si>
    <t>1180-8810</t>
  </si>
  <si>
    <t>Mag-Bind® Viral DNA/RNA 96 Kit- 12x96</t>
  </si>
  <si>
    <t>12x96</t>
  </si>
  <si>
    <t>HSP-9635</t>
  </si>
  <si>
    <t>Individual price $</t>
  </si>
  <si>
    <t>Total Price $</t>
  </si>
  <si>
    <t>http://www.bio-rad.com/en-us/sku/hsp-9635-hard-shell-low-profile-thin-wall-96-well-skirted-pcr-plates</t>
  </si>
  <si>
    <t>Standard Elution Plates, 96 well</t>
  </si>
  <si>
    <t>48 x 200 ul</t>
  </si>
  <si>
    <t>FBS (EquaFETAL Fetal Bovine Serum)</t>
  </si>
  <si>
    <t>EF-0500-A</t>
  </si>
  <si>
    <t>Atlas Biologicals</t>
  </si>
  <si>
    <t>Order Seperatly (PMF) (500ml)</t>
  </si>
  <si>
    <t>http://web.research.colostate.edu/pmf/freezer.aspx</t>
  </si>
  <si>
    <t>20901-540</t>
  </si>
  <si>
    <t>Case of 500, 2ml, natural</t>
  </si>
  <si>
    <t>1000 ul TipOne graduated filter tip</t>
  </si>
  <si>
    <t>1182-1830</t>
  </si>
  <si>
    <t>1180-3810</t>
  </si>
  <si>
    <t>.1-10/20 ul Tip One Gradiated filter tip</t>
  </si>
  <si>
    <t>http://www.usascientific.com/10ul-tipone-rpt-elongated-filtertip.aspx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</si>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</sst>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111111"/>
      <name val="Verdana"/>
      <family val="2"/>
    </font>
    <font>
      <u/>
      <sz val="11"/>
      <color theme="10"/>
      <name val="Calibri"/>
      <family val="2"/>
      <scheme val="minor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3" fillId="0" borderId="0" xfId="1"/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Border="1"/>
    <xf numFmtId="0" fontId="3" fillId="0" borderId="0" xfId="1" applyBorder="1"/>
    <xf numFmtId="0" fontId="4" fillId="0" borderId="1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vertical="center"/>
    </xf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1" xfId="0" applyBorder="1" applyAlignment="1">
      <alignment vertical="center"/>
    </xf>
    <xf numFmtId="0" fontId="2" fillId="0" borderId="11" xfId="0" applyFont="1" applyBorder="1"/>
    <xf numFmtId="0" fontId="0" fillId="0" borderId="1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io-rad.com/en-us/sku/hsp-9635-hard-shell-low-profile-thin-wall-96-well-skirted-pcr-plates" TargetMode="External"/><Relationship Id="rId13" Type="http://schemas.openxmlformats.org/officeDocument/2006/relationships/hyperlink" Target="https://us.vwr.com/store/catalog/product.jsp?catalog_number=97062-974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omegabiotek.com/store/product/mag-bind-viral-dnarna-96-kit/" TargetMode="External"/><Relationship Id="rId7" Type="http://schemas.openxmlformats.org/officeDocument/2006/relationships/hyperlink" Target="http://www.sigmaaldrich.com/catalog/product/sigma/cls4870?lang=en&amp;region=US" TargetMode="External"/><Relationship Id="rId12" Type="http://schemas.openxmlformats.org/officeDocument/2006/relationships/hyperlink" Target="https://us.vwr.com/store/catalog/product.jsp?catalog_number=45000-650" TargetMode="External"/><Relationship Id="rId17" Type="http://schemas.openxmlformats.org/officeDocument/2006/relationships/hyperlink" Target="http://www.denvillescientific.com/node/741" TargetMode="External"/><Relationship Id="rId2" Type="http://schemas.openxmlformats.org/officeDocument/2006/relationships/hyperlink" Target="http://www.thermoscientific.com/en/product/kingfisher-flex-systems-consumables.html" TargetMode="External"/><Relationship Id="rId16" Type="http://schemas.openxmlformats.org/officeDocument/2006/relationships/hyperlink" Target="http://www.usascientific.com/200ul-tipone-rpt-filtertip.aspx" TargetMode="External"/><Relationship Id="rId1" Type="http://schemas.openxmlformats.org/officeDocument/2006/relationships/hyperlink" Target="https://us.vwr.com/store/catalog/product.jsp?catalog_number=20901-540" TargetMode="External"/><Relationship Id="rId6" Type="http://schemas.openxmlformats.org/officeDocument/2006/relationships/hyperlink" Target="http://www.qiagen.com/products/catalog/assay-technologies/end-point-pcr-and-rt-pcr-reagents/qiagen-onestep-rt-pcr-kit" TargetMode="External"/><Relationship Id="rId11" Type="http://schemas.openxmlformats.org/officeDocument/2006/relationships/hyperlink" Target="https://us.vwr.com/store/catalog/product.jsp?catalog_number=82026-728" TargetMode="External"/><Relationship Id="rId5" Type="http://schemas.openxmlformats.org/officeDocument/2006/relationships/hyperlink" Target="http://www.usascientific.com/20ul-tipone-rpt-filtertip.aspx" TargetMode="External"/><Relationship Id="rId15" Type="http://schemas.openxmlformats.org/officeDocument/2006/relationships/hyperlink" Target="http://www.bio-rad.com/en-us/sku/172-5141-itaq-universal-probes-one-step-kit-500-x-20-ul-reactions?parentCategoryGUID=MKL9RZ4VY" TargetMode="External"/><Relationship Id="rId10" Type="http://schemas.openxmlformats.org/officeDocument/2006/relationships/hyperlink" Target="http://www.bio-rad.com/en-us/sku/msb-1001-microseal-b-adhesive-seals" TargetMode="External"/><Relationship Id="rId4" Type="http://schemas.openxmlformats.org/officeDocument/2006/relationships/hyperlink" Target="http://www.usascientific.com/2ml-deep96-well-plateone-sleeve.aspx" TargetMode="External"/><Relationship Id="rId9" Type="http://schemas.openxmlformats.org/officeDocument/2006/relationships/hyperlink" Target="http://www.thermoscientific.com/en/product/kingfisher-flex-systems-consumables.html" TargetMode="External"/><Relationship Id="rId14" Type="http://schemas.openxmlformats.org/officeDocument/2006/relationships/hyperlink" Target="http://web.research.colostate.edu/pmf/freez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tabSelected="1" zoomScaleNormal="100" workbookViewId="0">
      <selection activeCell="B14" sqref="B14"/>
    </sheetView>
  </sheetViews>
  <sheetFormatPr defaultRowHeight="15" x14ac:dyDescent="0.25"/>
  <cols>
    <col min="1" max="1" width="40.140625" customWidth="1"/>
    <col min="2" max="3" width="20.42578125" customWidth="1"/>
    <col min="4" max="4" width="20" customWidth="1"/>
    <col min="5" max="5" width="22.7109375" customWidth="1"/>
    <col min="6" max="6" width="19.85546875" customWidth="1"/>
    <col min="7" max="8" width="22.7109375" customWidth="1"/>
    <col min="9" max="9" width="35.42578125" customWidth="1"/>
  </cols>
  <sheetData>
    <row r="1" spans="1:9" ht="15.75" thickBot="1" x14ac:dyDescent="0.3">
      <c r="A1" s="16" t="s">
        <v>0</v>
      </c>
      <c r="B1" s="17" t="s">
        <v>2</v>
      </c>
      <c r="C1" s="17" t="s">
        <v>70</v>
      </c>
      <c r="D1" s="18" t="s">
        <v>71</v>
      </c>
      <c r="E1" s="18" t="s">
        <v>7</v>
      </c>
      <c r="F1" s="18" t="s">
        <v>10</v>
      </c>
      <c r="G1" s="18" t="s">
        <v>34</v>
      </c>
      <c r="H1" s="18" t="s">
        <v>64</v>
      </c>
      <c r="I1" s="19" t="s">
        <v>21</v>
      </c>
    </row>
    <row r="2" spans="1:9" x14ac:dyDescent="0.25">
      <c r="A2" s="24" t="s">
        <v>75</v>
      </c>
      <c r="B2" s="20">
        <v>0</v>
      </c>
      <c r="C2" s="14">
        <v>172.5</v>
      </c>
      <c r="D2" s="14">
        <f t="shared" ref="D2:D20" si="0">B2*C2</f>
        <v>0</v>
      </c>
      <c r="E2" s="15" t="s">
        <v>76</v>
      </c>
      <c r="F2" s="14" t="s">
        <v>77</v>
      </c>
      <c r="G2" s="14" t="s">
        <v>78</v>
      </c>
      <c r="H2" s="14"/>
      <c r="I2" s="4" t="s">
        <v>79</v>
      </c>
    </row>
    <row r="3" spans="1:9" x14ac:dyDescent="0.25">
      <c r="A3" s="25" t="s">
        <v>16</v>
      </c>
      <c r="B3" s="21">
        <v>4</v>
      </c>
      <c r="C3" s="2">
        <v>715</v>
      </c>
      <c r="D3" s="2">
        <f t="shared" si="0"/>
        <v>2860</v>
      </c>
      <c r="E3" s="5" t="s">
        <v>17</v>
      </c>
      <c r="F3" s="2" t="s">
        <v>23</v>
      </c>
      <c r="G3" s="3" t="s">
        <v>26</v>
      </c>
      <c r="H3" s="3"/>
      <c r="I3" s="4" t="s">
        <v>22</v>
      </c>
    </row>
    <row r="4" spans="1:9" x14ac:dyDescent="0.25">
      <c r="A4" s="26" t="s">
        <v>53</v>
      </c>
      <c r="B4" s="21">
        <v>0</v>
      </c>
      <c r="C4" s="2">
        <v>245</v>
      </c>
      <c r="D4" s="2">
        <f t="shared" si="0"/>
        <v>0</v>
      </c>
      <c r="E4" s="5" t="s">
        <v>69</v>
      </c>
      <c r="F4" s="2" t="s">
        <v>23</v>
      </c>
      <c r="G4" s="2" t="s">
        <v>63</v>
      </c>
      <c r="H4" s="2"/>
      <c r="I4" s="4" t="s">
        <v>72</v>
      </c>
    </row>
    <row r="5" spans="1:9" x14ac:dyDescent="0.25">
      <c r="A5" s="25" t="s">
        <v>43</v>
      </c>
      <c r="B5" s="21">
        <v>0</v>
      </c>
      <c r="C5" s="2">
        <v>160</v>
      </c>
      <c r="D5" s="2">
        <f t="shared" si="0"/>
        <v>0</v>
      </c>
      <c r="E5" s="5" t="s">
        <v>42</v>
      </c>
      <c r="F5" s="2" t="s">
        <v>44</v>
      </c>
      <c r="G5" s="2" t="s">
        <v>45</v>
      </c>
      <c r="H5" s="2"/>
      <c r="I5" s="4" t="s">
        <v>41</v>
      </c>
    </row>
    <row r="6" spans="1:9" x14ac:dyDescent="0.25">
      <c r="A6" s="26" t="s">
        <v>46</v>
      </c>
      <c r="B6" s="21">
        <v>0</v>
      </c>
      <c r="C6" s="2">
        <v>132</v>
      </c>
      <c r="D6" s="2">
        <f t="shared" si="0"/>
        <v>0</v>
      </c>
      <c r="E6" s="5" t="s">
        <v>48</v>
      </c>
      <c r="F6" s="2" t="s">
        <v>49</v>
      </c>
      <c r="G6" s="2" t="s">
        <v>50</v>
      </c>
      <c r="H6" s="2"/>
      <c r="I6" s="4" t="s">
        <v>47</v>
      </c>
    </row>
    <row r="7" spans="1:9" x14ac:dyDescent="0.25">
      <c r="A7" s="25" t="s">
        <v>4</v>
      </c>
      <c r="B7" s="21">
        <v>1</v>
      </c>
      <c r="C7" s="2">
        <v>99.34</v>
      </c>
      <c r="D7" s="2">
        <f t="shared" si="0"/>
        <v>99.34</v>
      </c>
      <c r="E7" s="10" t="s">
        <v>9</v>
      </c>
      <c r="F7" s="2" t="s">
        <v>14</v>
      </c>
      <c r="G7" s="3" t="s">
        <v>29</v>
      </c>
      <c r="H7" s="3"/>
      <c r="I7" s="4" t="s">
        <v>28</v>
      </c>
    </row>
    <row r="8" spans="1:9" x14ac:dyDescent="0.25">
      <c r="A8" s="27" t="s">
        <v>67</v>
      </c>
      <c r="B8" s="22">
        <v>1</v>
      </c>
      <c r="C8" s="1">
        <v>2006</v>
      </c>
      <c r="D8" s="2">
        <f t="shared" si="0"/>
        <v>2006</v>
      </c>
      <c r="E8" s="5" t="s">
        <v>32</v>
      </c>
      <c r="F8" s="2" t="s">
        <v>11</v>
      </c>
      <c r="G8" s="3" t="s">
        <v>68</v>
      </c>
      <c r="H8" s="3"/>
      <c r="I8" s="4" t="s">
        <v>33</v>
      </c>
    </row>
    <row r="9" spans="1:9" x14ac:dyDescent="0.25">
      <c r="A9" s="25" t="s">
        <v>18</v>
      </c>
      <c r="B9" s="23">
        <v>0</v>
      </c>
      <c r="C9" s="3">
        <v>539</v>
      </c>
      <c r="D9" s="2">
        <f t="shared" si="0"/>
        <v>0</v>
      </c>
      <c r="E9" s="5">
        <v>210212</v>
      </c>
      <c r="F9" s="3" t="s">
        <v>19</v>
      </c>
      <c r="G9" s="3" t="s">
        <v>25</v>
      </c>
      <c r="H9" s="3"/>
      <c r="I9" s="4" t="s">
        <v>20</v>
      </c>
    </row>
    <row r="10" spans="1:9" x14ac:dyDescent="0.25">
      <c r="A10" s="28" t="s">
        <v>3</v>
      </c>
      <c r="B10" s="21">
        <v>1</v>
      </c>
      <c r="C10" s="2"/>
      <c r="D10" s="2">
        <f t="shared" si="0"/>
        <v>0</v>
      </c>
      <c r="E10" s="5">
        <v>97002534</v>
      </c>
      <c r="F10" s="2" t="s">
        <v>13</v>
      </c>
      <c r="G10" s="2" t="s">
        <v>39</v>
      </c>
      <c r="H10" s="2"/>
      <c r="I10" s="4" t="s">
        <v>38</v>
      </c>
    </row>
    <row r="11" spans="1:9" x14ac:dyDescent="0.25">
      <c r="A11" s="26" t="s">
        <v>73</v>
      </c>
      <c r="B11" s="23">
        <v>2</v>
      </c>
      <c r="C11" s="3">
        <v>172</v>
      </c>
      <c r="D11" s="2">
        <f t="shared" si="0"/>
        <v>344</v>
      </c>
      <c r="E11" s="7">
        <v>97002540</v>
      </c>
      <c r="F11" s="3" t="s">
        <v>13</v>
      </c>
      <c r="G11" s="3" t="s">
        <v>74</v>
      </c>
      <c r="H11" s="2"/>
      <c r="I11" s="4" t="s">
        <v>38</v>
      </c>
    </row>
    <row r="12" spans="1:9" x14ac:dyDescent="0.25">
      <c r="A12" s="25" t="s">
        <v>1</v>
      </c>
      <c r="B12" s="21">
        <v>4</v>
      </c>
      <c r="C12" s="2">
        <v>92.95</v>
      </c>
      <c r="D12" s="2">
        <f t="shared" si="0"/>
        <v>371.8</v>
      </c>
      <c r="E12" s="5" t="s">
        <v>8</v>
      </c>
      <c r="F12" s="2" t="s">
        <v>12</v>
      </c>
      <c r="G12" s="3" t="s">
        <v>31</v>
      </c>
      <c r="H12" s="3"/>
      <c r="I12" s="4" t="s">
        <v>30</v>
      </c>
    </row>
    <row r="13" spans="1:9" x14ac:dyDescent="0.25">
      <c r="A13" s="25" t="s">
        <v>5</v>
      </c>
      <c r="B13" s="21">
        <v>5</v>
      </c>
      <c r="C13" s="2">
        <v>66.849999999999994</v>
      </c>
      <c r="D13" s="2">
        <f t="shared" si="0"/>
        <v>334.25</v>
      </c>
      <c r="E13" s="5" t="s">
        <v>66</v>
      </c>
      <c r="F13" s="2" t="s">
        <v>12</v>
      </c>
      <c r="G13" s="3" t="s">
        <v>27</v>
      </c>
      <c r="H13" s="3"/>
      <c r="I13" t="s">
        <v>65</v>
      </c>
    </row>
    <row r="14" spans="1:9" x14ac:dyDescent="0.25">
      <c r="A14" s="25" t="s">
        <v>82</v>
      </c>
      <c r="B14" s="21">
        <v>4</v>
      </c>
      <c r="C14" s="2">
        <v>79</v>
      </c>
      <c r="D14" s="2">
        <f t="shared" si="0"/>
        <v>316</v>
      </c>
      <c r="E14" s="9" t="s">
        <v>83</v>
      </c>
      <c r="F14" s="2" t="s">
        <v>12</v>
      </c>
      <c r="G14" s="3" t="s">
        <v>27</v>
      </c>
      <c r="H14" s="3"/>
      <c r="I14" s="4" t="s">
        <v>65</v>
      </c>
    </row>
    <row r="15" spans="1:9" x14ac:dyDescent="0.25">
      <c r="A15" s="25" t="s">
        <v>85</v>
      </c>
      <c r="B15" s="21">
        <v>4</v>
      </c>
      <c r="C15" s="2">
        <v>66.849999999999994</v>
      </c>
      <c r="D15" s="2">
        <f t="shared" si="0"/>
        <v>267.39999999999998</v>
      </c>
      <c r="E15" s="5" t="s">
        <v>84</v>
      </c>
      <c r="F15" s="2" t="s">
        <v>12</v>
      </c>
      <c r="G15" s="3" t="s">
        <v>27</v>
      </c>
      <c r="H15" s="3"/>
      <c r="I15" t="s">
        <v>86</v>
      </c>
    </row>
    <row r="16" spans="1:9" x14ac:dyDescent="0.25">
      <c r="A16" s="25" t="s">
        <v>40</v>
      </c>
      <c r="B16" s="21">
        <v>5</v>
      </c>
      <c r="C16" s="2">
        <v>66.849999999999994</v>
      </c>
      <c r="D16" s="2">
        <f t="shared" si="0"/>
        <v>334.25</v>
      </c>
      <c r="E16" s="5" t="s">
        <v>52</v>
      </c>
      <c r="F16" s="2" t="s">
        <v>12</v>
      </c>
      <c r="G16" s="3" t="s">
        <v>27</v>
      </c>
      <c r="H16" s="3"/>
      <c r="I16" s="4" t="s">
        <v>51</v>
      </c>
    </row>
    <row r="17" spans="1:9" x14ac:dyDescent="0.25">
      <c r="A17" s="25" t="s">
        <v>6</v>
      </c>
      <c r="B17" s="21">
        <v>3</v>
      </c>
      <c r="C17" s="2">
        <v>60.65</v>
      </c>
      <c r="D17" s="2">
        <f t="shared" si="0"/>
        <v>181.95</v>
      </c>
      <c r="E17" s="6" t="s">
        <v>80</v>
      </c>
      <c r="F17" s="2" t="s">
        <v>15</v>
      </c>
      <c r="G17" s="2" t="s">
        <v>81</v>
      </c>
      <c r="H17" s="2"/>
      <c r="I17" s="4" t="s">
        <v>24</v>
      </c>
    </row>
    <row r="18" spans="1:9" x14ac:dyDescent="0.25">
      <c r="A18" s="26" t="s">
        <v>35</v>
      </c>
      <c r="B18" s="21">
        <v>1</v>
      </c>
      <c r="C18" s="2">
        <v>41.02</v>
      </c>
      <c r="D18" s="2">
        <f t="shared" si="0"/>
        <v>41.02</v>
      </c>
      <c r="E18" s="5" t="s">
        <v>56</v>
      </c>
      <c r="F18" s="2" t="s">
        <v>15</v>
      </c>
      <c r="G18" s="2" t="s">
        <v>57</v>
      </c>
      <c r="H18" s="2"/>
      <c r="I18" s="8" t="s">
        <v>59</v>
      </c>
    </row>
    <row r="19" spans="1:9" x14ac:dyDescent="0.25">
      <c r="A19" s="26" t="s">
        <v>36</v>
      </c>
      <c r="B19" s="21">
        <v>1</v>
      </c>
      <c r="C19" s="2">
        <v>83.14</v>
      </c>
      <c r="D19" s="2">
        <f t="shared" si="0"/>
        <v>83.14</v>
      </c>
      <c r="E19" s="5" t="s">
        <v>54</v>
      </c>
      <c r="F19" s="2" t="s">
        <v>15</v>
      </c>
      <c r="G19" s="2" t="s">
        <v>55</v>
      </c>
      <c r="H19" s="2"/>
      <c r="I19" s="4" t="s">
        <v>60</v>
      </c>
    </row>
    <row r="20" spans="1:9" ht="15.75" thickBot="1" x14ac:dyDescent="0.3">
      <c r="A20" s="29" t="s">
        <v>37</v>
      </c>
      <c r="B20" s="21">
        <v>1</v>
      </c>
      <c r="C20" s="2">
        <v>32.93</v>
      </c>
      <c r="D20" s="11">
        <f t="shared" si="0"/>
        <v>32.93</v>
      </c>
      <c r="E20" s="5" t="s">
        <v>61</v>
      </c>
      <c r="F20" s="2" t="s">
        <v>15</v>
      </c>
      <c r="G20" s="2" t="s">
        <v>58</v>
      </c>
      <c r="H20" s="2"/>
      <c r="I20" s="4" t="s">
        <v>62</v>
      </c>
    </row>
    <row r="21" spans="1:9" ht="15.75" thickBot="1" x14ac:dyDescent="0.3">
      <c r="A21" s="13" t="s">
        <v>87</v>
      </c>
      <c r="D21" s="12">
        <f>SUM(D2:D20)</f>
        <v>7272.0800000000008</v>
      </c>
    </row>
  </sheetData>
  <sortState ref="A2:I21">
    <sortCondition ref="F1"/>
  </sortState>
  <hyperlinks>
    <hyperlink ref="I17" r:id="rId1"/>
    <hyperlink ref="I10" r:id="rId2"/>
    <hyperlink ref="I8" r:id="rId3"/>
    <hyperlink ref="I12" r:id="rId4"/>
    <hyperlink ref="I16" r:id="rId5"/>
    <hyperlink ref="I9" r:id="rId6"/>
    <hyperlink ref="I6" r:id="rId7"/>
    <hyperlink ref="I4" r:id="rId8"/>
    <hyperlink ref="I11" r:id="rId9"/>
    <hyperlink ref="I5" r:id="rId10"/>
    <hyperlink ref="I20" r:id="rId11"/>
    <hyperlink ref="I19" r:id="rId12"/>
    <hyperlink ref="I18" r:id="rId13"/>
    <hyperlink ref="I2" r:id="rId14"/>
    <hyperlink ref="I3" r:id="rId15"/>
    <hyperlink ref="I14" r:id="rId16"/>
    <hyperlink ref="I7" r:id="rId17"/>
  </hyperlinks>
  <pageMargins left="0.7" right="0.7" top="0.75" bottom="0.75" header="0.3" footer="0.3"/>
  <pageSetup scale="39" orientation="landscape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E22D811D-DD49-4F3D-B773-1F80A907B559}"/>
</file>

<file path=customXml/itemProps2.xml><?xml version="1.0" encoding="utf-8"?>
<ds:datastoreItem xmlns:ds="http://schemas.openxmlformats.org/officeDocument/2006/customXml" ds:itemID="{7F717372-1035-4E78-9A5C-3708CB8B5B25}"/>
</file>

<file path=customXml/itemProps3.xml><?xml version="1.0" encoding="utf-8"?>
<ds:datastoreItem xmlns:ds="http://schemas.openxmlformats.org/officeDocument/2006/customXml" ds:itemID="{A4DA941A-ED50-4889-A6FF-E548E6FFB2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Fauver</dc:creator>
  <cp:lastModifiedBy>Reyes</cp:lastModifiedBy>
  <cp:lastPrinted>2015-05-27T16:42:24Z</cp:lastPrinted>
  <dcterms:created xsi:type="dcterms:W3CDTF">2014-05-13T16:44:32Z</dcterms:created>
  <dcterms:modified xsi:type="dcterms:W3CDTF">2015-05-27T22:27:54Z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654600</vt:r8>
  </property>
</Properties>
</file>