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Reyes_Graduate_School\Ebel Lab\WNV survalance 2015\Supplies\"/>
    </mc:Choice>
  </mc:AlternateContent>
  <bookViews>
    <workbookView xWindow="0" yWindow="0" windowWidth="28800" windowHeight="1552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9" i="1"/>
  <c r="D10" i="1"/>
  <c r="D11" i="1"/>
  <c r="D12" i="1"/>
  <c r="D13" i="1"/>
  <c r="D7" i="1" l="1"/>
  <c r="D4" i="1"/>
  <c r="D6" i="1"/>
  <c r="D2" i="1"/>
  <c r="D3" i="1"/>
  <c r="D5" i="1"/>
  <c r="D8" i="1"/>
  <c r="D14" i="1"/>
  <c r="D30" i="1" l="1"/>
</calcChain>
</file>

<file path=xl/sharedStrings.xml><?xml version="1.0" encoding="utf-8"?>
<sst xmlns="http://schemas.openxmlformats.org/spreadsheetml/2006/main" count="128" uniqueCount="109">
  <si>
    <t xml:space="preserve">Reagents/Products for WNV surveillance </t>
  </si>
  <si>
    <t xml:space="preserve">Quantity </t>
  </si>
  <si>
    <t>Cat #</t>
  </si>
  <si>
    <t>Supplier</t>
  </si>
  <si>
    <t>Website</t>
  </si>
  <si>
    <t>Notes</t>
  </si>
  <si>
    <t>Bst 3.0 DNA Polymerase</t>
  </si>
  <si>
    <t>M0374S</t>
  </si>
  <si>
    <t>NEB</t>
  </si>
  <si>
    <t>Magnesium Sulfate (MgSO4) Solution</t>
  </si>
  <si>
    <t>B1003S</t>
  </si>
  <si>
    <t>Isothermal Amplification Buffer II Pack</t>
  </si>
  <si>
    <t>B0374S</t>
  </si>
  <si>
    <t>Deoxynucleotide (dNTP) Solution Mix</t>
  </si>
  <si>
    <t>N0447S</t>
  </si>
  <si>
    <t>SYTO 9 green fluorescent stain</t>
  </si>
  <si>
    <t>S34854</t>
  </si>
  <si>
    <t>Thermo Fisher</t>
  </si>
  <si>
    <t>https://www.thermofisher.com/order/catalog/product/S34854</t>
  </si>
  <si>
    <t>FBS (EquaFETAL Fetal Bovine Serum)</t>
  </si>
  <si>
    <t>EF-0500-A</t>
  </si>
  <si>
    <t>Atlas Biologicals</t>
  </si>
  <si>
    <t xml:space="preserve">Biorad iTaq-uniprobe </t>
  </si>
  <si>
    <t>172-5141</t>
  </si>
  <si>
    <t>Biorad</t>
  </si>
  <si>
    <t>Q-PCR plates</t>
  </si>
  <si>
    <t>HSP-9635</t>
  </si>
  <si>
    <t>Microseal® 'B' Adhesive Seals</t>
  </si>
  <si>
    <t>MSB-1001</t>
  </si>
  <si>
    <t xml:space="preserve">Biorad </t>
  </si>
  <si>
    <t xml:space="preserve">50 ml reagent reservoirs </t>
  </si>
  <si>
    <t>CLS4870-200EA</t>
  </si>
  <si>
    <t xml:space="preserve">Corning </t>
  </si>
  <si>
    <t>ThermoGrid™ Rigid Strip 0.2mL PCR Tubes</t>
  </si>
  <si>
    <t>C18064</t>
  </si>
  <si>
    <t xml:space="preserve">Denville Scientific </t>
  </si>
  <si>
    <t>Mag-Bind® Viral DNA/RNA 96 Kit- 12x96</t>
  </si>
  <si>
    <t>M6246-02</t>
  </si>
  <si>
    <t>Omega Bio-tek</t>
  </si>
  <si>
    <t xml:space="preserve">Qiagen 1 step rt pcr </t>
  </si>
  <si>
    <t>Qiagen</t>
  </si>
  <si>
    <t>KingFisher 96 tip comb for DW magnets</t>
  </si>
  <si>
    <t>Thermo Scientific</t>
  </si>
  <si>
    <t>Standard Elution Plates, 96 well</t>
  </si>
  <si>
    <t>2.0 ml deep 96-well PP plate</t>
  </si>
  <si>
    <t>1896-2800</t>
  </si>
  <si>
    <t xml:space="preserve">Usa Scientific </t>
  </si>
  <si>
    <t>200 ul TipOne graduated filter tip</t>
  </si>
  <si>
    <t>1180-8810</t>
  </si>
  <si>
    <t>1000 ul TipOne graduated filter tip</t>
  </si>
  <si>
    <t>1182-1830</t>
  </si>
  <si>
    <t>.1-10/20 ul Tip One Gradiated filter tip</t>
  </si>
  <si>
    <t>1180-3810</t>
  </si>
  <si>
    <t>1-20 ul TipOne graduated filter tip</t>
  </si>
  <si>
    <t>1180-1810</t>
  </si>
  <si>
    <t>Eppendorf® Safe-Lock Microcentrifuge Tubes</t>
  </si>
  <si>
    <t>20901-540</t>
  </si>
  <si>
    <t>VWR</t>
  </si>
  <si>
    <t>Gentamicin</t>
  </si>
  <si>
    <t>E737-20mL</t>
  </si>
  <si>
    <t>Pen/Strep</t>
  </si>
  <si>
    <t>45000-650</t>
  </si>
  <si>
    <t>Fungizone</t>
  </si>
  <si>
    <t>82026-728</t>
  </si>
  <si>
    <t>Nitrile gloves, M</t>
  </si>
  <si>
    <t>89038-270</t>
  </si>
  <si>
    <t>Nitrile gloves, L</t>
  </si>
  <si>
    <t>89038-272</t>
  </si>
  <si>
    <t>Stainless Steel Grinding Balls, 1/4" 316 Stainless Steel Grinding Balls AISI316</t>
  </si>
  <si>
    <t>7400-006350-5</t>
  </si>
  <si>
    <t>Glen Mills</t>
  </si>
  <si>
    <t>RNA Rapid Extraction Solution</t>
  </si>
  <si>
    <t>AM9775</t>
  </si>
  <si>
    <t>ThermoFisher</t>
  </si>
  <si>
    <t>Unit Price</t>
  </si>
  <si>
    <t>Total Price</t>
  </si>
  <si>
    <t>10x 10pcs</t>
  </si>
  <si>
    <t>Denville Scientific</t>
  </si>
  <si>
    <t>R8196</t>
  </si>
  <si>
    <t>PCR Tube freezer box (196 cells)</t>
  </si>
  <si>
    <t>1 box</t>
  </si>
  <si>
    <t>http://www.denvillescientific.com/node/4296</t>
  </si>
  <si>
    <t>Life Science Products</t>
  </si>
  <si>
    <t>J1155 (PK)</t>
  </si>
  <si>
    <t>16oz./500ml Autoclavable Polypropylene Jars</t>
  </si>
  <si>
    <t>6/pk</t>
  </si>
  <si>
    <t>http://www.e-lspi.com/16oz500ml-autoclavable-polypropylene-jars</t>
  </si>
  <si>
    <t>LS-9508</t>
  </si>
  <si>
    <t>SnapStrip II - 8-Tubes RT-PCR Tubes With Individually Attached Flat Caps</t>
  </si>
  <si>
    <t>120/Pack</t>
  </si>
  <si>
    <t>http://www.e-lspi.com/snapstrip-ii-8-tubes-rt-pcr-tubes-with-individually-attached-flat-caps</t>
  </si>
  <si>
    <t>Sigma-Aldrich</t>
  </si>
  <si>
    <t>I9516</t>
  </si>
  <si>
    <t>2-propanol</t>
  </si>
  <si>
    <t>1 500 mL bottle</t>
  </si>
  <si>
    <t>http://www.sigmaaldrich.com/catalog/product/sigma/i9516?lang=en&amp;region=US</t>
  </si>
  <si>
    <t>ThermoFisher scientific</t>
  </si>
  <si>
    <t>ClipTip 20, sterile</t>
  </si>
  <si>
    <t>10 x 96/rack</t>
  </si>
  <si>
    <t>http://www.thermoscientific.com/en/product/cliptip-pipette-tips.html</t>
  </si>
  <si>
    <t>ClipTip 50, sterile</t>
  </si>
  <si>
    <t>11 x 96/rack</t>
  </si>
  <si>
    <t>ClipTip 300, filter, sterile</t>
  </si>
  <si>
    <t>12 x 96/rack</t>
  </si>
  <si>
    <t>USA Scientific</t>
  </si>
  <si>
    <t>1500-1211</t>
  </si>
  <si>
    <t>50 ml conical screw cap tubes, copolymer, bags, sterile</t>
  </si>
  <si>
    <t>20 bags of 25 (500)</t>
  </si>
  <si>
    <t>http://www.usascientific.com/50ml-conical-tube-bulk-sterile.aspx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</si>
</sst>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rgb="FF111111"/>
      <name val="Verdana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4C4C4C"/>
      <name val="Arial"/>
      <family val="2"/>
    </font>
    <font>
      <sz val="11"/>
      <color theme="1"/>
      <name val="Calibri"/>
      <family val="2"/>
      <scheme val="minor"/>
    </font>
    <font>
      <sz val="9"/>
      <color rgb="FF000000"/>
      <name val="Verdana"/>
      <family val="2"/>
    </font>
    <font>
      <sz val="10"/>
      <color rgb="FF333333"/>
      <name val="Segoe UI"/>
      <family val="2"/>
    </font>
    <font>
      <sz val="10"/>
      <name val="Verdana"/>
      <family val="2"/>
    </font>
    <font>
      <sz val="11"/>
      <name val="Calibri"/>
      <family val="2"/>
      <scheme val="minor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8">
    <xf numFmtId="0" fontId="0" fillId="0" borderId="0"/>
    <xf numFmtId="0" fontId="3" fillId="0" borderId="0" applyNumberFormat="0" applyFill="0" applyBorder="0" applyAlignment="0" applyProtection="0"/>
    <xf numFmtId="0" fontId="9" fillId="0" borderId="0"/>
    <xf numFmtId="0" fontId="6" fillId="0" borderId="0"/>
    <xf numFmtId="0" fontId="9" fillId="0" borderId="0"/>
    <xf numFmtId="0" fontId="9" fillId="0" borderId="0"/>
    <xf numFmtId="0" fontId="6" fillId="0" borderId="0"/>
    <xf numFmtId="0" fontId="9" fillId="0" borderId="0"/>
    <xf numFmtId="0" fontId="9" fillId="0" borderId="0"/>
    <xf numFmtId="0" fontId="6" fillId="0" borderId="0"/>
    <xf numFmtId="0" fontId="9" fillId="0" borderId="0"/>
    <xf numFmtId="0" fontId="6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6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</cellStyleXfs>
  <cellXfs count="47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0" fillId="0" borderId="1" xfId="0" applyBorder="1" applyAlignment="1">
      <alignment vertical="center"/>
    </xf>
    <xf numFmtId="0" fontId="0" fillId="0" borderId="1" xfId="0" applyBorder="1"/>
    <xf numFmtId="0" fontId="2" fillId="0" borderId="1" xfId="0" applyFont="1" applyBorder="1"/>
    <xf numFmtId="0" fontId="0" fillId="0" borderId="1" xfId="0" applyFill="1" applyBorder="1"/>
    <xf numFmtId="0" fontId="3" fillId="0" borderId="0" xfId="1"/>
    <xf numFmtId="0" fontId="0" fillId="0" borderId="1" xfId="0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Border="1"/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/>
    <xf numFmtId="0" fontId="7" fillId="0" borderId="1" xfId="0" applyFont="1" applyBorder="1" applyAlignment="1">
      <alignment horizontal="right"/>
    </xf>
    <xf numFmtId="0" fontId="3" fillId="0" borderId="0" xfId="1" applyBorder="1"/>
    <xf numFmtId="0" fontId="0" fillId="0" borderId="0" xfId="0" applyFill="1" applyBorder="1"/>
    <xf numFmtId="0" fontId="0" fillId="0" borderId="2" xfId="0" applyBorder="1"/>
    <xf numFmtId="4" fontId="0" fillId="0" borderId="1" xfId="0" applyNumberFormat="1" applyBorder="1"/>
    <xf numFmtId="0" fontId="5" fillId="0" borderId="1" xfId="0" applyFont="1" applyBorder="1" applyAlignment="1">
      <alignment horizontal="left"/>
    </xf>
    <xf numFmtId="0" fontId="0" fillId="0" borderId="2" xfId="0" applyBorder="1" applyAlignment="1">
      <alignment horizontal="right"/>
    </xf>
    <xf numFmtId="0" fontId="3" fillId="0" borderId="1" xfId="1" applyBorder="1"/>
    <xf numFmtId="0" fontId="1" fillId="0" borderId="0" xfId="0" applyFont="1" applyFill="1" applyBorder="1"/>
    <xf numFmtId="0" fontId="0" fillId="0" borderId="4" xfId="0" applyBorder="1"/>
    <xf numFmtId="0" fontId="1" fillId="0" borderId="1" xfId="0" applyFont="1" applyFill="1" applyBorder="1"/>
    <xf numFmtId="0" fontId="8" fillId="0" borderId="0" xfId="0" applyFont="1"/>
    <xf numFmtId="0" fontId="9" fillId="0" borderId="0" xfId="2"/>
    <xf numFmtId="0" fontId="9" fillId="0" borderId="0" xfId="2" applyAlignment="1">
      <alignment horizontal="left"/>
    </xf>
    <xf numFmtId="0" fontId="9" fillId="0" borderId="0" xfId="2" applyAlignment="1">
      <alignment horizontal="center"/>
    </xf>
    <xf numFmtId="0" fontId="10" fillId="0" borderId="0" xfId="18" applyFont="1"/>
    <xf numFmtId="0" fontId="10" fillId="0" borderId="0" xfId="18" applyFont="1" applyBorder="1" applyAlignment="1">
      <alignment horizontal="left"/>
    </xf>
    <xf numFmtId="0" fontId="9" fillId="0" borderId="0" xfId="4" applyFont="1" applyBorder="1" applyAlignment="1">
      <alignment horizontal="left"/>
    </xf>
    <xf numFmtId="0" fontId="10" fillId="0" borderId="0" xfId="18" applyFont="1" applyAlignment="1">
      <alignment horizontal="left"/>
    </xf>
    <xf numFmtId="0" fontId="3" fillId="0" borderId="0" xfId="1" applyBorder="1" applyAlignment="1">
      <alignment horizontal="left"/>
    </xf>
    <xf numFmtId="0" fontId="10" fillId="0" borderId="0" xfId="18" applyFont="1"/>
    <xf numFmtId="0" fontId="10" fillId="0" borderId="0" xfId="18" applyFont="1" applyBorder="1" applyAlignment="1">
      <alignment horizontal="left"/>
    </xf>
    <xf numFmtId="0" fontId="9" fillId="0" borderId="0" xfId="4" applyFont="1" applyBorder="1" applyAlignment="1">
      <alignment horizontal="left"/>
    </xf>
    <xf numFmtId="0" fontId="10" fillId="0" borderId="0" xfId="18" applyFont="1" applyAlignment="1">
      <alignment horizontal="left"/>
    </xf>
    <xf numFmtId="0" fontId="3" fillId="0" borderId="0" xfId="1" applyBorder="1" applyAlignment="1">
      <alignment horizontal="left"/>
    </xf>
    <xf numFmtId="0" fontId="9" fillId="0" borderId="0" xfId="2"/>
    <xf numFmtId="0" fontId="9" fillId="0" borderId="0" xfId="2" applyAlignment="1">
      <alignment horizontal="left"/>
    </xf>
    <xf numFmtId="0" fontId="11" fillId="0" borderId="0" xfId="18" applyFont="1" applyFill="1" applyAlignment="1">
      <alignment vertical="center"/>
    </xf>
    <xf numFmtId="0" fontId="11" fillId="0" borderId="0" xfId="18" applyFont="1" applyFill="1" applyAlignment="1">
      <alignment horizontal="center" vertical="center"/>
    </xf>
    <xf numFmtId="0" fontId="9" fillId="0" borderId="0" xfId="2" applyAlignment="1">
      <alignment horizontal="left" vertical="center" wrapText="1"/>
    </xf>
    <xf numFmtId="0" fontId="9" fillId="0" borderId="0" xfId="2" applyFont="1" applyAlignment="1">
      <alignment horizontal="left" vertical="center" wrapText="1"/>
    </xf>
    <xf numFmtId="0" fontId="9" fillId="0" borderId="0" xfId="2" applyAlignment="1">
      <alignment horizontal="left" wrapText="1"/>
    </xf>
    <xf numFmtId="4" fontId="9" fillId="0" borderId="0" xfId="2" applyNumberFormat="1" applyAlignment="1">
      <alignment horizontal="center" vertical="center" wrapText="1"/>
    </xf>
  </cellXfs>
  <cellStyles count="28">
    <cellStyle name="Hyperlink" xfId="1" builtinId="8"/>
    <cellStyle name="Normal" xfId="0" builtinId="0"/>
    <cellStyle name="Normal 10" xfId="18"/>
    <cellStyle name="Normal 11" xfId="2"/>
    <cellStyle name="Normal 2" xfId="4"/>
    <cellStyle name="Normal 3" xfId="5"/>
    <cellStyle name="Normal 3 2" xfId="10"/>
    <cellStyle name="Normal 3 3" xfId="7"/>
    <cellStyle name="Normal 4" xfId="3"/>
    <cellStyle name="Normal 4 2" xfId="9"/>
    <cellStyle name="Normal 4 2 2" xfId="15"/>
    <cellStyle name="Normal 4 2 2 2" xfId="26"/>
    <cellStyle name="Normal 4 2 3" xfId="22"/>
    <cellStyle name="Normal 4 3" xfId="13"/>
    <cellStyle name="Normal 4 3 2" xfId="24"/>
    <cellStyle name="Normal 4 4" xfId="20"/>
    <cellStyle name="Normal 5" xfId="8"/>
    <cellStyle name="Normal 5 2" xfId="17"/>
    <cellStyle name="Normal 5 3" xfId="12"/>
    <cellStyle name="Normal 6" xfId="6"/>
    <cellStyle name="Normal 6 2" xfId="14"/>
    <cellStyle name="Normal 6 2 2" xfId="25"/>
    <cellStyle name="Normal 6 3" xfId="21"/>
    <cellStyle name="Normal 7" xfId="16"/>
    <cellStyle name="Normal 7 2" xfId="27"/>
    <cellStyle name="Normal 8" xfId="11"/>
    <cellStyle name="Normal 8 2" xfId="23"/>
    <cellStyle name="Normal 9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thermofisher.com/order/catalog/product/S34854" TargetMode="External"/><Relationship Id="rId1" Type="http://schemas.openxmlformats.org/officeDocument/2006/relationships/hyperlink" Target="http://www.e-lspi.com/16oz500ml-autoclavable-polypropylene-ja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zoomScaleNormal="100" workbookViewId="0">
      <selection activeCell="E50" sqref="E50"/>
    </sheetView>
  </sheetViews>
  <sheetFormatPr defaultRowHeight="15" x14ac:dyDescent="0.25"/>
  <cols>
    <col min="1" max="1" width="40.140625" customWidth="1"/>
    <col min="2" max="2" width="20.42578125" customWidth="1"/>
    <col min="3" max="3" width="20" customWidth="1"/>
    <col min="4" max="4" width="22.7109375" customWidth="1"/>
    <col min="5" max="5" width="19.85546875" customWidth="1"/>
    <col min="6" max="7" width="22.7109375" customWidth="1"/>
    <col min="8" max="8" width="35.42578125" customWidth="1"/>
  </cols>
  <sheetData>
    <row r="1" spans="1:9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2</v>
      </c>
      <c r="F1" s="2" t="s">
        <v>3</v>
      </c>
      <c r="G1" s="2" t="s">
        <v>5</v>
      </c>
      <c r="H1" s="24" t="s">
        <v>4</v>
      </c>
    </row>
    <row r="2" spans="1:9" x14ac:dyDescent="0.25">
      <c r="A2" s="4" t="s">
        <v>51</v>
      </c>
      <c r="B2" s="4"/>
      <c r="C2" s="4">
        <v>66.849999999999994</v>
      </c>
      <c r="D2" s="4">
        <f>B2*C2</f>
        <v>0</v>
      </c>
      <c r="E2" s="8" t="s">
        <v>52</v>
      </c>
      <c r="F2" s="4" t="s">
        <v>46</v>
      </c>
      <c r="G2" s="6"/>
      <c r="H2" s="6"/>
    </row>
    <row r="3" spans="1:9" x14ac:dyDescent="0.25">
      <c r="A3" s="4" t="s">
        <v>49</v>
      </c>
      <c r="B3" s="4"/>
      <c r="C3" s="4">
        <v>79</v>
      </c>
      <c r="D3" s="4">
        <f>B3*C3</f>
        <v>0</v>
      </c>
      <c r="E3" s="14" t="s">
        <v>50</v>
      </c>
      <c r="F3" s="4" t="s">
        <v>46</v>
      </c>
      <c r="G3" s="6"/>
      <c r="H3" s="6"/>
    </row>
    <row r="4" spans="1:9" x14ac:dyDescent="0.25">
      <c r="A4" s="4" t="s">
        <v>53</v>
      </c>
      <c r="B4" s="4"/>
      <c r="C4" s="4">
        <v>66.849999999999994</v>
      </c>
      <c r="D4" s="4">
        <f>B4*C4</f>
        <v>0</v>
      </c>
      <c r="E4" s="8" t="s">
        <v>54</v>
      </c>
      <c r="F4" s="4" t="s">
        <v>46</v>
      </c>
      <c r="G4" s="6"/>
      <c r="H4" s="6"/>
      <c r="I4" s="7"/>
    </row>
    <row r="5" spans="1:9" x14ac:dyDescent="0.25">
      <c r="A5" s="4" t="s">
        <v>44</v>
      </c>
      <c r="B5" s="4"/>
      <c r="C5" s="4">
        <v>92.95</v>
      </c>
      <c r="D5" s="4">
        <f>B5*C5</f>
        <v>0</v>
      </c>
      <c r="E5" s="8" t="s">
        <v>45</v>
      </c>
      <c r="F5" s="4" t="s">
        <v>46</v>
      </c>
      <c r="G5" s="6"/>
      <c r="H5" s="6"/>
      <c r="I5" s="7"/>
    </row>
    <row r="6" spans="1:9" x14ac:dyDescent="0.25">
      <c r="A6" s="4" t="s">
        <v>47</v>
      </c>
      <c r="B6" s="4"/>
      <c r="C6" s="4">
        <v>66.849999999999994</v>
      </c>
      <c r="D6" s="4">
        <f>B6*C6</f>
        <v>0</v>
      </c>
      <c r="E6" s="8" t="s">
        <v>48</v>
      </c>
      <c r="F6" s="4" t="s">
        <v>46</v>
      </c>
      <c r="G6" s="6"/>
      <c r="H6" s="6"/>
      <c r="I6" s="7"/>
    </row>
    <row r="7" spans="1:9" x14ac:dyDescent="0.25">
      <c r="A7" s="6" t="s">
        <v>30</v>
      </c>
      <c r="B7" s="4"/>
      <c r="C7" s="4">
        <v>132</v>
      </c>
      <c r="D7" s="4">
        <f>B7*C7</f>
        <v>0</v>
      </c>
      <c r="E7" s="8" t="s">
        <v>31</v>
      </c>
      <c r="F7" s="4" t="s">
        <v>32</v>
      </c>
      <c r="G7" s="4"/>
      <c r="H7" s="4"/>
      <c r="I7" s="7"/>
    </row>
    <row r="8" spans="1:9" x14ac:dyDescent="0.25">
      <c r="A8" s="4" t="s">
        <v>22</v>
      </c>
      <c r="B8" s="4"/>
      <c r="C8" s="4">
        <v>715</v>
      </c>
      <c r="D8" s="4">
        <f>B8*C8</f>
        <v>0</v>
      </c>
      <c r="E8" s="8" t="s">
        <v>23</v>
      </c>
      <c r="F8" s="4" t="s">
        <v>24</v>
      </c>
      <c r="G8" s="6"/>
      <c r="H8" s="6"/>
      <c r="I8" s="7"/>
    </row>
    <row r="9" spans="1:9" x14ac:dyDescent="0.25">
      <c r="A9" s="3" t="s">
        <v>6</v>
      </c>
      <c r="B9" s="3"/>
      <c r="C9" s="4">
        <v>65</v>
      </c>
      <c r="D9" s="4">
        <f t="shared" ref="D9:D13" si="0">B9*C9</f>
        <v>0</v>
      </c>
      <c r="E9" s="19" t="s">
        <v>7</v>
      </c>
      <c r="F9" s="6" t="s">
        <v>8</v>
      </c>
      <c r="G9" s="6"/>
      <c r="H9" s="21"/>
      <c r="I9" s="7"/>
    </row>
    <row r="10" spans="1:9" x14ac:dyDescent="0.25">
      <c r="A10" s="4" t="s">
        <v>13</v>
      </c>
      <c r="B10" s="4"/>
      <c r="C10" s="4">
        <v>58</v>
      </c>
      <c r="D10" s="4">
        <f t="shared" si="0"/>
        <v>0</v>
      </c>
      <c r="E10" s="12" t="s">
        <v>14</v>
      </c>
      <c r="F10" s="6" t="s">
        <v>8</v>
      </c>
      <c r="G10" s="6"/>
      <c r="H10" s="4"/>
    </row>
    <row r="11" spans="1:9" x14ac:dyDescent="0.25">
      <c r="A11" s="4" t="s">
        <v>55</v>
      </c>
      <c r="B11" s="4"/>
      <c r="C11" s="4">
        <v>60.65</v>
      </c>
      <c r="D11" s="4">
        <f t="shared" si="0"/>
        <v>0</v>
      </c>
      <c r="E11" s="9" t="s">
        <v>56</v>
      </c>
      <c r="F11" s="4" t="s">
        <v>57</v>
      </c>
      <c r="G11" s="4"/>
      <c r="H11" s="4"/>
    </row>
    <row r="12" spans="1:9" x14ac:dyDescent="0.25">
      <c r="A12" s="4" t="s">
        <v>19</v>
      </c>
      <c r="B12" s="4"/>
      <c r="C12" s="4">
        <v>172.5</v>
      </c>
      <c r="D12" s="4">
        <f t="shared" si="0"/>
        <v>0</v>
      </c>
      <c r="E12" s="8" t="s">
        <v>20</v>
      </c>
      <c r="F12" s="4" t="s">
        <v>21</v>
      </c>
      <c r="G12" s="4"/>
      <c r="H12" s="4"/>
      <c r="I12" s="7"/>
    </row>
    <row r="13" spans="1:9" x14ac:dyDescent="0.25">
      <c r="A13" s="6" t="s">
        <v>62</v>
      </c>
      <c r="B13" s="4"/>
      <c r="C13" s="4">
        <v>32.93</v>
      </c>
      <c r="D13" s="4">
        <f t="shared" si="0"/>
        <v>0</v>
      </c>
      <c r="E13" s="8" t="s">
        <v>63</v>
      </c>
      <c r="F13" s="4" t="s">
        <v>57</v>
      </c>
      <c r="G13" s="4"/>
      <c r="H13" s="4"/>
      <c r="I13" s="7"/>
    </row>
    <row r="14" spans="1:9" x14ac:dyDescent="0.25">
      <c r="A14" s="6" t="s">
        <v>58</v>
      </c>
      <c r="B14" s="4"/>
      <c r="C14" s="4">
        <v>41.02</v>
      </c>
      <c r="D14" s="4">
        <f>B14*C14</f>
        <v>0</v>
      </c>
      <c r="E14" s="8" t="s">
        <v>59</v>
      </c>
      <c r="F14" s="4" t="s">
        <v>57</v>
      </c>
      <c r="G14" s="4"/>
      <c r="H14" s="4"/>
      <c r="I14" s="7"/>
    </row>
    <row r="15" spans="1:9" x14ac:dyDescent="0.25">
      <c r="A15" s="5" t="s">
        <v>11</v>
      </c>
      <c r="B15" s="4"/>
      <c r="C15" s="8">
        <v>23</v>
      </c>
      <c r="D15" s="4">
        <f t="shared" ref="D15:D29" si="1">B15*C15</f>
        <v>0</v>
      </c>
      <c r="E15" s="19" t="s">
        <v>12</v>
      </c>
      <c r="F15" s="4" t="s">
        <v>8</v>
      </c>
      <c r="G15" s="4"/>
      <c r="H15" s="21"/>
      <c r="I15" s="7"/>
    </row>
    <row r="16" spans="1:9" x14ac:dyDescent="0.25">
      <c r="A16" s="5" t="s">
        <v>41</v>
      </c>
      <c r="B16" s="4"/>
      <c r="C16" s="25">
        <v>566</v>
      </c>
      <c r="D16" s="4">
        <f t="shared" si="1"/>
        <v>0</v>
      </c>
      <c r="E16" s="8">
        <v>97002534</v>
      </c>
      <c r="F16" s="4" t="s">
        <v>42</v>
      </c>
      <c r="G16" s="4" t="s">
        <v>76</v>
      </c>
      <c r="H16" s="4"/>
      <c r="I16" s="7"/>
    </row>
    <row r="17" spans="1:9" x14ac:dyDescent="0.25">
      <c r="A17" s="3" t="s">
        <v>36</v>
      </c>
      <c r="B17" s="3"/>
      <c r="C17" s="3">
        <v>2006</v>
      </c>
      <c r="D17" s="4">
        <f t="shared" si="1"/>
        <v>0</v>
      </c>
      <c r="E17" s="8" t="s">
        <v>37</v>
      </c>
      <c r="F17" s="4" t="s">
        <v>38</v>
      </c>
      <c r="G17" s="6"/>
      <c r="H17" s="6"/>
    </row>
    <row r="18" spans="1:9" x14ac:dyDescent="0.25">
      <c r="A18" s="4" t="s">
        <v>9</v>
      </c>
      <c r="B18" s="4"/>
      <c r="C18" s="4">
        <v>20</v>
      </c>
      <c r="D18" s="4">
        <f t="shared" si="1"/>
        <v>0</v>
      </c>
      <c r="E18" s="11" t="s">
        <v>10</v>
      </c>
      <c r="F18" s="4" t="s">
        <v>8</v>
      </c>
      <c r="G18" s="6"/>
      <c r="H18" s="21"/>
    </row>
    <row r="19" spans="1:9" x14ac:dyDescent="0.25">
      <c r="A19" s="4" t="s">
        <v>27</v>
      </c>
      <c r="B19" s="4"/>
      <c r="C19" s="4">
        <v>160</v>
      </c>
      <c r="D19" s="4">
        <f t="shared" si="1"/>
        <v>0</v>
      </c>
      <c r="E19" s="8" t="s">
        <v>28</v>
      </c>
      <c r="F19" s="4" t="s">
        <v>29</v>
      </c>
      <c r="G19" s="4"/>
      <c r="H19" s="4"/>
      <c r="I19" s="7"/>
    </row>
    <row r="20" spans="1:9" x14ac:dyDescent="0.25">
      <c r="A20" s="4" t="s">
        <v>66</v>
      </c>
      <c r="B20" s="6"/>
      <c r="C20" s="4">
        <v>63.94</v>
      </c>
      <c r="D20" s="4">
        <f t="shared" si="1"/>
        <v>0</v>
      </c>
      <c r="E20" s="6" t="s">
        <v>67</v>
      </c>
      <c r="F20" s="18" t="s">
        <v>57</v>
      </c>
      <c r="G20" s="4"/>
      <c r="H20" s="4"/>
      <c r="I20" s="7"/>
    </row>
    <row r="21" spans="1:9" x14ac:dyDescent="0.25">
      <c r="A21" s="4" t="s">
        <v>64</v>
      </c>
      <c r="B21" s="6"/>
      <c r="C21" s="18">
        <v>63.94</v>
      </c>
      <c r="D21" s="4">
        <f t="shared" si="1"/>
        <v>0</v>
      </c>
      <c r="E21" s="6" t="s">
        <v>65</v>
      </c>
      <c r="F21" s="6" t="s">
        <v>57</v>
      </c>
      <c r="G21" s="4"/>
      <c r="H21" s="4"/>
      <c r="I21" s="7"/>
    </row>
    <row r="22" spans="1:9" x14ac:dyDescent="0.25">
      <c r="A22" s="6" t="s">
        <v>60</v>
      </c>
      <c r="B22" s="4"/>
      <c r="C22" s="4">
        <v>83.14</v>
      </c>
      <c r="D22" s="4">
        <f t="shared" si="1"/>
        <v>0</v>
      </c>
      <c r="E22" s="8" t="s">
        <v>61</v>
      </c>
      <c r="F22" s="4" t="s">
        <v>57</v>
      </c>
      <c r="G22" s="4"/>
      <c r="H22" s="4"/>
      <c r="I22" s="7"/>
    </row>
    <row r="23" spans="1:9" x14ac:dyDescent="0.25">
      <c r="A23" s="4" t="s">
        <v>39</v>
      </c>
      <c r="B23" s="6"/>
      <c r="C23" s="6">
        <v>539</v>
      </c>
      <c r="D23" s="4">
        <f t="shared" si="1"/>
        <v>0</v>
      </c>
      <c r="E23" s="8">
        <v>210212</v>
      </c>
      <c r="F23" s="6" t="s">
        <v>40</v>
      </c>
      <c r="G23" s="6"/>
      <c r="H23" s="6"/>
      <c r="I23" s="7"/>
    </row>
    <row r="24" spans="1:9" x14ac:dyDescent="0.25">
      <c r="A24" s="6" t="s">
        <v>25</v>
      </c>
      <c r="B24" s="4"/>
      <c r="C24" s="4">
        <v>245</v>
      </c>
      <c r="D24" s="4">
        <f t="shared" si="1"/>
        <v>0</v>
      </c>
      <c r="E24" s="8" t="s">
        <v>26</v>
      </c>
      <c r="F24" s="4" t="s">
        <v>24</v>
      </c>
      <c r="G24" s="4"/>
      <c r="H24" s="4"/>
      <c r="I24" s="7"/>
    </row>
    <row r="25" spans="1:9" x14ac:dyDescent="0.25">
      <c r="A25" s="4" t="s">
        <v>71</v>
      </c>
      <c r="B25" s="4"/>
      <c r="C25" s="4">
        <v>112</v>
      </c>
      <c r="D25" s="4">
        <f t="shared" si="1"/>
        <v>0</v>
      </c>
      <c r="E25" s="4" t="s">
        <v>72</v>
      </c>
      <c r="F25" s="4" t="s">
        <v>73</v>
      </c>
      <c r="G25" s="4"/>
      <c r="H25" s="4"/>
      <c r="I25" s="7"/>
    </row>
    <row r="26" spans="1:9" x14ac:dyDescent="0.25">
      <c r="A26" s="4" t="s">
        <v>68</v>
      </c>
      <c r="B26" s="4"/>
      <c r="C26" s="4">
        <v>32</v>
      </c>
      <c r="D26" s="4">
        <f t="shared" si="1"/>
        <v>0</v>
      </c>
      <c r="E26" s="4" t="s">
        <v>69</v>
      </c>
      <c r="F26" s="4" t="s">
        <v>70</v>
      </c>
      <c r="G26" s="4"/>
      <c r="H26" s="4"/>
      <c r="I26" s="15"/>
    </row>
    <row r="27" spans="1:9" x14ac:dyDescent="0.25">
      <c r="A27" s="6" t="s">
        <v>43</v>
      </c>
      <c r="B27" s="6"/>
      <c r="C27" s="6">
        <v>172</v>
      </c>
      <c r="D27" s="4">
        <f t="shared" si="1"/>
        <v>0</v>
      </c>
      <c r="E27" s="4">
        <v>97002540</v>
      </c>
      <c r="F27" s="6" t="s">
        <v>42</v>
      </c>
      <c r="G27" s="6"/>
      <c r="H27" s="4"/>
      <c r="I27" s="15"/>
    </row>
    <row r="28" spans="1:9" x14ac:dyDescent="0.25">
      <c r="A28" s="3" t="s">
        <v>15</v>
      </c>
      <c r="B28" s="3"/>
      <c r="C28" s="4">
        <v>243</v>
      </c>
      <c r="D28" s="4">
        <f t="shared" si="1"/>
        <v>0</v>
      </c>
      <c r="E28" s="19" t="s">
        <v>16</v>
      </c>
      <c r="F28" s="6" t="s">
        <v>17</v>
      </c>
      <c r="G28" s="6"/>
      <c r="H28" s="21" t="s">
        <v>18</v>
      </c>
    </row>
    <row r="29" spans="1:9" x14ac:dyDescent="0.25">
      <c r="A29" s="4" t="s">
        <v>33</v>
      </c>
      <c r="B29" s="4"/>
      <c r="C29" s="4">
        <v>99.34</v>
      </c>
      <c r="D29" s="4">
        <f t="shared" si="1"/>
        <v>0</v>
      </c>
      <c r="E29" s="8" t="s">
        <v>34</v>
      </c>
      <c r="F29" s="4" t="s">
        <v>35</v>
      </c>
      <c r="G29" s="6"/>
      <c r="H29" s="6"/>
      <c r="I29" s="7"/>
    </row>
    <row r="30" spans="1:9" x14ac:dyDescent="0.25">
      <c r="A30" s="6"/>
      <c r="B30" s="4"/>
      <c r="C30" s="4"/>
      <c r="D30" s="4">
        <f>SUM(D11:D29)</f>
        <v>0</v>
      </c>
      <c r="E30" s="4"/>
      <c r="F30" s="4"/>
      <c r="G30" s="4"/>
      <c r="H30" s="4"/>
      <c r="I30" s="7"/>
    </row>
    <row r="31" spans="1:9" x14ac:dyDescent="0.25">
      <c r="A31" s="27" t="s">
        <v>77</v>
      </c>
      <c r="B31" s="26" t="s">
        <v>78</v>
      </c>
      <c r="C31" s="26" t="s">
        <v>79</v>
      </c>
      <c r="D31" s="26" t="s">
        <v>80</v>
      </c>
      <c r="E31" s="26"/>
      <c r="F31" s="28">
        <v>3.44</v>
      </c>
      <c r="G31" s="26" t="s">
        <v>81</v>
      </c>
      <c r="H31" s="6"/>
      <c r="I31" s="7"/>
    </row>
    <row r="32" spans="1:9" x14ac:dyDescent="0.25">
      <c r="A32" s="30" t="s">
        <v>82</v>
      </c>
      <c r="B32" s="29" t="s">
        <v>83</v>
      </c>
      <c r="C32" s="31" t="s">
        <v>84</v>
      </c>
      <c r="D32" s="32" t="s">
        <v>85</v>
      </c>
      <c r="E32" s="32">
        <v>1</v>
      </c>
      <c r="F32" s="32">
        <v>38.6</v>
      </c>
      <c r="G32" s="33" t="s">
        <v>86</v>
      </c>
      <c r="H32" s="6"/>
      <c r="I32" s="7"/>
    </row>
    <row r="33" spans="1:9" x14ac:dyDescent="0.25">
      <c r="A33" s="35" t="s">
        <v>82</v>
      </c>
      <c r="B33" s="34" t="s">
        <v>87</v>
      </c>
      <c r="C33" s="36" t="s">
        <v>88</v>
      </c>
      <c r="D33" s="37" t="s">
        <v>89</v>
      </c>
      <c r="E33" s="37"/>
      <c r="F33" s="37">
        <v>73</v>
      </c>
      <c r="G33" s="38" t="s">
        <v>90</v>
      </c>
      <c r="H33" s="6"/>
    </row>
    <row r="34" spans="1:9" x14ac:dyDescent="0.25">
      <c r="A34" s="40" t="s">
        <v>91</v>
      </c>
      <c r="B34" s="39" t="s">
        <v>92</v>
      </c>
      <c r="C34" s="39" t="s">
        <v>93</v>
      </c>
      <c r="D34" s="39" t="s">
        <v>94</v>
      </c>
      <c r="E34" s="40">
        <v>4</v>
      </c>
      <c r="F34" s="39">
        <v>50.8</v>
      </c>
      <c r="G34" s="39" t="s">
        <v>95</v>
      </c>
      <c r="H34" s="6"/>
      <c r="I34" s="7"/>
    </row>
    <row r="35" spans="1:9" x14ac:dyDescent="0.25">
      <c r="A35" s="41" t="s">
        <v>96</v>
      </c>
      <c r="B35" s="41">
        <v>94420213</v>
      </c>
      <c r="C35" s="41" t="s">
        <v>97</v>
      </c>
      <c r="D35" s="41" t="s">
        <v>98</v>
      </c>
      <c r="E35" s="41">
        <v>5</v>
      </c>
      <c r="F35" s="42">
        <v>49.49</v>
      </c>
      <c r="G35" s="41" t="s">
        <v>99</v>
      </c>
      <c r="H35" s="6"/>
      <c r="I35" s="7"/>
    </row>
    <row r="36" spans="1:9" x14ac:dyDescent="0.25">
      <c r="A36" s="41" t="s">
        <v>96</v>
      </c>
      <c r="B36" s="41">
        <v>94420253</v>
      </c>
      <c r="C36" s="41" t="s">
        <v>100</v>
      </c>
      <c r="D36" s="41" t="s">
        <v>101</v>
      </c>
      <c r="E36" s="41">
        <v>5</v>
      </c>
      <c r="F36" s="42">
        <v>49.49</v>
      </c>
      <c r="G36" s="41" t="s">
        <v>99</v>
      </c>
      <c r="H36" s="4"/>
      <c r="I36" s="7"/>
    </row>
    <row r="37" spans="1:9" x14ac:dyDescent="0.25">
      <c r="A37" s="41" t="s">
        <v>96</v>
      </c>
      <c r="B37" s="41">
        <v>94420513</v>
      </c>
      <c r="C37" s="41" t="s">
        <v>102</v>
      </c>
      <c r="D37" s="41" t="s">
        <v>103</v>
      </c>
      <c r="E37" s="41">
        <v>5</v>
      </c>
      <c r="F37" s="42">
        <v>49.49</v>
      </c>
      <c r="G37" s="41" t="s">
        <v>99</v>
      </c>
      <c r="H37" s="4"/>
    </row>
    <row r="38" spans="1:9" ht="51" x14ac:dyDescent="0.25">
      <c r="A38" s="44" t="s">
        <v>104</v>
      </c>
      <c r="B38" s="43" t="s">
        <v>105</v>
      </c>
      <c r="C38" s="43" t="s">
        <v>106</v>
      </c>
      <c r="D38" s="44" t="s">
        <v>107</v>
      </c>
      <c r="E38" s="44"/>
      <c r="F38" s="46">
        <v>129</v>
      </c>
      <c r="G38" s="45" t="s">
        <v>108</v>
      </c>
      <c r="H38" s="6"/>
    </row>
    <row r="39" spans="1:9" x14ac:dyDescent="0.25">
      <c r="A39" s="4"/>
      <c r="B39" s="4"/>
      <c r="C39" s="4"/>
      <c r="D39" s="4"/>
      <c r="E39" s="9"/>
      <c r="F39" s="4"/>
      <c r="G39" s="4"/>
      <c r="H39" s="4"/>
      <c r="I39" s="7"/>
    </row>
    <row r="40" spans="1:9" x14ac:dyDescent="0.25">
      <c r="A40" s="4"/>
      <c r="B40" s="4"/>
      <c r="C40" s="4"/>
      <c r="D40" s="4"/>
      <c r="E40" s="8"/>
      <c r="F40" s="4"/>
      <c r="G40" s="4"/>
      <c r="H40" s="4"/>
      <c r="I40" s="7"/>
    </row>
    <row r="41" spans="1:9" x14ac:dyDescent="0.25">
      <c r="A41" s="4"/>
      <c r="B41" s="4"/>
      <c r="C41" s="4"/>
      <c r="D41" s="4"/>
      <c r="E41" s="8"/>
      <c r="F41" s="4"/>
      <c r="G41" s="4"/>
      <c r="H41" s="4"/>
      <c r="I41" s="7"/>
    </row>
    <row r="42" spans="1:9" x14ac:dyDescent="0.25">
      <c r="A42" s="6"/>
      <c r="B42" s="4"/>
      <c r="C42" s="4"/>
      <c r="D42" s="4"/>
      <c r="E42" s="8"/>
      <c r="F42" s="4"/>
      <c r="G42" s="4"/>
      <c r="H42" s="4"/>
      <c r="I42" s="7"/>
    </row>
    <row r="43" spans="1:9" x14ac:dyDescent="0.25">
      <c r="A43" s="6"/>
      <c r="B43" s="4"/>
      <c r="C43" s="4"/>
      <c r="D43" s="4"/>
      <c r="E43" s="8"/>
      <c r="F43" s="4"/>
      <c r="G43" s="4"/>
      <c r="H43" s="4"/>
      <c r="I43" s="7"/>
    </row>
    <row r="44" spans="1:9" x14ac:dyDescent="0.25">
      <c r="A44" s="5"/>
      <c r="B44" s="4"/>
      <c r="C44" s="4"/>
      <c r="D44" s="4"/>
      <c r="E44" s="8"/>
      <c r="F44" s="4"/>
      <c r="G44" s="4"/>
      <c r="H44" s="4"/>
      <c r="I44" s="7"/>
    </row>
    <row r="45" spans="1:9" x14ac:dyDescent="0.25">
      <c r="A45" s="3"/>
      <c r="B45" s="3"/>
      <c r="C45" s="3"/>
      <c r="D45" s="4"/>
      <c r="E45" s="8"/>
      <c r="F45" s="4"/>
      <c r="G45" s="6"/>
      <c r="H45" s="6"/>
      <c r="I45" s="7"/>
    </row>
    <row r="46" spans="1:9" x14ac:dyDescent="0.25">
      <c r="A46" s="4"/>
      <c r="B46" s="4"/>
      <c r="C46" s="4"/>
      <c r="D46" s="4"/>
      <c r="E46" s="8"/>
      <c r="F46" s="4"/>
      <c r="G46" s="4"/>
      <c r="H46" s="4"/>
      <c r="I46" s="7"/>
    </row>
    <row r="47" spans="1:9" ht="15.75" thickBot="1" x14ac:dyDescent="0.3">
      <c r="A47" s="4"/>
      <c r="B47" s="4"/>
      <c r="C47" s="4"/>
      <c r="D47" s="4"/>
      <c r="E47" s="8"/>
      <c r="F47" s="4"/>
      <c r="G47" s="4"/>
      <c r="H47" s="4"/>
      <c r="I47" s="22"/>
    </row>
    <row r="48" spans="1:9" ht="15.75" thickBot="1" x14ac:dyDescent="0.3">
      <c r="A48" s="6"/>
      <c r="B48" s="4"/>
      <c r="C48" s="4"/>
      <c r="D48" s="4"/>
      <c r="E48" s="8"/>
      <c r="F48" s="4"/>
      <c r="G48" s="4"/>
      <c r="H48" s="4"/>
      <c r="I48" s="23"/>
    </row>
    <row r="49" spans="1:9" x14ac:dyDescent="0.25">
      <c r="A49" s="4"/>
      <c r="B49" s="6"/>
      <c r="C49" s="6"/>
      <c r="D49" s="4"/>
      <c r="E49" s="8"/>
      <c r="F49" s="6"/>
      <c r="G49" s="6"/>
      <c r="H49" s="6"/>
    </row>
    <row r="50" spans="1:9" x14ac:dyDescent="0.25">
      <c r="A50" s="4"/>
      <c r="B50" s="6"/>
      <c r="C50" s="6"/>
      <c r="D50" s="4"/>
      <c r="E50" s="8"/>
      <c r="F50" s="6"/>
      <c r="G50" s="6"/>
      <c r="H50" s="6"/>
      <c r="I50" s="7"/>
    </row>
    <row r="51" spans="1:9" x14ac:dyDescent="0.25">
      <c r="A51" s="6"/>
      <c r="B51" s="4"/>
      <c r="C51" s="4"/>
      <c r="D51" s="4"/>
      <c r="E51" s="8"/>
      <c r="F51" s="4"/>
      <c r="G51" s="4"/>
      <c r="H51" s="4"/>
      <c r="I51" s="7"/>
    </row>
    <row r="52" spans="1:9" x14ac:dyDescent="0.25">
      <c r="A52" s="6"/>
      <c r="B52" s="4"/>
      <c r="C52" s="4"/>
      <c r="D52" s="4"/>
      <c r="E52" s="8"/>
      <c r="F52" s="4"/>
      <c r="G52" s="4"/>
      <c r="H52" s="4"/>
    </row>
    <row r="53" spans="1:9" x14ac:dyDescent="0.25">
      <c r="A53" s="1"/>
      <c r="B53" s="1"/>
      <c r="C53" s="1"/>
      <c r="D53" s="2"/>
      <c r="E53" s="2"/>
      <c r="F53" s="2"/>
      <c r="G53" s="2"/>
      <c r="H53" s="2"/>
      <c r="I53" s="7"/>
    </row>
    <row r="54" spans="1:9" x14ac:dyDescent="0.25">
      <c r="A54" s="6"/>
      <c r="B54" s="6"/>
      <c r="C54" s="6"/>
      <c r="D54" s="4"/>
      <c r="E54" s="4"/>
      <c r="F54" s="6"/>
      <c r="G54" s="6"/>
      <c r="H54" s="4"/>
      <c r="I54" s="7"/>
    </row>
    <row r="55" spans="1:9" x14ac:dyDescent="0.25">
      <c r="A55" s="10"/>
      <c r="B55" s="17"/>
      <c r="C55" s="10"/>
      <c r="D55" s="13"/>
      <c r="E55" s="20"/>
      <c r="F55" s="10"/>
      <c r="G55" s="16"/>
      <c r="H55" s="16"/>
    </row>
  </sheetData>
  <sortState ref="A2:H57">
    <sortCondition ref="A2:A57"/>
  </sortState>
  <hyperlinks>
    <hyperlink ref="G32" r:id="rId1"/>
    <hyperlink ref="H28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215D7414098A47AE0058BB79CA1FAC" ma:contentTypeVersion="13" ma:contentTypeDescription="Create a new document." ma:contentTypeScope="" ma:versionID="99600bc529288f7394c1d40d0e8463b8">
  <xsd:schema xmlns:xsd="http://www.w3.org/2001/XMLSchema" xmlns:xs="http://www.w3.org/2001/XMLSchema" xmlns:p="http://schemas.microsoft.com/office/2006/metadata/properties" xmlns:ns2="68f9834a-47db-4dd9-9f26-213cbb22c8a0" xmlns:ns3="50bf555d-2b28-452c-9b06-416f2f267a7f" targetNamespace="http://schemas.microsoft.com/office/2006/metadata/properties" ma:root="true" ma:fieldsID="a7132ee0333719944cfc193eb779b4a0" ns2:_="" ns3:_="">
    <xsd:import namespace="68f9834a-47db-4dd9-9f26-213cbb22c8a0"/>
    <xsd:import namespace="50bf555d-2b28-452c-9b06-416f2f267a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9834a-47db-4dd9-9f26-213cbb22c8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f555d-2b28-452c-9b06-416f2f267a7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5d093b3-3192-4ec2-b7b4-11078e9575d6}" ma:internalName="TaxCatchAll" ma:showField="CatchAllData" ma:web="50bf555d-2b28-452c-9b06-416f2f267a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f9834a-47db-4dd9-9f26-213cbb22c8a0">
      <Terms xmlns="http://schemas.microsoft.com/office/infopath/2007/PartnerControls"/>
    </lcf76f155ced4ddcb4097134ff3c332f>
    <TaxCatchAll xmlns="50bf555d-2b28-452c-9b06-416f2f267a7f" xsi:nil="true"/>
  </documentManagement>
</p:properties>
</file>

<file path=customXml/itemProps1.xml><?xml version="1.0" encoding="utf-8"?>
<ds:datastoreItem xmlns:ds="http://schemas.openxmlformats.org/officeDocument/2006/customXml" ds:itemID="{01BF3BC6-6E8D-414F-B14D-2AB3C3D0F0B9}"/>
</file>

<file path=customXml/itemProps2.xml><?xml version="1.0" encoding="utf-8"?>
<ds:datastoreItem xmlns:ds="http://schemas.openxmlformats.org/officeDocument/2006/customXml" ds:itemID="{3706C166-B647-4B82-99B4-D171DEBFCFF0}"/>
</file>

<file path=customXml/itemProps3.xml><?xml version="1.0" encoding="utf-8"?>
<ds:datastoreItem xmlns:ds="http://schemas.openxmlformats.org/officeDocument/2006/customXml" ds:itemID="{A6E450EE-A1E8-454E-ADD9-347A1FC96BB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Fauver</dc:creator>
  <cp:lastModifiedBy>Reyes Murrieta</cp:lastModifiedBy>
  <dcterms:created xsi:type="dcterms:W3CDTF">2014-05-13T16:44:32Z</dcterms:created>
  <dcterms:modified xsi:type="dcterms:W3CDTF">2016-05-25T20:48:42Z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0x0101003A215D7414098A47AE0058BB79CA1FAC</vt:lpwstr>
  </property>
  <property fmtid="{D5CDD505-2E9C-101B-9397-08002B2CF9AE}" pid="3" name="Order">
    <vt:r8>655400</vt:r8>
  </property>
</Properties>
</file>