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olors1.xml" ContentType="application/vnd.ms-office.chartcolorstyle+xml"/>
  <Override PartName="/xl/charts/style1.xml" ContentType="application/vnd.ms-office.chart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440" windowHeight="11925" firstSheet="13" activeTab="18"/>
  </bookViews>
  <sheets>
    <sheet name="C. pip VI" sheetId="1" r:id="rId1"/>
    <sheet name="C. tar VI" sheetId="2" r:id="rId2"/>
    <sheet name="City VI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C. pip organized" sheetId="12" r:id="rId12"/>
    <sheet name="C. tar organized" sheetId="13" r:id="rId13"/>
    <sheet name="All Cx. organized" sheetId="14" r:id="rId14"/>
    <sheet name="Check" sheetId="15" r:id="rId15"/>
    <sheet name="Rank" sheetId="16" r:id="rId16"/>
    <sheet name="Try 2" sheetId="19" r:id="rId17"/>
    <sheet name="2014" sheetId="20" r:id="rId18"/>
    <sheet name="Sheet2" sheetId="21" r:id="rId19"/>
    <sheet name="2015" sheetId="22" r:id="rId20"/>
    <sheet name="Sheet1" sheetId="23" r:id="rId21"/>
    <sheet name="Sheet3" sheetId="24" r:id="rId22"/>
  </sheets>
  <externalReferences>
    <externalReference r:id="rId2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9" l="1"/>
  <c r="T10" i="19" s="1"/>
  <c r="T11" i="19" s="1"/>
  <c r="T12" i="19" s="1"/>
  <c r="T13" i="19" s="1"/>
  <c r="S4" i="19"/>
  <c r="S5" i="19" s="1"/>
  <c r="S6" i="19" s="1"/>
  <c r="S7" i="19" s="1"/>
  <c r="S8" i="19" s="1"/>
  <c r="AN60" i="15" l="1"/>
  <c r="AM60" i="15"/>
  <c r="AL60" i="15"/>
  <c r="AK60" i="15"/>
  <c r="AJ60" i="15"/>
  <c r="AI60" i="15"/>
  <c r="AH60" i="15"/>
  <c r="AG60" i="15"/>
  <c r="AF60" i="15"/>
  <c r="AN59" i="15"/>
  <c r="AM59" i="15"/>
  <c r="AL59" i="15"/>
  <c r="AK59" i="15"/>
  <c r="AJ59" i="15"/>
  <c r="AI59" i="15"/>
  <c r="AH59" i="15"/>
  <c r="AG59" i="15"/>
  <c r="AF59" i="15"/>
  <c r="AN58" i="15"/>
  <c r="AM58" i="15"/>
  <c r="AL58" i="15"/>
  <c r="AK58" i="15"/>
  <c r="AJ58" i="15"/>
  <c r="AI58" i="15"/>
  <c r="AH58" i="15"/>
  <c r="AG58" i="15"/>
  <c r="AF58" i="15"/>
  <c r="AN57" i="15"/>
  <c r="AM57" i="15"/>
  <c r="AL57" i="15"/>
  <c r="AK57" i="15"/>
  <c r="AJ57" i="15"/>
  <c r="AI57" i="15"/>
  <c r="AH57" i="15"/>
  <c r="AG57" i="15"/>
  <c r="AF57" i="15"/>
  <c r="AN56" i="15"/>
  <c r="AM56" i="15"/>
  <c r="AL56" i="15"/>
  <c r="AK56" i="15"/>
  <c r="AJ56" i="15"/>
  <c r="AI56" i="15"/>
  <c r="AH56" i="15"/>
  <c r="AG56" i="15"/>
  <c r="AF56" i="15"/>
  <c r="AN55" i="15"/>
  <c r="AM55" i="15"/>
  <c r="AL55" i="15"/>
  <c r="AK55" i="15"/>
  <c r="AJ55" i="15"/>
  <c r="AI55" i="15"/>
  <c r="AH55" i="15"/>
  <c r="AG55" i="15"/>
  <c r="AF55" i="15"/>
  <c r="AN54" i="15"/>
  <c r="AM54" i="15"/>
  <c r="AL54" i="15"/>
  <c r="AK54" i="15"/>
  <c r="AJ54" i="15"/>
  <c r="AI54" i="15"/>
  <c r="AH54" i="15"/>
  <c r="AG54" i="15"/>
  <c r="AF54" i="15"/>
  <c r="AN53" i="15"/>
  <c r="AM53" i="15"/>
  <c r="AL53" i="15"/>
  <c r="AK53" i="15"/>
  <c r="AJ53" i="15"/>
  <c r="AI53" i="15"/>
  <c r="AH53" i="15"/>
  <c r="AG53" i="15"/>
  <c r="AF53" i="15"/>
  <c r="AN52" i="15"/>
  <c r="AM52" i="15"/>
  <c r="AL52" i="15"/>
  <c r="AK52" i="15"/>
  <c r="AJ52" i="15"/>
  <c r="AI52" i="15"/>
  <c r="AH52" i="15"/>
  <c r="AG52" i="15"/>
  <c r="AF52" i="15"/>
  <c r="AN51" i="15"/>
  <c r="AM51" i="15"/>
  <c r="AL51" i="15"/>
  <c r="AK51" i="15"/>
  <c r="AJ51" i="15"/>
  <c r="AI51" i="15"/>
  <c r="AH51" i="15"/>
  <c r="AG51" i="15"/>
  <c r="AF51" i="15"/>
  <c r="AN50" i="15"/>
  <c r="AM50" i="15"/>
  <c r="AL50" i="15"/>
  <c r="AK50" i="15"/>
  <c r="AJ50" i="15"/>
  <c r="AI50" i="15"/>
  <c r="AH50" i="15"/>
  <c r="AG50" i="15"/>
  <c r="AF50" i="15"/>
  <c r="AN49" i="15"/>
  <c r="AM49" i="15"/>
  <c r="AL49" i="15"/>
  <c r="AK49" i="15"/>
  <c r="AJ49" i="15"/>
  <c r="AI49" i="15"/>
  <c r="AH49" i="15"/>
  <c r="AG49" i="15"/>
  <c r="AF49" i="15"/>
  <c r="AN48" i="15"/>
  <c r="AM48" i="15"/>
  <c r="AL48" i="15"/>
  <c r="AK48" i="15"/>
  <c r="AJ48" i="15"/>
  <c r="AI48" i="15"/>
  <c r="AH48" i="15"/>
  <c r="AG48" i="15"/>
  <c r="AF48" i="15"/>
  <c r="AN45" i="15"/>
  <c r="AM45" i="15"/>
  <c r="AL45" i="15"/>
  <c r="AK45" i="15"/>
  <c r="AJ45" i="15"/>
  <c r="AI45" i="15"/>
  <c r="AH45" i="15"/>
  <c r="AG45" i="15"/>
  <c r="AF45" i="15"/>
  <c r="AN44" i="15"/>
  <c r="AM44" i="15"/>
  <c r="AL44" i="15"/>
  <c r="AK44" i="15"/>
  <c r="AJ44" i="15"/>
  <c r="AI44" i="15"/>
  <c r="AH44" i="15"/>
  <c r="AG44" i="15"/>
  <c r="AF44" i="15"/>
  <c r="AN43" i="15"/>
  <c r="AM43" i="15"/>
  <c r="AL43" i="15"/>
  <c r="AK43" i="15"/>
  <c r="AJ43" i="15"/>
  <c r="AI43" i="15"/>
  <c r="AH43" i="15"/>
  <c r="AG43" i="15"/>
  <c r="AF43" i="15"/>
  <c r="AN42" i="15"/>
  <c r="AM42" i="15"/>
  <c r="AL42" i="15"/>
  <c r="AK42" i="15"/>
  <c r="AJ42" i="15"/>
  <c r="AI42" i="15"/>
  <c r="AH42" i="15"/>
  <c r="AG42" i="15"/>
  <c r="AF42" i="15"/>
  <c r="AN41" i="15"/>
  <c r="AM41" i="15"/>
  <c r="AL41" i="15"/>
  <c r="AK41" i="15"/>
  <c r="AJ41" i="15"/>
  <c r="AI41" i="15"/>
  <c r="AH41" i="15"/>
  <c r="AG41" i="15"/>
  <c r="AF41" i="15"/>
  <c r="AN40" i="15"/>
  <c r="AM40" i="15"/>
  <c r="AL40" i="15"/>
  <c r="AK40" i="15"/>
  <c r="AJ40" i="15"/>
  <c r="AI40" i="15"/>
  <c r="AH40" i="15"/>
  <c r="AG40" i="15"/>
  <c r="AF40" i="15"/>
  <c r="AN39" i="15"/>
  <c r="AM39" i="15"/>
  <c r="AL39" i="15"/>
  <c r="AK39" i="15"/>
  <c r="AJ39" i="15"/>
  <c r="AI39" i="15"/>
  <c r="AH39" i="15"/>
  <c r="AG39" i="15"/>
  <c r="AF39" i="15"/>
  <c r="AN38" i="15"/>
  <c r="AM38" i="15"/>
  <c r="AL38" i="15"/>
  <c r="AK38" i="15"/>
  <c r="AJ38" i="15"/>
  <c r="AI38" i="15"/>
  <c r="AH38" i="15"/>
  <c r="AG38" i="15"/>
  <c r="AF38" i="15"/>
  <c r="AN37" i="15"/>
  <c r="AM37" i="15"/>
  <c r="AL37" i="15"/>
  <c r="AK37" i="15"/>
  <c r="AJ37" i="15"/>
  <c r="AI37" i="15"/>
  <c r="AH37" i="15"/>
  <c r="AG37" i="15"/>
  <c r="AF37" i="15"/>
  <c r="AN36" i="15"/>
  <c r="AM36" i="15"/>
  <c r="AL36" i="15"/>
  <c r="AK36" i="15"/>
  <c r="AJ36" i="15"/>
  <c r="AI36" i="15"/>
  <c r="AH36" i="15"/>
  <c r="AG36" i="15"/>
  <c r="AF36" i="15"/>
  <c r="AN35" i="15"/>
  <c r="AM35" i="15"/>
  <c r="AL35" i="15"/>
  <c r="AK35" i="15"/>
  <c r="AJ35" i="15"/>
  <c r="AI35" i="15"/>
  <c r="AH35" i="15"/>
  <c r="AG35" i="15"/>
  <c r="AF35" i="15"/>
  <c r="AN34" i="15"/>
  <c r="AM34" i="15"/>
  <c r="AL34" i="15"/>
  <c r="AK34" i="15"/>
  <c r="AJ34" i="15"/>
  <c r="AI34" i="15"/>
  <c r="AH34" i="15"/>
  <c r="AG34" i="15"/>
  <c r="AF34" i="15"/>
  <c r="AN33" i="15"/>
  <c r="AM33" i="15"/>
  <c r="AL33" i="15"/>
  <c r="AK33" i="15"/>
  <c r="AJ33" i="15"/>
  <c r="AI33" i="15"/>
  <c r="AH33" i="15"/>
  <c r="AG33" i="15"/>
  <c r="AF33" i="15"/>
  <c r="AN30" i="15"/>
  <c r="AM30" i="15"/>
  <c r="AL30" i="15"/>
  <c r="AK30" i="15"/>
  <c r="AJ30" i="15"/>
  <c r="AI30" i="15"/>
  <c r="AH30" i="15"/>
  <c r="AG30" i="15"/>
  <c r="AF30" i="15"/>
  <c r="AN29" i="15"/>
  <c r="AM29" i="15"/>
  <c r="AL29" i="15"/>
  <c r="AK29" i="15"/>
  <c r="AJ29" i="15"/>
  <c r="AI29" i="15"/>
  <c r="AH29" i="15"/>
  <c r="AG29" i="15"/>
  <c r="AF29" i="15"/>
  <c r="AN28" i="15"/>
  <c r="AM28" i="15"/>
  <c r="AL28" i="15"/>
  <c r="AK28" i="15"/>
  <c r="AJ28" i="15"/>
  <c r="AI28" i="15"/>
  <c r="AH28" i="15"/>
  <c r="AG28" i="15"/>
  <c r="AF28" i="15"/>
  <c r="AN27" i="15"/>
  <c r="AM27" i="15"/>
  <c r="AL27" i="15"/>
  <c r="AK27" i="15"/>
  <c r="AJ27" i="15"/>
  <c r="AI27" i="15"/>
  <c r="AH27" i="15"/>
  <c r="AG27" i="15"/>
  <c r="AF27" i="15"/>
  <c r="AN26" i="15"/>
  <c r="AM26" i="15"/>
  <c r="AL26" i="15"/>
  <c r="AK26" i="15"/>
  <c r="AJ26" i="15"/>
  <c r="AI26" i="15"/>
  <c r="AH26" i="15"/>
  <c r="AG26" i="15"/>
  <c r="AF26" i="15"/>
  <c r="AN25" i="15"/>
  <c r="AM25" i="15"/>
  <c r="AL25" i="15"/>
  <c r="AK25" i="15"/>
  <c r="AJ25" i="15"/>
  <c r="AI25" i="15"/>
  <c r="AH25" i="15"/>
  <c r="AG25" i="15"/>
  <c r="AF25" i="15"/>
  <c r="AN24" i="15"/>
  <c r="AM24" i="15"/>
  <c r="AL24" i="15"/>
  <c r="AK24" i="15"/>
  <c r="AJ24" i="15"/>
  <c r="AI24" i="15"/>
  <c r="AH24" i="15"/>
  <c r="AG24" i="15"/>
  <c r="AF24" i="15"/>
  <c r="AN23" i="15"/>
  <c r="AM23" i="15"/>
  <c r="AL23" i="15"/>
  <c r="AK23" i="15"/>
  <c r="AJ23" i="15"/>
  <c r="AI23" i="15"/>
  <c r="AH23" i="15"/>
  <c r="AG23" i="15"/>
  <c r="AF23" i="15"/>
  <c r="AN22" i="15"/>
  <c r="AM22" i="15"/>
  <c r="AL22" i="15"/>
  <c r="AK22" i="15"/>
  <c r="AJ22" i="15"/>
  <c r="AI22" i="15"/>
  <c r="AH22" i="15"/>
  <c r="AG22" i="15"/>
  <c r="AF22" i="15"/>
  <c r="AN21" i="15"/>
  <c r="AM21" i="15"/>
  <c r="AL21" i="15"/>
  <c r="AK21" i="15"/>
  <c r="AJ21" i="15"/>
  <c r="AI21" i="15"/>
  <c r="AH21" i="15"/>
  <c r="AG21" i="15"/>
  <c r="AF21" i="15"/>
  <c r="AN20" i="15"/>
  <c r="AM20" i="15"/>
  <c r="AL20" i="15"/>
  <c r="AK20" i="15"/>
  <c r="AJ20" i="15"/>
  <c r="AI20" i="15"/>
  <c r="AH20" i="15"/>
  <c r="AG20" i="15"/>
  <c r="AF20" i="15"/>
  <c r="AN19" i="15"/>
  <c r="AM19" i="15"/>
  <c r="AL19" i="15"/>
  <c r="AK19" i="15"/>
  <c r="AJ19" i="15"/>
  <c r="AI19" i="15"/>
  <c r="AH19" i="15"/>
  <c r="AG19" i="15"/>
  <c r="AF19" i="15"/>
  <c r="AN18" i="15"/>
  <c r="AM18" i="15"/>
  <c r="AL18" i="15"/>
  <c r="AK18" i="15"/>
  <c r="AJ18" i="15"/>
  <c r="AI18" i="15"/>
  <c r="AH18" i="15"/>
  <c r="AG18" i="15"/>
  <c r="AF18" i="15"/>
  <c r="AN15" i="15"/>
  <c r="AM15" i="15"/>
  <c r="AL15" i="15"/>
  <c r="AK15" i="15"/>
  <c r="AJ15" i="15"/>
  <c r="AI15" i="15"/>
  <c r="AH15" i="15"/>
  <c r="AG15" i="15"/>
  <c r="AF15" i="15"/>
  <c r="AN14" i="15"/>
  <c r="AM14" i="15"/>
  <c r="AL14" i="15"/>
  <c r="AK14" i="15"/>
  <c r="AJ14" i="15"/>
  <c r="AI14" i="15"/>
  <c r="AH14" i="15"/>
  <c r="AG14" i="15"/>
  <c r="AF14" i="15"/>
  <c r="AN13" i="15"/>
  <c r="AM13" i="15"/>
  <c r="AL13" i="15"/>
  <c r="AK13" i="15"/>
  <c r="AJ13" i="15"/>
  <c r="AI13" i="15"/>
  <c r="AH13" i="15"/>
  <c r="AG13" i="15"/>
  <c r="AF13" i="15"/>
  <c r="AN12" i="15"/>
  <c r="AM12" i="15"/>
  <c r="AL12" i="15"/>
  <c r="AK12" i="15"/>
  <c r="AJ12" i="15"/>
  <c r="AI12" i="15"/>
  <c r="AH12" i="15"/>
  <c r="AG12" i="15"/>
  <c r="AF12" i="15"/>
  <c r="AN11" i="15"/>
  <c r="AM11" i="15"/>
  <c r="AL11" i="15"/>
  <c r="AK11" i="15"/>
  <c r="AJ11" i="15"/>
  <c r="AI11" i="15"/>
  <c r="AH11" i="15"/>
  <c r="AG11" i="15"/>
  <c r="AF11" i="15"/>
  <c r="AN10" i="15"/>
  <c r="AM10" i="15"/>
  <c r="AL10" i="15"/>
  <c r="AK10" i="15"/>
  <c r="AJ10" i="15"/>
  <c r="AI10" i="15"/>
  <c r="AH10" i="15"/>
  <c r="AG10" i="15"/>
  <c r="AF10" i="15"/>
  <c r="AN9" i="15"/>
  <c r="AM9" i="15"/>
  <c r="AL9" i="15"/>
  <c r="AK9" i="15"/>
  <c r="AJ9" i="15"/>
  <c r="AI9" i="15"/>
  <c r="AH9" i="15"/>
  <c r="AG9" i="15"/>
  <c r="AF9" i="15"/>
  <c r="AN8" i="15"/>
  <c r="AM8" i="15"/>
  <c r="AL8" i="15"/>
  <c r="AK8" i="15"/>
  <c r="AJ8" i="15"/>
  <c r="AI8" i="15"/>
  <c r="AH8" i="15"/>
  <c r="AG8" i="15"/>
  <c r="AF8" i="15"/>
  <c r="AN7" i="15"/>
  <c r="AM7" i="15"/>
  <c r="AL7" i="15"/>
  <c r="AK7" i="15"/>
  <c r="AJ7" i="15"/>
  <c r="AI7" i="15"/>
  <c r="AH7" i="15"/>
  <c r="AG7" i="15"/>
  <c r="AF7" i="15"/>
  <c r="AN6" i="15"/>
  <c r="AM6" i="15"/>
  <c r="AL6" i="15"/>
  <c r="AK6" i="15"/>
  <c r="AJ6" i="15"/>
  <c r="AI6" i="15"/>
  <c r="AH6" i="15"/>
  <c r="AG6" i="15"/>
  <c r="AF6" i="15"/>
  <c r="AN5" i="15"/>
  <c r="AM5" i="15"/>
  <c r="AL5" i="15"/>
  <c r="AK5" i="15"/>
  <c r="AJ5" i="15"/>
  <c r="AI5" i="15"/>
  <c r="AH5" i="15"/>
  <c r="AG5" i="15"/>
  <c r="AF5" i="15"/>
  <c r="AN4" i="15"/>
  <c r="AM4" i="15"/>
  <c r="AL4" i="15"/>
  <c r="AK4" i="15"/>
  <c r="AJ4" i="15"/>
  <c r="AI4" i="15"/>
  <c r="AH4" i="15"/>
  <c r="AG4" i="15"/>
  <c r="AF4" i="15"/>
  <c r="AN3" i="15"/>
  <c r="AM3" i="15"/>
  <c r="AL3" i="15"/>
  <c r="AK3" i="15"/>
  <c r="AJ3" i="15"/>
  <c r="AI3" i="15"/>
  <c r="AH3" i="15"/>
  <c r="AG3" i="15"/>
  <c r="AF3" i="15"/>
  <c r="I16" i="3" l="1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J14" i="3" l="1"/>
  <c r="J13" i="3"/>
  <c r="J12" i="3"/>
  <c r="J11" i="3"/>
  <c r="J10" i="3"/>
  <c r="J9" i="3"/>
  <c r="J8" i="3"/>
  <c r="J7" i="3"/>
  <c r="J6" i="3"/>
  <c r="J5" i="3"/>
  <c r="J4" i="3"/>
  <c r="J3" i="3"/>
  <c r="J2" i="3"/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<sst xmlns="http://schemas.openxmlformats.org/spreadsheetml/2006/main" count="1145" uniqueCount="136">
  <si>
    <t>Average</t>
  </si>
  <si>
    <t>PIPIENS</t>
  </si>
  <si>
    <t>NE</t>
  </si>
  <si>
    <t>NW</t>
  </si>
  <si>
    <t>SE</t>
  </si>
  <si>
    <t>SW</t>
  </si>
  <si>
    <t>TARSALIS</t>
  </si>
  <si>
    <t>CITY</t>
  </si>
  <si>
    <t>All</t>
  </si>
  <si>
    <t>STD</t>
  </si>
  <si>
    <t>C. pip</t>
  </si>
  <si>
    <t>C. tar</t>
  </si>
  <si>
    <t>All Cx</t>
  </si>
  <si>
    <t>2006-23</t>
  </si>
  <si>
    <t>2007-23</t>
  </si>
  <si>
    <t>2008-23</t>
  </si>
  <si>
    <t>2009-23</t>
  </si>
  <si>
    <t>2010-23</t>
  </si>
  <si>
    <t>2011-23</t>
  </si>
  <si>
    <t>2012-23</t>
  </si>
  <si>
    <t>2013-23</t>
  </si>
  <si>
    <t>2006-24</t>
  </si>
  <si>
    <t>2007-24</t>
  </si>
  <si>
    <t>2008-24</t>
  </si>
  <si>
    <t>2009-24</t>
  </si>
  <si>
    <t>2010-24</t>
  </si>
  <si>
    <t>2011-24</t>
  </si>
  <si>
    <t>2012-24</t>
  </si>
  <si>
    <t>2013-24</t>
  </si>
  <si>
    <t>2006-25</t>
  </si>
  <si>
    <t>2007-25</t>
  </si>
  <si>
    <t>2008-25</t>
  </si>
  <si>
    <t>2009-25</t>
  </si>
  <si>
    <t>2010-25</t>
  </si>
  <si>
    <t>2011-25</t>
  </si>
  <si>
    <t>2012-25</t>
  </si>
  <si>
    <t>2013-25</t>
  </si>
  <si>
    <t>2006-26</t>
  </si>
  <si>
    <t>2007-26</t>
  </si>
  <si>
    <t>2008-26</t>
  </si>
  <si>
    <t>2009-26</t>
  </si>
  <si>
    <t>2010-26</t>
  </si>
  <si>
    <t>2011-26</t>
  </si>
  <si>
    <t>2012-26</t>
  </si>
  <si>
    <t>2013-26</t>
  </si>
  <si>
    <t>2006-27</t>
  </si>
  <si>
    <t>2007-27</t>
  </si>
  <si>
    <t>2008-27</t>
  </si>
  <si>
    <t>2009-27</t>
  </si>
  <si>
    <t>2010-27</t>
  </si>
  <si>
    <t>2011-27</t>
  </si>
  <si>
    <t>2012-27</t>
  </si>
  <si>
    <t>2013-27</t>
  </si>
  <si>
    <t>2006-28</t>
  </si>
  <si>
    <t>2007-28</t>
  </si>
  <si>
    <t>2008-28</t>
  </si>
  <si>
    <t>2009-28</t>
  </si>
  <si>
    <t>2010-28</t>
  </si>
  <si>
    <t>2011-28</t>
  </si>
  <si>
    <t>2012-28</t>
  </si>
  <si>
    <t>2013-28</t>
  </si>
  <si>
    <t>2006-29</t>
  </si>
  <si>
    <t>2007-29</t>
  </si>
  <si>
    <t>2008-29</t>
  </si>
  <si>
    <t>2009-29</t>
  </si>
  <si>
    <t>2010-29</t>
  </si>
  <si>
    <t>2011-29</t>
  </si>
  <si>
    <t>2012-29</t>
  </si>
  <si>
    <t>2013-29</t>
  </si>
  <si>
    <t>2006-30</t>
  </si>
  <si>
    <t>2007-30</t>
  </si>
  <si>
    <t>2008-30</t>
  </si>
  <si>
    <t>2009-30</t>
  </si>
  <si>
    <t>2010-30</t>
  </si>
  <si>
    <t>2011-30</t>
  </si>
  <si>
    <t>2012-30</t>
  </si>
  <si>
    <t>2013-30</t>
  </si>
  <si>
    <t>2006-31</t>
  </si>
  <si>
    <t>2007-31</t>
  </si>
  <si>
    <t>2008-31</t>
  </si>
  <si>
    <t>2009-31</t>
  </si>
  <si>
    <t>2010-31</t>
  </si>
  <si>
    <t>2011-31</t>
  </si>
  <si>
    <t>2012-31</t>
  </si>
  <si>
    <t>2013-31</t>
  </si>
  <si>
    <t>2006-32</t>
  </si>
  <si>
    <t>2007-32</t>
  </si>
  <si>
    <t>2008-32</t>
  </si>
  <si>
    <t>2009-32</t>
  </si>
  <si>
    <t>2010-32</t>
  </si>
  <si>
    <t>2011-32</t>
  </si>
  <si>
    <t>2012-32</t>
  </si>
  <si>
    <t>2013-32</t>
  </si>
  <si>
    <t>2006-33</t>
  </si>
  <si>
    <t>2007-33</t>
  </si>
  <si>
    <t>2008-33</t>
  </si>
  <si>
    <t>2009-33</t>
  </si>
  <si>
    <t>2010-33</t>
  </si>
  <si>
    <t>2012-33</t>
  </si>
  <si>
    <t>2013-33</t>
  </si>
  <si>
    <t>2006-34</t>
  </si>
  <si>
    <t>2007-34</t>
  </si>
  <si>
    <t>2008-34</t>
  </si>
  <si>
    <t>2009-34</t>
  </si>
  <si>
    <t>2010-34</t>
  </si>
  <si>
    <t>2012-34</t>
  </si>
  <si>
    <t>2013-34</t>
  </si>
  <si>
    <t>2006-35</t>
  </si>
  <si>
    <t>2007-35</t>
  </si>
  <si>
    <t>2008-35</t>
  </si>
  <si>
    <t>2009-35</t>
  </si>
  <si>
    <t>2010-35</t>
  </si>
  <si>
    <t>2012-35</t>
  </si>
  <si>
    <t>2013-35</t>
  </si>
  <si>
    <t>Date</t>
  </si>
  <si>
    <t>Zone</t>
  </si>
  <si>
    <t>VI</t>
  </si>
  <si>
    <t>Value</t>
  </si>
  <si>
    <t>From</t>
  </si>
  <si>
    <t>To</t>
  </si>
  <si>
    <t>more</t>
  </si>
  <si>
    <t>Green/Blue</t>
  </si>
  <si>
    <t>Red</t>
  </si>
  <si>
    <t>Week</t>
  </si>
  <si>
    <t>N/A</t>
  </si>
  <si>
    <t>FC – Zone NW</t>
  </si>
  <si>
    <t>FC – Zone NE</t>
  </si>
  <si>
    <t>FC – Zone SE</t>
  </si>
  <si>
    <t>FC – Zone SW</t>
  </si>
  <si>
    <t>FC – Citywide</t>
  </si>
  <si>
    <t>Current year</t>
  </si>
  <si>
    <r>
      <t>Historical average</t>
    </r>
    <r>
      <rPr>
        <vertAlign val="superscript"/>
        <sz val="9"/>
        <color theme="1"/>
        <rFont val="Arial"/>
        <family val="2"/>
      </rPr>
      <t>1</t>
    </r>
  </si>
  <si>
    <t>LV</t>
  </si>
  <si>
    <t>2015 VI</t>
  </si>
  <si>
    <t>City wide</t>
  </si>
  <si>
    <t>Vector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</si>
</sst>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00000"/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6" fontId="8" fillId="0" borderId="12" xfId="0" applyNumberFormat="1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right" vertical="center" wrapText="1"/>
    </xf>
    <xf numFmtId="0" fontId="1" fillId="2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right" vertical="center" wrapText="1"/>
    </xf>
    <xf numFmtId="167" fontId="7" fillId="0" borderId="3" xfId="0" applyNumberFormat="1" applyFont="1" applyBorder="1" applyAlignment="1">
      <alignment horizontal="right" vertical="center" wrapText="1"/>
    </xf>
    <xf numFmtId="2" fontId="7" fillId="0" borderId="23" xfId="0" applyNumberFormat="1" applyFont="1" applyBorder="1" applyAlignment="1">
      <alignment horizontal="right" vertical="center" wrapText="1"/>
    </xf>
    <xf numFmtId="2" fontId="7" fillId="0" borderId="19" xfId="0" applyNumberFormat="1" applyFont="1" applyBorder="1" applyAlignment="1">
      <alignment horizontal="right" vertical="center" wrapText="1"/>
    </xf>
    <xf numFmtId="2" fontId="7" fillId="0" borderId="24" xfId="0" applyNumberFormat="1" applyFont="1" applyBorder="1" applyAlignment="1">
      <alignment horizontal="right" vertical="center" wrapText="1"/>
    </xf>
    <xf numFmtId="2" fontId="7" fillId="0" borderId="25" xfId="0" applyNumberFormat="1" applyFont="1" applyBorder="1" applyAlignment="1">
      <alignment horizontal="right" vertical="center" wrapText="1"/>
    </xf>
    <xf numFmtId="2" fontId="7" fillId="0" borderId="26" xfId="0" applyNumberFormat="1" applyFont="1" applyBorder="1" applyAlignment="1">
      <alignment horizontal="right" vertical="center" wrapText="1"/>
    </xf>
    <xf numFmtId="2" fontId="7" fillId="0" borderId="27" xfId="0" applyNumberFormat="1" applyFont="1" applyBorder="1" applyAlignment="1">
      <alignment horizontal="right" vertical="center" wrapText="1"/>
    </xf>
    <xf numFmtId="2" fontId="7" fillId="0" borderId="28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237"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0000"/>
      <color rgb="FF600000"/>
      <color rgb="FF860000"/>
      <color rgb="FFB00000"/>
      <color rgb="FFD60000"/>
      <color rgb="FFFF3737"/>
      <color rgb="FFFF6161"/>
      <color rgb="FFFF8585"/>
      <color rgb="FFFFAFA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Weekly VI by Zone, Fort Collins, 2014 All </a:t>
            </a:r>
            <a:r>
              <a:rPr lang="en-US" sz="1100" i="1"/>
              <a:t>Culex sp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'[1]FOCO Week-VI-Zone 2014'!$B$1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0.41231709759298535</c:v>
                </c:pt>
                <c:pt idx="9">
                  <c:v>0.30231560778865019</c:v>
                </c:pt>
                <c:pt idx="10">
                  <c:v>0.15941617749326056</c:v>
                </c:pt>
                <c:pt idx="11">
                  <c:v>0.17742462619085841</c:v>
                </c:pt>
                <c:pt idx="12">
                  <c:v>9.3841644382812728E-2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A-4622-BC76-27A456B0B2B6}"/>
            </c:ext>
          </c:extLst>
        </c:ser>
        <c:ser>
          <c:idx val="1"/>
          <c:order val="1"/>
          <c:tx>
            <c:strRef>
              <c:f>'[1]FOCO Week-VI-Zone 2014'!$C$1</c:f>
              <c:strCache>
                <c:ptCount val="1"/>
                <c:pt idx="0">
                  <c:v>NW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0.22205237554395976</c:v>
                </c:pt>
                <c:pt idx="10">
                  <c:v>1.823018022645212E-2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EA-4622-BC76-27A456B0B2B6}"/>
            </c:ext>
          </c:extLst>
        </c:ser>
        <c:ser>
          <c:idx val="2"/>
          <c:order val="2"/>
          <c:tx>
            <c:strRef>
              <c:f>'[1]FOCO Week-VI-Zone 2014'!$D$1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0.20289487822695515</c:v>
                </c:pt>
                <c:pt idx="8">
                  <c:v>0.56989281492161303</c:v>
                </c:pt>
                <c:pt idx="9">
                  <c:v>0.63394108360210322</c:v>
                </c:pt>
                <c:pt idx="10">
                  <c:v>0.26960606851079677</c:v>
                </c:pt>
                <c:pt idx="11">
                  <c:v>0.34684773588217321</c:v>
                </c:pt>
                <c:pt idx="12">
                  <c:v>9.4622659593892572E-2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EA-4622-BC76-27A456B0B2B6}"/>
            </c:ext>
          </c:extLst>
        </c:ser>
        <c:ser>
          <c:idx val="3"/>
          <c:order val="3"/>
          <c:tx>
            <c:strRef>
              <c:f>'[1]FOCO Week-VI-Zone 2014'!$E$1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2.0100346116315223E-2</c:v>
                </c:pt>
                <c:pt idx="10">
                  <c:v>0.11612297154506597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EA-4622-BC76-27A456B0B2B6}"/>
            </c:ext>
          </c:extLst>
        </c:ser>
        <c:ser>
          <c:idx val="4"/>
          <c:order val="4"/>
          <c:tx>
            <c:strRef>
              <c:f>'[1]FOCO Week-VI-Zone 2014'!$F$1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2014'!$F$2:$F$14</c:f>
              <c:numCache>
                <c:formatCode>General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EA-4622-BC76-27A456B0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1952"/>
        <c:axId val="184063872"/>
      </c:lineChart>
      <c:catAx>
        <c:axId val="1840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3872"/>
        <c:crosses val="autoZero"/>
        <c:auto val="1"/>
        <c:lblAlgn val="ctr"/>
        <c:lblOffset val="100"/>
        <c:noMultiLvlLbl val="0"/>
      </c:catAx>
      <c:valAx>
        <c:axId val="1840638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9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6273840769903761"/>
          <c:y val="0.17187445319335079"/>
          <c:w val="0.568967410323709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35</xdr:row>
      <xdr:rowOff>123825</xdr:rowOff>
    </xdr:from>
    <xdr:to>
      <xdr:col>24</xdr:col>
      <xdr:colOff>552450</xdr:colOff>
      <xdr:row>38</xdr:row>
      <xdr:rowOff>47625</xdr:rowOff>
    </xdr:to>
    <xdr:sp macro="" textlink="">
      <xdr:nvSpPr>
        <xdr:cNvPr id="2" name="Rectangle 1"/>
        <xdr:cNvSpPr/>
      </xdr:nvSpPr>
      <xdr:spPr>
        <a:xfrm>
          <a:off x="7248525" y="5457825"/>
          <a:ext cx="2857500" cy="381000"/>
        </a:xfrm>
        <a:prstGeom prst="rect">
          <a:avLst/>
        </a:prstGeom>
        <a:gradFill flip="none" rotWithShape="1">
          <a:gsLst>
            <a:gs pos="50000">
              <a:srgbClr val="FE1A02"/>
            </a:gs>
            <a:gs pos="40000">
              <a:srgbClr val="FD664D"/>
            </a:gs>
            <a:gs pos="30000">
              <a:srgbClr val="FD968B"/>
            </a:gs>
            <a:gs pos="20000">
              <a:srgbClr val="FDCCC7"/>
            </a:gs>
            <a:gs pos="10000">
              <a:srgbClr val="FEE6E3"/>
            </a:gs>
            <a:gs pos="0">
              <a:schemeClr val="bg1"/>
            </a:gs>
            <a:gs pos="80000">
              <a:srgbClr val="450C03"/>
            </a:gs>
            <a:gs pos="70000">
              <a:srgbClr val="A11001"/>
            </a:gs>
            <a:gs pos="60000">
              <a:srgbClr val="CF0C07"/>
            </a:gs>
            <a:gs pos="90000">
              <a:schemeClr val="tx1"/>
            </a:gs>
          </a:gsLst>
          <a:lin ang="0" scaled="1"/>
          <a:tileRect/>
        </a:gra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</xdr:colOff>
      <xdr:row>6</xdr:row>
      <xdr:rowOff>85725</xdr:rowOff>
    </xdr:from>
    <xdr:to>
      <xdr:col>28</xdr:col>
      <xdr:colOff>338137</xdr:colOff>
      <xdr:row>20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sme\Downloads\Graphs%20for%20year%20end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9 06-13"/>
      <sheetName val="009 14"/>
      <sheetName val="APTN- 06-13"/>
      <sheetName val="APTN-14"/>
      <sheetName val="FOCO APTN+IR+VI 14"/>
      <sheetName val="LOVE APTN+IR+VI 14"/>
      <sheetName val="FOCO VI 14"/>
      <sheetName val="FOCO Zone Total Cx"/>
      <sheetName val="FOCO Week-VI-Zo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NE</v>
          </cell>
          <cell r="C1" t="str">
            <v>NW</v>
          </cell>
          <cell r="D1" t="str">
            <v>SE</v>
          </cell>
          <cell r="E1" t="str">
            <v>SW</v>
          </cell>
        </row>
        <row r="2">
          <cell r="A2">
            <v>23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0.75</v>
          </cell>
        </row>
        <row r="3">
          <cell r="A3">
            <v>24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0.75</v>
          </cell>
        </row>
        <row r="4">
          <cell r="A4">
            <v>25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0.75</v>
          </cell>
        </row>
        <row r="5">
          <cell r="A5">
            <v>26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0.75</v>
          </cell>
        </row>
        <row r="6">
          <cell r="A6">
            <v>27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0.75</v>
          </cell>
        </row>
        <row r="7">
          <cell r="A7">
            <v>28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0.75</v>
          </cell>
        </row>
        <row r="8">
          <cell r="A8">
            <v>29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0.75</v>
          </cell>
        </row>
        <row r="9">
          <cell r="A9">
            <v>30</v>
          </cell>
          <cell r="B9">
            <v>0</v>
          </cell>
          <cell r="C9">
            <v>0</v>
          </cell>
          <cell r="D9">
            <v>0.20289487822695515</v>
          </cell>
          <cell r="E9">
            <v>0</v>
          </cell>
          <cell r="F9">
            <v>0.75</v>
          </cell>
        </row>
        <row r="10">
          <cell r="A10">
            <v>31</v>
          </cell>
          <cell r="B10">
            <v>0.41231709759298535</v>
          </cell>
          <cell r="C10">
            <v>0</v>
          </cell>
          <cell r="D10">
            <v>0.56989281492161303</v>
          </cell>
          <cell r="E10">
            <v>0</v>
          </cell>
          <cell r="F10">
            <v>0.75</v>
          </cell>
        </row>
        <row r="11">
          <cell r="A11">
            <v>32</v>
          </cell>
          <cell r="B11">
            <v>0.30231560778865019</v>
          </cell>
          <cell r="C11">
            <v>0.22205237554395976</v>
          </cell>
          <cell r="D11">
            <v>0.63394108360210322</v>
          </cell>
          <cell r="E11">
            <v>2.0100346116315223E-2</v>
          </cell>
          <cell r="F11">
            <v>0.75</v>
          </cell>
        </row>
        <row r="12">
          <cell r="A12">
            <v>33</v>
          </cell>
          <cell r="B12">
            <v>0.15941617749326056</v>
          </cell>
          <cell r="C12">
            <v>1.823018022645212E-2</v>
          </cell>
          <cell r="D12">
            <v>0.26960606851079677</v>
          </cell>
          <cell r="E12">
            <v>0.11612297154506597</v>
          </cell>
          <cell r="F12">
            <v>0.75</v>
          </cell>
        </row>
        <row r="13">
          <cell r="A13">
            <v>34</v>
          </cell>
          <cell r="B13">
            <v>0.17742462619085841</v>
          </cell>
          <cell r="C13">
            <v>0</v>
          </cell>
          <cell r="D13">
            <v>0.34684773588217321</v>
          </cell>
          <cell r="E13">
            <v>0</v>
          </cell>
          <cell r="F13">
            <v>0.75</v>
          </cell>
        </row>
        <row r="14">
          <cell r="A14">
            <v>35</v>
          </cell>
          <cell r="B14">
            <v>9.3841644382812728E-2</v>
          </cell>
          <cell r="C14">
            <v>0</v>
          </cell>
          <cell r="D14">
            <v>9.4622659593892572E-2</v>
          </cell>
          <cell r="E14">
            <v>0</v>
          </cell>
          <cell r="F14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1.8165525794661561E-2</v>
      </c>
      <c r="J2" s="2">
        <f>AVERAGE(B2:I2)</f>
        <v>2.2706907243326951E-3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f t="shared" ref="J3:J14" si="0">AVERAGE(B3:I3)</f>
        <v>0</v>
      </c>
    </row>
    <row r="4" spans="1:10" x14ac:dyDescent="0.25">
      <c r="A4" s="1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0</v>
      </c>
    </row>
    <row r="5" spans="1:10" x14ac:dyDescent="0.25">
      <c r="A5" s="1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f t="shared" si="0"/>
        <v>0</v>
      </c>
    </row>
    <row r="6" spans="1:10" x14ac:dyDescent="0.25">
      <c r="A6" s="1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f t="shared" si="0"/>
        <v>0</v>
      </c>
    </row>
    <row r="7" spans="1:10" x14ac:dyDescent="0.25">
      <c r="A7" s="1">
        <v>28</v>
      </c>
      <c r="B7">
        <v>0</v>
      </c>
      <c r="C7">
        <v>0</v>
      </c>
      <c r="D7">
        <v>0</v>
      </c>
      <c r="E7">
        <v>3.550324742690851E-2</v>
      </c>
      <c r="F7">
        <v>0</v>
      </c>
      <c r="G7">
        <v>0</v>
      </c>
      <c r="H7">
        <v>0</v>
      </c>
      <c r="I7">
        <v>1.3217467791054626E-2</v>
      </c>
      <c r="J7" s="2">
        <f t="shared" si="0"/>
        <v>6.0900894022453923E-3</v>
      </c>
    </row>
    <row r="8" spans="1:10" x14ac:dyDescent="0.25">
      <c r="A8" s="1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2.9078339624992577E-2</v>
      </c>
      <c r="J8" s="2">
        <f t="shared" si="0"/>
        <v>3.6347924531240721E-3</v>
      </c>
    </row>
    <row r="9" spans="1:10" x14ac:dyDescent="0.25">
      <c r="A9" s="1">
        <v>30</v>
      </c>
      <c r="B9">
        <v>0</v>
      </c>
      <c r="C9">
        <v>8.5507641991472053E-2</v>
      </c>
      <c r="D9">
        <v>0</v>
      </c>
      <c r="E9">
        <v>7.6554982089197143E-2</v>
      </c>
      <c r="F9">
        <v>0</v>
      </c>
      <c r="G9">
        <v>0</v>
      </c>
      <c r="H9">
        <v>1.2655121313260052E-2</v>
      </c>
      <c r="I9">
        <v>4.3270994935944641E-2</v>
      </c>
      <c r="J9" s="2">
        <f t="shared" si="0"/>
        <v>2.7248592541234233E-2</v>
      </c>
    </row>
    <row r="10" spans="1:10" x14ac:dyDescent="0.25">
      <c r="A10" s="1">
        <v>31</v>
      </c>
      <c r="B10">
        <v>0</v>
      </c>
      <c r="C10">
        <v>5.7124382283524539E-2</v>
      </c>
      <c r="D10">
        <v>0</v>
      </c>
      <c r="E10">
        <v>6.1064072923249751E-2</v>
      </c>
      <c r="F10">
        <v>0</v>
      </c>
      <c r="G10">
        <v>0</v>
      </c>
      <c r="H10">
        <v>2.0933836478245742E-2</v>
      </c>
      <c r="I10">
        <v>4.2739588969602081E-2</v>
      </c>
      <c r="J10" s="2">
        <f t="shared" si="0"/>
        <v>2.2732735081827764E-2</v>
      </c>
    </row>
    <row r="11" spans="1:10" x14ac:dyDescent="0.25">
      <c r="A11" s="1">
        <v>32</v>
      </c>
      <c r="B11">
        <v>2.4487641641186331E-2</v>
      </c>
      <c r="C11">
        <v>5.9550890622279251E-2</v>
      </c>
      <c r="D11">
        <v>0</v>
      </c>
      <c r="E11">
        <v>5.489287182323601E-2</v>
      </c>
      <c r="F11">
        <v>7.3156564920316511E-2</v>
      </c>
      <c r="G11">
        <v>2.7514427423920806E-2</v>
      </c>
      <c r="H11">
        <v>6.5394021878042288E-2</v>
      </c>
      <c r="I11">
        <v>0.18023273054411643</v>
      </c>
      <c r="J11" s="2">
        <f t="shared" si="0"/>
        <v>6.0653643606637199E-2</v>
      </c>
    </row>
    <row r="12" spans="1:10" x14ac:dyDescent="0.25">
      <c r="A12" s="1">
        <v>33</v>
      </c>
      <c r="B12">
        <v>5.9137530533992531E-2</v>
      </c>
      <c r="C12">
        <v>8.0610891532762879E-2</v>
      </c>
      <c r="D12">
        <v>0</v>
      </c>
      <c r="E12">
        <v>7.145024989470862E-2</v>
      </c>
      <c r="F12">
        <v>2.4333658207324353E-2</v>
      </c>
      <c r="G12">
        <v>0</v>
      </c>
      <c r="H12">
        <v>0.26685092168485042</v>
      </c>
      <c r="I12">
        <v>3.3163588315786384E-2</v>
      </c>
      <c r="J12" s="2">
        <f t="shared" si="0"/>
        <v>6.6943355021178153E-2</v>
      </c>
    </row>
    <row r="13" spans="1:10" x14ac:dyDescent="0.25">
      <c r="A13" s="1">
        <v>34</v>
      </c>
      <c r="B13">
        <v>5.7811144369340636E-2</v>
      </c>
      <c r="C13">
        <v>0.16710271264238502</v>
      </c>
      <c r="D13">
        <v>0</v>
      </c>
      <c r="E13">
        <v>2.9771278904936041E-2</v>
      </c>
      <c r="F13">
        <v>2.8774524714500049E-2</v>
      </c>
      <c r="G13">
        <v>0</v>
      </c>
      <c r="H13">
        <v>5.3416895669071311E-2</v>
      </c>
      <c r="I13">
        <v>8.238818029302962E-2</v>
      </c>
      <c r="J13" s="2">
        <f t="shared" si="0"/>
        <v>5.2408092074157836E-2</v>
      </c>
    </row>
    <row r="14" spans="1:10" x14ac:dyDescent="0.25">
      <c r="A14" s="1">
        <v>35</v>
      </c>
      <c r="B14">
        <v>2.1314709626652724E-2</v>
      </c>
      <c r="C14">
        <v>4.9278111703638924E-2</v>
      </c>
      <c r="D14">
        <v>0</v>
      </c>
      <c r="E14">
        <v>0</v>
      </c>
      <c r="F14">
        <v>2.8615544134062566E-2</v>
      </c>
      <c r="G14">
        <v>0</v>
      </c>
      <c r="H14">
        <v>0.142950335294107</v>
      </c>
      <c r="I14">
        <v>0.12660978072217541</v>
      </c>
      <c r="J14" s="2">
        <f t="shared" si="0"/>
        <v>4.6096060185079578E-2</v>
      </c>
    </row>
    <row r="16" spans="1:10" x14ac:dyDescent="0.25">
      <c r="E16">
        <v>0.27121381225647223</v>
      </c>
    </row>
    <row r="17" spans="5:5" x14ac:dyDescent="0.25">
      <c r="E17">
        <v>1.2899058343054512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1" sqref="C21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0.20699276228061092</v>
      </c>
      <c r="L3">
        <v>0.47219730766590379</v>
      </c>
      <c r="M3">
        <v>8.1711430351598363E-2</v>
      </c>
      <c r="N3">
        <v>7.7297781795901577E-2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5.7503149971059736E-2</v>
      </c>
      <c r="K4">
        <v>4.9031292052955602E-2</v>
      </c>
      <c r="L4">
        <v>7.7267053905153218E-2</v>
      </c>
      <c r="M4">
        <v>3.8408095108043543E-2</v>
      </c>
      <c r="N4">
        <v>7.7233284052739673E-2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2.8350035652577096E-2</v>
      </c>
      <c r="J5">
        <v>1.0827422538299441E-2</v>
      </c>
      <c r="K5">
        <v>2.6279518620978489E-2</v>
      </c>
      <c r="L5">
        <v>0.38249450640425503</v>
      </c>
      <c r="M5">
        <v>3.5058552470443843E-2</v>
      </c>
      <c r="N5">
        <v>0.10002950240986387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0.31644577704936849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1.2655121313260052E-2</v>
      </c>
      <c r="J7">
        <v>2.0933836478245742E-2</v>
      </c>
      <c r="K7">
        <v>6.5394021878042288E-2</v>
      </c>
      <c r="L7">
        <v>0.26685092168485042</v>
      </c>
      <c r="M7">
        <v>5.3416895669071311E-2</v>
      </c>
      <c r="N7">
        <v>0.142950335294107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9.0781360127549879E-2</v>
      </c>
      <c r="I11">
        <v>0</v>
      </c>
      <c r="J11">
        <v>0</v>
      </c>
      <c r="K11">
        <v>0.34135433094543283</v>
      </c>
      <c r="L11">
        <v>0.32541935146615952</v>
      </c>
      <c r="M11">
        <v>0.10987744100128095</v>
      </c>
      <c r="N11">
        <v>8.7832480775294541E-2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0.13071953723962773</v>
      </c>
      <c r="J12">
        <v>0</v>
      </c>
      <c r="K12">
        <v>0.10093013009931977</v>
      </c>
      <c r="L12">
        <v>0.10155452372709835</v>
      </c>
      <c r="M12">
        <v>0.24572169993870929</v>
      </c>
      <c r="N12">
        <v>0.18696103526700214</v>
      </c>
    </row>
    <row r="13" spans="1:14" x14ac:dyDescent="0.25">
      <c r="A13" t="s">
        <v>4</v>
      </c>
      <c r="B13">
        <v>7.8694567317519462E-2</v>
      </c>
      <c r="C13">
        <v>6.3721951016249126E-2</v>
      </c>
      <c r="D13">
        <v>0</v>
      </c>
      <c r="E13">
        <v>0</v>
      </c>
      <c r="F13">
        <v>0</v>
      </c>
      <c r="G13">
        <v>0</v>
      </c>
      <c r="H13">
        <v>0</v>
      </c>
      <c r="I13">
        <v>7.2874588313570396E-2</v>
      </c>
      <c r="J13">
        <v>0.14718548541082699</v>
      </c>
      <c r="K13">
        <v>0.16001205644062258</v>
      </c>
      <c r="L13">
        <v>0</v>
      </c>
      <c r="M13">
        <v>0.14665592722808729</v>
      </c>
      <c r="N13">
        <v>0.22304537193186103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0.21113659812821553</v>
      </c>
      <c r="L14">
        <v>0</v>
      </c>
      <c r="M14">
        <v>9.6296553087878406E-2</v>
      </c>
      <c r="N14">
        <v>0.24751161391309406</v>
      </c>
    </row>
    <row r="15" spans="1:14" x14ac:dyDescent="0.25">
      <c r="A15" t="s">
        <v>7</v>
      </c>
      <c r="B15">
        <v>3.0935215667268295E-2</v>
      </c>
      <c r="C15">
        <v>2.310872354827171E-2</v>
      </c>
      <c r="D15">
        <v>0</v>
      </c>
      <c r="E15">
        <v>0</v>
      </c>
      <c r="F15">
        <v>0</v>
      </c>
      <c r="G15">
        <v>0</v>
      </c>
      <c r="H15">
        <v>2.3283273979212524E-2</v>
      </c>
      <c r="I15">
        <v>4.8454069223459233E-2</v>
      </c>
      <c r="J15">
        <v>5.1876355300767243E-2</v>
      </c>
      <c r="K15">
        <v>0.21970354626297248</v>
      </c>
      <c r="L15">
        <v>0.10246197591415397</v>
      </c>
      <c r="M15">
        <v>0.16467499617722703</v>
      </c>
      <c r="N15">
        <v>0.18871716277780071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9.0781360127549879E-2</v>
      </c>
      <c r="I19">
        <v>0</v>
      </c>
      <c r="J19">
        <v>0</v>
      </c>
      <c r="K19">
        <v>0.54834709322604369</v>
      </c>
      <c r="L19">
        <v>0.79761665913206325</v>
      </c>
      <c r="M19">
        <v>0.19158887135287933</v>
      </c>
      <c r="N19">
        <v>0.16513026257119612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0.13071953723962773</v>
      </c>
      <c r="J20">
        <v>5.7503149971059736E-2</v>
      </c>
      <c r="K20">
        <v>0.14996142215227537</v>
      </c>
      <c r="L20">
        <v>0.17882157763225157</v>
      </c>
      <c r="M20">
        <v>0.28412979504675284</v>
      </c>
      <c r="N20">
        <v>0.2641943193197418</v>
      </c>
    </row>
    <row r="21" spans="1:14" x14ac:dyDescent="0.25">
      <c r="A21" t="s">
        <v>4</v>
      </c>
      <c r="B21">
        <v>7.8694567317519462E-2</v>
      </c>
      <c r="C21">
        <v>6.3721951016249126E-2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0.1012246239661475</v>
      </c>
      <c r="J21">
        <v>0.15801290794912642</v>
      </c>
      <c r="K21">
        <v>0.18629157506160107</v>
      </c>
      <c r="L21">
        <v>0.38249450640425503</v>
      </c>
      <c r="M21">
        <v>0.18171447969853113</v>
      </c>
      <c r="N21">
        <v>0.32307487434172488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0.21113659812821553</v>
      </c>
      <c r="L22">
        <v>0</v>
      </c>
      <c r="M22">
        <v>9.6296553087878406E-2</v>
      </c>
      <c r="N22">
        <v>0.56395739096246256</v>
      </c>
    </row>
    <row r="23" spans="1:14" x14ac:dyDescent="0.25">
      <c r="A23" t="s">
        <v>7</v>
      </c>
      <c r="B23">
        <v>3.0935215667268295E-2</v>
      </c>
      <c r="C23">
        <v>2.310872354827171E-2</v>
      </c>
      <c r="D23">
        <v>0</v>
      </c>
      <c r="E23">
        <v>0</v>
      </c>
      <c r="F23">
        <v>0</v>
      </c>
      <c r="G23">
        <v>0</v>
      </c>
      <c r="H23">
        <v>2.3283273979212524E-2</v>
      </c>
      <c r="I23">
        <v>6.1109190536719288E-2</v>
      </c>
      <c r="J23">
        <v>7.2810191779012989E-2</v>
      </c>
      <c r="K23">
        <v>0.28509756814101478</v>
      </c>
      <c r="L23">
        <v>0.36931289759900437</v>
      </c>
      <c r="M23">
        <v>0.21809189184629835</v>
      </c>
      <c r="N23">
        <v>0.33166749807190771</v>
      </c>
    </row>
  </sheetData>
  <conditionalFormatting sqref="B19:N23">
    <cfRule type="cellIs" dxfId="229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7.8565803785378738E-2</v>
      </c>
      <c r="H3">
        <v>0</v>
      </c>
      <c r="I3">
        <v>0</v>
      </c>
      <c r="J3">
        <v>0</v>
      </c>
      <c r="K3">
        <v>7.259397110194539E-2</v>
      </c>
      <c r="L3">
        <v>6.3467255486883437E-2</v>
      </c>
      <c r="M3">
        <v>0.14973468982992899</v>
      </c>
      <c r="N3">
        <v>0.13350274232528908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0.34782890588118276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5.9879740216120317E-2</v>
      </c>
      <c r="C5">
        <v>0</v>
      </c>
      <c r="D5">
        <v>0</v>
      </c>
      <c r="E5">
        <v>0</v>
      </c>
      <c r="F5">
        <v>0</v>
      </c>
      <c r="G5">
        <v>0</v>
      </c>
      <c r="H5">
        <v>0.10746740875250932</v>
      </c>
      <c r="I5">
        <v>8.5015774178787737E-2</v>
      </c>
      <c r="J5">
        <v>0.10589457319085978</v>
      </c>
      <c r="K5">
        <v>0.23149818439114694</v>
      </c>
      <c r="L5">
        <v>0</v>
      </c>
      <c r="M5">
        <v>2.3101331298045053E-2</v>
      </c>
      <c r="N5">
        <v>0.23136815414424455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0.17256535020482774</v>
      </c>
      <c r="J6">
        <v>0</v>
      </c>
      <c r="K6">
        <v>0</v>
      </c>
      <c r="L6">
        <v>0.11153920358560269</v>
      </c>
      <c r="M6">
        <v>0.18544430453376237</v>
      </c>
      <c r="N6">
        <v>0.11882524665241537</v>
      </c>
    </row>
    <row r="7" spans="1:14" x14ac:dyDescent="0.25">
      <c r="A7" t="s">
        <v>7</v>
      </c>
      <c r="B7">
        <v>1.8165525794661561E-2</v>
      </c>
      <c r="C7">
        <v>0</v>
      </c>
      <c r="D7">
        <v>0</v>
      </c>
      <c r="E7">
        <v>0</v>
      </c>
      <c r="F7">
        <v>0</v>
      </c>
      <c r="G7">
        <v>1.3217467791054626E-2</v>
      </c>
      <c r="H7">
        <v>2.9078339624992577E-2</v>
      </c>
      <c r="I7">
        <v>4.3270994935944641E-2</v>
      </c>
      <c r="J7">
        <v>4.2739588969602081E-2</v>
      </c>
      <c r="K7">
        <v>0.18023273054411643</v>
      </c>
      <c r="L7">
        <v>3.3163588315786384E-2</v>
      </c>
      <c r="M7">
        <v>8.238818029302962E-2</v>
      </c>
      <c r="N7">
        <v>0.12660978072217541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0.2</v>
      </c>
      <c r="C11">
        <v>0</v>
      </c>
      <c r="D11">
        <v>0</v>
      </c>
      <c r="E11">
        <v>0</v>
      </c>
      <c r="F11">
        <v>0</v>
      </c>
      <c r="G11">
        <v>0.10018468064734111</v>
      </c>
      <c r="H11">
        <v>0</v>
      </c>
      <c r="I11">
        <v>0.31596728435316918</v>
      </c>
      <c r="J11">
        <v>9.7536258110591412E-2</v>
      </c>
      <c r="K11">
        <v>0.60379780663469018</v>
      </c>
      <c r="L11">
        <v>0.69815248303718469</v>
      </c>
      <c r="M11">
        <v>0.10142986896318079</v>
      </c>
      <c r="N11">
        <v>0.21103498922577313</v>
      </c>
    </row>
    <row r="12" spans="1:14" x14ac:dyDescent="0.25">
      <c r="A12" t="s">
        <v>3</v>
      </c>
      <c r="B12">
        <v>0.1111111111111111</v>
      </c>
      <c r="C12">
        <v>0</v>
      </c>
      <c r="D12">
        <v>0</v>
      </c>
      <c r="E12">
        <v>0</v>
      </c>
      <c r="F12">
        <v>0</v>
      </c>
      <c r="G12">
        <v>0</v>
      </c>
      <c r="H12">
        <v>0.2733020843072187</v>
      </c>
      <c r="I12">
        <v>0.2452608006267325</v>
      </c>
      <c r="J12">
        <v>0</v>
      </c>
      <c r="K12">
        <v>0.11643120626478373</v>
      </c>
      <c r="L12">
        <v>0.10666746937808369</v>
      </c>
      <c r="M12">
        <v>0.1106161900323771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7.1563201509811852E-2</v>
      </c>
      <c r="F13">
        <v>7.1589126098203171E-2</v>
      </c>
      <c r="G13">
        <v>0.39310009790586214</v>
      </c>
      <c r="H13">
        <v>1.1723435354855751</v>
      </c>
      <c r="I13">
        <v>1.4074105146557696</v>
      </c>
      <c r="J13">
        <v>0.3928541616884883</v>
      </c>
      <c r="K13">
        <v>1.3441567486445112</v>
      </c>
      <c r="L13">
        <v>0.14512466235819821</v>
      </c>
      <c r="M13">
        <v>0.28591897508169378</v>
      </c>
      <c r="N13">
        <v>0.15767837477957625</v>
      </c>
    </row>
    <row r="14" spans="1:14" x14ac:dyDescent="0.25">
      <c r="A14" t="s">
        <v>5</v>
      </c>
      <c r="B14">
        <v>0.1111111111111111</v>
      </c>
      <c r="C14">
        <v>0</v>
      </c>
      <c r="D14">
        <v>0</v>
      </c>
      <c r="E14">
        <v>0</v>
      </c>
      <c r="F14">
        <v>0</v>
      </c>
      <c r="G14">
        <v>0.11009578294182187</v>
      </c>
      <c r="H14">
        <v>0.21555929343758173</v>
      </c>
      <c r="I14">
        <v>0.75925753466038159</v>
      </c>
      <c r="J14">
        <v>0.34954785385662351</v>
      </c>
      <c r="K14">
        <v>0.20115362657583186</v>
      </c>
      <c r="L14">
        <v>0.1025677296304788</v>
      </c>
      <c r="M14">
        <v>0</v>
      </c>
      <c r="N14">
        <v>0.32673332388735821</v>
      </c>
    </row>
    <row r="15" spans="1:14" x14ac:dyDescent="0.25">
      <c r="A15" t="s">
        <v>7</v>
      </c>
      <c r="B15">
        <v>8.98791332973361E-2</v>
      </c>
      <c r="C15">
        <v>0</v>
      </c>
      <c r="D15">
        <v>0</v>
      </c>
      <c r="E15">
        <v>2.3730887693931644E-2</v>
      </c>
      <c r="F15">
        <v>2.8993756874068476E-2</v>
      </c>
      <c r="G15">
        <v>0.17785298778179928</v>
      </c>
      <c r="H15">
        <v>0.47878811512838054</v>
      </c>
      <c r="I15">
        <v>0.7370560779827382</v>
      </c>
      <c r="J15">
        <v>0.23180543880366611</v>
      </c>
      <c r="K15">
        <v>0.65478320976257209</v>
      </c>
      <c r="L15">
        <v>0.2628948716061098</v>
      </c>
      <c r="M15">
        <v>0.13334336961569665</v>
      </c>
      <c r="N15">
        <v>0.18576649134931703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0.2</v>
      </c>
      <c r="C19">
        <v>0</v>
      </c>
      <c r="D19">
        <v>0</v>
      </c>
      <c r="E19">
        <v>0</v>
      </c>
      <c r="F19">
        <v>0</v>
      </c>
      <c r="G19">
        <v>0.17875048443271985</v>
      </c>
      <c r="H19">
        <v>0</v>
      </c>
      <c r="I19">
        <v>0.31596728435316918</v>
      </c>
      <c r="J19">
        <v>9.7536258110591412E-2</v>
      </c>
      <c r="K19">
        <v>0.67639177773663561</v>
      </c>
      <c r="L19">
        <v>0.76161973852406817</v>
      </c>
      <c r="M19">
        <v>0.25116455879310978</v>
      </c>
      <c r="N19">
        <v>0.34453773155106221</v>
      </c>
    </row>
    <row r="20" spans="1:14" x14ac:dyDescent="0.25">
      <c r="A20" t="s">
        <v>3</v>
      </c>
      <c r="B20">
        <v>0.1111111111111111</v>
      </c>
      <c r="C20">
        <v>0</v>
      </c>
      <c r="D20">
        <v>0</v>
      </c>
      <c r="E20">
        <v>0</v>
      </c>
      <c r="F20">
        <v>0</v>
      </c>
      <c r="G20">
        <v>0</v>
      </c>
      <c r="H20">
        <v>0.2733020843072187</v>
      </c>
      <c r="I20">
        <v>0.2452608006267325</v>
      </c>
      <c r="J20">
        <v>0</v>
      </c>
      <c r="K20">
        <v>0.46426011214596652</v>
      </c>
      <c r="L20">
        <v>0.10666746937808369</v>
      </c>
      <c r="M20">
        <v>0.1106161900323771</v>
      </c>
      <c r="N20">
        <v>0</v>
      </c>
    </row>
    <row r="21" spans="1:14" x14ac:dyDescent="0.25">
      <c r="A21" t="s">
        <v>4</v>
      </c>
      <c r="B21">
        <v>5.9879740216120317E-2</v>
      </c>
      <c r="C21">
        <v>0</v>
      </c>
      <c r="D21">
        <v>0</v>
      </c>
      <c r="E21">
        <v>7.1563201509811852E-2</v>
      </c>
      <c r="F21">
        <v>7.1589126098203171E-2</v>
      </c>
      <c r="G21">
        <v>0.39310009790586214</v>
      </c>
      <c r="H21">
        <v>1.2798109442380845</v>
      </c>
      <c r="I21">
        <v>1.4924262888345574</v>
      </c>
      <c r="J21">
        <v>0.49874873487934807</v>
      </c>
      <c r="K21">
        <v>1.5756549330356582</v>
      </c>
      <c r="L21">
        <v>0.14512466235819821</v>
      </c>
      <c r="M21">
        <v>0.30902030637973882</v>
      </c>
      <c r="N21">
        <v>0.3890465289238208</v>
      </c>
    </row>
    <row r="22" spans="1:14" x14ac:dyDescent="0.25">
      <c r="A22" t="s">
        <v>5</v>
      </c>
      <c r="B22">
        <v>0.1111111111111111</v>
      </c>
      <c r="C22">
        <v>0</v>
      </c>
      <c r="D22">
        <v>0</v>
      </c>
      <c r="E22">
        <v>0</v>
      </c>
      <c r="F22">
        <v>0</v>
      </c>
      <c r="G22">
        <v>0.11009578294182187</v>
      </c>
      <c r="H22">
        <v>0.21555929343758173</v>
      </c>
      <c r="I22">
        <v>0.93182288486520937</v>
      </c>
      <c r="J22">
        <v>0.34954785385662351</v>
      </c>
      <c r="K22">
        <v>0.20115362657583186</v>
      </c>
      <c r="L22">
        <v>0.21410693321608149</v>
      </c>
      <c r="M22">
        <v>0.18544430453376237</v>
      </c>
      <c r="N22">
        <v>0.44555857053977355</v>
      </c>
    </row>
    <row r="23" spans="1:14" x14ac:dyDescent="0.25">
      <c r="A23" t="s">
        <v>7</v>
      </c>
      <c r="B23">
        <v>0.10804465909199766</v>
      </c>
      <c r="C23">
        <v>0</v>
      </c>
      <c r="D23">
        <v>0</v>
      </c>
      <c r="E23">
        <v>2.3730887693931644E-2</v>
      </c>
      <c r="F23">
        <v>2.8993756874068476E-2</v>
      </c>
      <c r="G23">
        <v>0.1910704555728539</v>
      </c>
      <c r="H23">
        <v>0.50786645475337311</v>
      </c>
      <c r="I23">
        <v>0.78032707291868286</v>
      </c>
      <c r="J23">
        <v>0.27454502777326817</v>
      </c>
      <c r="K23">
        <v>0.83501594030668858</v>
      </c>
      <c r="L23">
        <v>0.29605845992189617</v>
      </c>
      <c r="M23">
        <v>0.21573154990872628</v>
      </c>
      <c r="N23">
        <v>0.31237627207149243</v>
      </c>
    </row>
  </sheetData>
  <conditionalFormatting sqref="B19:N23">
    <cfRule type="cellIs" dxfId="228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3" workbookViewId="0">
      <selection activeCell="K15" sqref="K15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7.8565999999999997E-2</v>
      </c>
    </row>
    <row r="8" spans="1:9" x14ac:dyDescent="0.25">
      <c r="A8">
        <v>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x14ac:dyDescent="0.25">
      <c r="A9">
        <v>30</v>
      </c>
      <c r="B9" s="6">
        <v>0</v>
      </c>
      <c r="C9" s="6">
        <v>0.144182</v>
      </c>
      <c r="D9" s="6">
        <v>0</v>
      </c>
      <c r="E9" s="6">
        <v>5.8194000000000003E-2</v>
      </c>
      <c r="F9" s="6">
        <v>0</v>
      </c>
      <c r="G9" s="6">
        <v>0</v>
      </c>
      <c r="H9" s="6">
        <v>0</v>
      </c>
      <c r="I9" s="6">
        <v>0</v>
      </c>
    </row>
    <row r="10" spans="1:9" x14ac:dyDescent="0.25">
      <c r="A10">
        <v>31</v>
      </c>
      <c r="B10" s="6">
        <v>0</v>
      </c>
      <c r="C10" s="6">
        <v>0.23794599999999999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0</v>
      </c>
    </row>
    <row r="11" spans="1:9" x14ac:dyDescent="0.25">
      <c r="A11">
        <v>32</v>
      </c>
      <c r="B11" s="6">
        <v>5.0347999999999997E-2</v>
      </c>
      <c r="C11" s="6">
        <v>0.36042000000000002</v>
      </c>
      <c r="D11" s="6">
        <v>0</v>
      </c>
      <c r="E11" s="6">
        <v>0.122131</v>
      </c>
      <c r="F11" s="6">
        <v>8.1736000000000003E-2</v>
      </c>
      <c r="G11" s="6">
        <v>0</v>
      </c>
      <c r="H11" s="6">
        <v>0.20699300000000001</v>
      </c>
      <c r="I11" s="6">
        <v>7.2594000000000006E-2</v>
      </c>
    </row>
    <row r="12" spans="1:9" x14ac:dyDescent="0.25">
      <c r="A12">
        <v>33</v>
      </c>
      <c r="B12" s="6">
        <v>0</v>
      </c>
      <c r="C12" s="6">
        <v>0.12506999999999999</v>
      </c>
      <c r="D12" s="6">
        <v>0</v>
      </c>
      <c r="E12" s="6">
        <v>0</v>
      </c>
      <c r="F12" s="6">
        <v>0</v>
      </c>
      <c r="G12" s="6"/>
      <c r="H12" s="6">
        <v>0.47219699999999998</v>
      </c>
      <c r="I12" s="6">
        <v>6.3466999999999996E-2</v>
      </c>
    </row>
    <row r="13" spans="1:9" x14ac:dyDescent="0.25">
      <c r="A13">
        <v>34</v>
      </c>
      <c r="B13" s="6">
        <v>0</v>
      </c>
      <c r="C13" s="6">
        <v>0.31569900000000001</v>
      </c>
      <c r="D13" s="6">
        <v>0</v>
      </c>
      <c r="E13" s="6">
        <v>0</v>
      </c>
      <c r="F13" s="6">
        <v>0</v>
      </c>
      <c r="G13" s="6"/>
      <c r="H13" s="6">
        <v>8.1711000000000006E-2</v>
      </c>
      <c r="I13" s="6">
        <v>0.14973500000000001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0</v>
      </c>
      <c r="E14" s="6">
        <v>0</v>
      </c>
      <c r="F14" s="6">
        <v>0.105792</v>
      </c>
      <c r="G14" s="6"/>
      <c r="H14" s="6">
        <v>7.7298000000000006E-2</v>
      </c>
      <c r="I14" s="6">
        <v>0.13350300000000001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 x14ac:dyDescent="0.25">
      <c r="A24">
        <v>30</v>
      </c>
      <c r="B24" s="6">
        <v>0</v>
      </c>
      <c r="C24" s="6">
        <v>0.27423900000000001</v>
      </c>
      <c r="D24" s="6">
        <v>0</v>
      </c>
      <c r="E24" s="6">
        <v>0.10058400000000001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25">
      <c r="A25">
        <v>31</v>
      </c>
      <c r="B25" s="6">
        <v>0</v>
      </c>
      <c r="C25" s="6">
        <v>0</v>
      </c>
      <c r="D25" s="6">
        <v>0</v>
      </c>
      <c r="E25" s="6">
        <v>0.26024399999999998</v>
      </c>
      <c r="F25" s="6">
        <v>0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4.9030999999999998E-2</v>
      </c>
      <c r="I26" s="6">
        <v>0.347829</v>
      </c>
    </row>
    <row r="27" spans="1:9" x14ac:dyDescent="0.25">
      <c r="A27">
        <v>33</v>
      </c>
      <c r="B27" s="6">
        <v>0.20432</v>
      </c>
      <c r="C27" s="6">
        <v>0</v>
      </c>
      <c r="D27" s="6">
        <v>0</v>
      </c>
      <c r="E27" s="6">
        <v>0.25397500000000001</v>
      </c>
      <c r="F27" s="6">
        <v>0.14599200000000001</v>
      </c>
      <c r="G27" s="6"/>
      <c r="H27" s="6">
        <v>7.7267000000000002E-2</v>
      </c>
      <c r="I27" s="6">
        <v>0</v>
      </c>
    </row>
    <row r="28" spans="1:9" x14ac:dyDescent="0.25">
      <c r="A28">
        <v>34</v>
      </c>
      <c r="B28" s="6">
        <v>0.188166</v>
      </c>
      <c r="C28" s="6">
        <v>0.21538299999999999</v>
      </c>
      <c r="D28" s="6">
        <v>0</v>
      </c>
      <c r="E28" s="6">
        <v>0</v>
      </c>
      <c r="F28" s="6">
        <v>0</v>
      </c>
      <c r="G28" s="6"/>
      <c r="H28" s="6">
        <v>3.8407999999999998E-2</v>
      </c>
      <c r="I28" s="6">
        <v>0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7.7232999999999996E-2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</row>
    <row r="37" spans="1:9" x14ac:dyDescent="0.25">
      <c r="A37">
        <v>28</v>
      </c>
      <c r="B37" s="6">
        <v>0</v>
      </c>
      <c r="C37" s="6">
        <v>0</v>
      </c>
      <c r="D37" s="6">
        <v>0</v>
      </c>
      <c r="E37" s="6">
        <v>2.1066999999999999E-2</v>
      </c>
      <c r="F37" s="6">
        <v>0</v>
      </c>
      <c r="G37" s="6">
        <v>0</v>
      </c>
      <c r="H37" s="6">
        <v>0</v>
      </c>
      <c r="I37" s="6">
        <v>0</v>
      </c>
    </row>
    <row r="38" spans="1:9" x14ac:dyDescent="0.25">
      <c r="A38">
        <v>29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0.10746699999999999</v>
      </c>
    </row>
    <row r="39" spans="1:9" x14ac:dyDescent="0.25">
      <c r="A39">
        <v>30</v>
      </c>
      <c r="B39" s="6">
        <v>0</v>
      </c>
      <c r="C39" s="6">
        <v>3.0497E-2</v>
      </c>
      <c r="D39" s="6">
        <v>0</v>
      </c>
      <c r="E39" s="6">
        <v>8.8693999999999995E-2</v>
      </c>
      <c r="F39" s="6">
        <v>0</v>
      </c>
      <c r="G39" s="6">
        <v>0</v>
      </c>
      <c r="H39" s="6">
        <v>2.835E-2</v>
      </c>
      <c r="I39" s="6">
        <v>8.5015999999999994E-2</v>
      </c>
    </row>
    <row r="40" spans="1:9" x14ac:dyDescent="0.25">
      <c r="A40">
        <v>31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1.0827E-2</v>
      </c>
      <c r="I40" s="6">
        <v>0.105895</v>
      </c>
    </row>
    <row r="41" spans="1:9" x14ac:dyDescent="0.25">
      <c r="A41">
        <v>32</v>
      </c>
      <c r="B41" s="6">
        <v>0</v>
      </c>
      <c r="C41" s="6">
        <v>0</v>
      </c>
      <c r="D41" s="6">
        <v>0</v>
      </c>
      <c r="E41" s="6">
        <v>4.2210999999999999E-2</v>
      </c>
      <c r="F41" s="6">
        <v>0.10051499999999999</v>
      </c>
      <c r="G41" s="6">
        <v>2.6745000000000001E-2</v>
      </c>
      <c r="H41" s="6">
        <v>2.6280000000000001E-2</v>
      </c>
      <c r="I41" s="6">
        <v>0.23149800000000001</v>
      </c>
    </row>
    <row r="42" spans="1:9" x14ac:dyDescent="0.25">
      <c r="A42">
        <v>33</v>
      </c>
      <c r="B42" s="6">
        <v>3.7143000000000002E-2</v>
      </c>
      <c r="C42" s="6">
        <v>7.7257999999999993E-2</v>
      </c>
      <c r="D42" s="6">
        <v>0</v>
      </c>
      <c r="E42" s="6">
        <v>4.8784000000000001E-2</v>
      </c>
      <c r="F42" s="6">
        <v>0</v>
      </c>
      <c r="G42" s="6"/>
      <c r="H42" s="6">
        <v>0.38249499999999997</v>
      </c>
      <c r="I42" s="6">
        <v>0</v>
      </c>
    </row>
    <row r="43" spans="1:9" x14ac:dyDescent="0.25">
      <c r="A43">
        <v>34</v>
      </c>
      <c r="B43" s="6">
        <v>6.6399E-2</v>
      </c>
      <c r="C43" s="6">
        <v>0.11781700000000001</v>
      </c>
      <c r="D43" s="6">
        <v>0</v>
      </c>
      <c r="E43" s="6">
        <v>0.10142900000000001</v>
      </c>
      <c r="F43" s="6">
        <v>0</v>
      </c>
      <c r="G43" s="6"/>
      <c r="H43" s="6">
        <v>3.5059E-2</v>
      </c>
      <c r="I43" s="6">
        <v>2.3101E-2</v>
      </c>
    </row>
    <row r="44" spans="1:9" x14ac:dyDescent="0.25">
      <c r="A44">
        <v>35</v>
      </c>
      <c r="B44" s="6">
        <v>0</v>
      </c>
      <c r="C44" s="6">
        <v>0.104475</v>
      </c>
      <c r="D44" s="6">
        <v>0</v>
      </c>
      <c r="E44" s="6">
        <v>0</v>
      </c>
      <c r="F44" s="6">
        <v>0</v>
      </c>
      <c r="G44" s="6"/>
      <c r="H44" s="6">
        <v>0.10002999999999999</v>
      </c>
      <c r="I44" s="6">
        <v>0.23136799999999999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 x14ac:dyDescent="0.25">
      <c r="A53">
        <v>29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0.172565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0.103465</v>
      </c>
      <c r="G56" s="6">
        <v>0.105686</v>
      </c>
      <c r="H56" s="6">
        <v>0</v>
      </c>
      <c r="I56" s="6">
        <v>0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0</v>
      </c>
      <c r="F57" s="6">
        <v>0</v>
      </c>
      <c r="G57" s="6"/>
      <c r="H57" s="6">
        <v>0</v>
      </c>
      <c r="I57" s="6">
        <v>0.111539</v>
      </c>
    </row>
    <row r="58" spans="1:9" x14ac:dyDescent="0.25">
      <c r="A58">
        <v>34</v>
      </c>
      <c r="B58" s="6">
        <v>0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0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</v>
      </c>
      <c r="F59" s="6">
        <v>0</v>
      </c>
      <c r="G59" s="6"/>
      <c r="H59" s="6">
        <v>0.31644600000000001</v>
      </c>
      <c r="I59" s="6">
        <v>0.118825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59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0.100185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0.78167399999999998</v>
      </c>
      <c r="D9" s="6">
        <v>0.101345</v>
      </c>
      <c r="E9" s="6">
        <v>0.26079799999999997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0.26981500000000003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0.37651699999999999</v>
      </c>
      <c r="C11" s="6">
        <v>0.12478499999999999</v>
      </c>
      <c r="D11" s="6">
        <v>0</v>
      </c>
      <c r="E11" s="6">
        <v>0.204178</v>
      </c>
      <c r="F11" s="6">
        <v>9.8718E-2</v>
      </c>
      <c r="G11" s="6">
        <v>0</v>
      </c>
      <c r="H11" s="6">
        <v>0.34135399999999999</v>
      </c>
      <c r="I11" s="6">
        <v>0.60379799999999995</v>
      </c>
    </row>
    <row r="12" spans="1:9" x14ac:dyDescent="0.25">
      <c r="A12">
        <v>33</v>
      </c>
      <c r="B12" s="6">
        <v>0.36361500000000002</v>
      </c>
      <c r="C12" s="6">
        <v>0.51667399999999997</v>
      </c>
      <c r="D12" s="6">
        <v>0.207673</v>
      </c>
      <c r="E12" s="6">
        <v>0</v>
      </c>
      <c r="F12" s="6">
        <v>0.105167</v>
      </c>
      <c r="G12" s="6"/>
      <c r="H12" s="6">
        <v>0.32541900000000001</v>
      </c>
      <c r="I12" s="6">
        <v>0.69815199999999999</v>
      </c>
    </row>
    <row r="13" spans="1:9" x14ac:dyDescent="0.25">
      <c r="A13">
        <v>34</v>
      </c>
      <c r="B13" s="6">
        <v>0.21212300000000001</v>
      </c>
      <c r="C13" s="6">
        <v>0.11226899999999999</v>
      </c>
      <c r="D13" s="6">
        <v>0</v>
      </c>
      <c r="E13" s="6">
        <v>0</v>
      </c>
      <c r="F13" s="6">
        <v>0</v>
      </c>
      <c r="G13" s="6"/>
      <c r="H13" s="6">
        <v>0.109877</v>
      </c>
      <c r="I13" s="6">
        <v>0.10143000000000001</v>
      </c>
    </row>
    <row r="14" spans="1:9" x14ac:dyDescent="0.25">
      <c r="A14">
        <v>35</v>
      </c>
      <c r="B14" s="6">
        <v>0</v>
      </c>
      <c r="C14" s="6">
        <v>0</v>
      </c>
      <c r="D14" s="6">
        <v>9.4294000000000003E-2</v>
      </c>
      <c r="E14" s="6">
        <v>0</v>
      </c>
      <c r="F14" s="6">
        <v>0</v>
      </c>
      <c r="G14" s="6"/>
      <c r="H14" s="6">
        <v>8.7831999999999993E-2</v>
      </c>
      <c r="I14" s="6">
        <v>0.211035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0.106739</v>
      </c>
      <c r="D24" s="6">
        <v>0</v>
      </c>
      <c r="E24" s="6">
        <v>0.31634600000000002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0.29409200000000002</v>
      </c>
      <c r="F25" s="6">
        <v>0.26174799999999998</v>
      </c>
      <c r="G25" s="6">
        <v>0</v>
      </c>
      <c r="H25" s="6">
        <v>0</v>
      </c>
      <c r="I25" s="6">
        <v>0</v>
      </c>
    </row>
    <row r="26" spans="1:9" x14ac:dyDescent="0.25">
      <c r="A26">
        <v>32</v>
      </c>
      <c r="B26" s="6">
        <v>0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0.10093000000000001</v>
      </c>
      <c r="I26" s="6">
        <v>0.11643100000000001</v>
      </c>
    </row>
    <row r="27" spans="1:9" x14ac:dyDescent="0.25">
      <c r="A27">
        <v>33</v>
      </c>
      <c r="B27" s="6">
        <v>0</v>
      </c>
      <c r="C27" s="6">
        <v>0.59287100000000004</v>
      </c>
      <c r="D27" s="6">
        <v>0</v>
      </c>
      <c r="E27" s="6">
        <v>0</v>
      </c>
      <c r="F27" s="6">
        <v>0.113757</v>
      </c>
      <c r="G27" s="6"/>
      <c r="H27" s="6">
        <v>0.10155500000000001</v>
      </c>
      <c r="I27" s="6">
        <v>0.106667</v>
      </c>
    </row>
    <row r="28" spans="1:9" x14ac:dyDescent="0.25">
      <c r="A28">
        <v>34</v>
      </c>
      <c r="B28" s="6">
        <v>0.25247599999999998</v>
      </c>
      <c r="C28" s="6">
        <v>0.110042</v>
      </c>
      <c r="D28" s="6">
        <v>0</v>
      </c>
      <c r="E28" s="6">
        <v>0</v>
      </c>
      <c r="F28" s="6">
        <v>0</v>
      </c>
      <c r="G28" s="6"/>
      <c r="H28" s="6">
        <v>0.245722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0.18696099999999999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0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0.110669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1.1723440000000001</v>
      </c>
    </row>
    <row r="39" spans="1:9" x14ac:dyDescent="0.25">
      <c r="A39">
        <v>30</v>
      </c>
      <c r="B39" s="6">
        <v>6.8324999999999997E-2</v>
      </c>
      <c r="C39" s="6">
        <v>0.64002999999999999</v>
      </c>
      <c r="D39" s="6">
        <v>6.7725999999999995E-2</v>
      </c>
      <c r="E39" s="6">
        <v>0</v>
      </c>
      <c r="F39" s="6">
        <v>0.13939699999999999</v>
      </c>
      <c r="G39" s="6">
        <v>0</v>
      </c>
      <c r="H39" s="6">
        <v>7.2874999999999995E-2</v>
      </c>
      <c r="I39" s="6">
        <v>1.407411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0.14718500000000001</v>
      </c>
      <c r="I40" s="6">
        <v>0.39285399999999998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0.34507100000000002</v>
      </c>
      <c r="F41" s="6">
        <v>0.138345</v>
      </c>
      <c r="G41" s="6">
        <v>0</v>
      </c>
      <c r="H41" s="6">
        <v>0.16001199999999999</v>
      </c>
      <c r="I41" s="6">
        <v>1.344157</v>
      </c>
    </row>
    <row r="42" spans="1:9" x14ac:dyDescent="0.25">
      <c r="A42">
        <v>33</v>
      </c>
      <c r="B42" s="6">
        <v>0.15251300000000001</v>
      </c>
      <c r="C42" s="6">
        <v>0.73647600000000002</v>
      </c>
      <c r="D42" s="6">
        <v>7.2542999999999996E-2</v>
      </c>
      <c r="E42" s="6">
        <v>0.147507</v>
      </c>
      <c r="F42" s="6">
        <v>0.155281</v>
      </c>
      <c r="G42" s="6"/>
      <c r="H42" s="6">
        <v>0</v>
      </c>
      <c r="I42" s="6">
        <v>0.145125</v>
      </c>
    </row>
    <row r="43" spans="1:9" x14ac:dyDescent="0.25">
      <c r="A43">
        <v>34</v>
      </c>
      <c r="B43" s="6">
        <v>0.73925700000000005</v>
      </c>
      <c r="C43" s="6">
        <v>0.50815399999999999</v>
      </c>
      <c r="D43" s="6">
        <v>0</v>
      </c>
      <c r="E43" s="6">
        <v>0.31524799999999997</v>
      </c>
      <c r="F43" s="6">
        <v>0</v>
      </c>
      <c r="G43" s="6"/>
      <c r="H43" s="6">
        <v>0.14665600000000001</v>
      </c>
      <c r="I43" s="6">
        <v>0.28591899999999998</v>
      </c>
    </row>
    <row r="44" spans="1:9" x14ac:dyDescent="0.25">
      <c r="A44">
        <v>35</v>
      </c>
      <c r="B44" s="6">
        <v>0.170852</v>
      </c>
      <c r="C44" s="6">
        <v>0.22905</v>
      </c>
      <c r="D44" s="6">
        <v>0</v>
      </c>
      <c r="E44" s="6">
        <v>0.112639</v>
      </c>
      <c r="F44" s="6">
        <v>0</v>
      </c>
      <c r="G44" s="6"/>
      <c r="H44" s="6">
        <v>0.22304499999999999</v>
      </c>
      <c r="I44" s="6">
        <v>0.15767800000000001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0.75925799999999999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8.3996000000000001E-2</v>
      </c>
      <c r="G56" s="6">
        <v>0.107307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0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0.10256800000000001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0</v>
      </c>
      <c r="G58" s="6"/>
      <c r="H58" s="6">
        <v>9.6296999999999994E-2</v>
      </c>
      <c r="I58" s="6">
        <v>0</v>
      </c>
    </row>
    <row r="59" spans="1:9" x14ac:dyDescent="0.25">
      <c r="A59">
        <v>35</v>
      </c>
      <c r="B59" s="6">
        <v>0</v>
      </c>
      <c r="C59" s="6">
        <v>0</v>
      </c>
      <c r="D59" s="6">
        <v>0</v>
      </c>
      <c r="E59" s="6">
        <v>0.182722</v>
      </c>
      <c r="F59" s="6">
        <v>0</v>
      </c>
      <c r="G59" s="6"/>
      <c r="H59" s="6">
        <v>0.24751200000000001</v>
      </c>
      <c r="I59" s="6">
        <v>0.326733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59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0.17874999999999999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0.92585600000000001</v>
      </c>
      <c r="D9" s="6">
        <v>0.101345</v>
      </c>
      <c r="E9" s="6">
        <v>0.318992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0.50776100000000002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0.42686400000000002</v>
      </c>
      <c r="C11" s="6">
        <v>0.485205</v>
      </c>
      <c r="D11" s="6">
        <v>0</v>
      </c>
      <c r="E11" s="6">
        <v>0.32630900000000002</v>
      </c>
      <c r="F11" s="6">
        <v>0.180453</v>
      </c>
      <c r="G11" s="6">
        <v>0</v>
      </c>
      <c r="H11" s="6">
        <v>0.54834700000000003</v>
      </c>
      <c r="I11" s="6">
        <v>0.67639199999999999</v>
      </c>
    </row>
    <row r="12" spans="1:9" x14ac:dyDescent="0.25">
      <c r="A12">
        <v>33</v>
      </c>
      <c r="B12" s="6">
        <v>0.36361500000000002</v>
      </c>
      <c r="C12" s="6">
        <v>0.64174399999999998</v>
      </c>
      <c r="D12" s="6">
        <v>0.207673</v>
      </c>
      <c r="E12" s="6">
        <v>0</v>
      </c>
      <c r="F12" s="6">
        <v>0.105167</v>
      </c>
      <c r="G12" s="6"/>
      <c r="H12" s="6">
        <v>0.79761700000000002</v>
      </c>
      <c r="I12" s="6">
        <v>0.76161999999999996</v>
      </c>
    </row>
    <row r="13" spans="1:9" x14ac:dyDescent="0.25">
      <c r="A13">
        <v>34</v>
      </c>
      <c r="B13" s="6">
        <v>0.21212300000000001</v>
      </c>
      <c r="C13" s="6">
        <v>0.42796800000000002</v>
      </c>
      <c r="D13" s="6">
        <v>0</v>
      </c>
      <c r="E13" s="6">
        <v>0</v>
      </c>
      <c r="F13" s="6">
        <v>0</v>
      </c>
      <c r="G13" s="6"/>
      <c r="H13" s="6">
        <v>0.19158900000000001</v>
      </c>
      <c r="I13" s="6">
        <v>0.25116500000000003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9.4294000000000003E-2</v>
      </c>
      <c r="E14" s="6">
        <v>0</v>
      </c>
      <c r="F14" s="6">
        <v>0.105792</v>
      </c>
      <c r="G14" s="6"/>
      <c r="H14" s="6">
        <v>0.16513</v>
      </c>
      <c r="I14" s="6">
        <v>0.34453800000000001</v>
      </c>
    </row>
    <row r="16" spans="1:9" x14ac:dyDescent="0.25">
      <c r="A16" t="s">
        <v>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0.38097799999999998</v>
      </c>
      <c r="D24" s="6">
        <v>0</v>
      </c>
      <c r="E24" s="6">
        <v>0.41693000000000002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0.55433600000000005</v>
      </c>
      <c r="F25" s="6">
        <v>0.26174799999999998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0.14996100000000001</v>
      </c>
      <c r="I26" s="6">
        <v>0.46426000000000001</v>
      </c>
    </row>
    <row r="27" spans="1:9" x14ac:dyDescent="0.25">
      <c r="A27">
        <v>33</v>
      </c>
      <c r="B27" s="6">
        <v>0.20432</v>
      </c>
      <c r="C27" s="6">
        <v>0.59287100000000004</v>
      </c>
      <c r="D27" s="6">
        <v>0</v>
      </c>
      <c r="E27" s="6">
        <v>0.25397500000000001</v>
      </c>
      <c r="F27" s="6">
        <v>0.25974900000000001</v>
      </c>
      <c r="G27" s="6"/>
      <c r="H27" s="6">
        <v>0.17882200000000001</v>
      </c>
      <c r="I27" s="6">
        <v>0.106667</v>
      </c>
    </row>
    <row r="28" spans="1:9" x14ac:dyDescent="0.25">
      <c r="A28">
        <v>34</v>
      </c>
      <c r="B28" s="6">
        <v>0.44064199999999998</v>
      </c>
      <c r="C28" s="6">
        <v>0.32542500000000002</v>
      </c>
      <c r="D28" s="6">
        <v>0</v>
      </c>
      <c r="E28" s="6">
        <v>0</v>
      </c>
      <c r="F28" s="6">
        <v>0</v>
      </c>
      <c r="G28" s="6"/>
      <c r="H28" s="6">
        <v>0.28412999999999999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0.26419399999999998</v>
      </c>
      <c r="I29" s="6">
        <v>0</v>
      </c>
    </row>
    <row r="31" spans="1:9" x14ac:dyDescent="0.25">
      <c r="A31" t="s">
        <v>4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0.13173599999999999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1.279811</v>
      </c>
    </row>
    <row r="39" spans="1:9" x14ac:dyDescent="0.25">
      <c r="A39">
        <v>30</v>
      </c>
      <c r="B39" s="6">
        <v>6.8324999999999997E-2</v>
      </c>
      <c r="C39" s="6">
        <v>0.67052699999999998</v>
      </c>
      <c r="D39" s="6">
        <v>6.7725999999999995E-2</v>
      </c>
      <c r="E39" s="6">
        <v>8.8693999999999995E-2</v>
      </c>
      <c r="F39" s="6">
        <v>0.13939699999999999</v>
      </c>
      <c r="G39" s="6">
        <v>0</v>
      </c>
      <c r="H39" s="6">
        <v>0.101225</v>
      </c>
      <c r="I39" s="6">
        <v>1.492426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0.15801299999999999</v>
      </c>
      <c r="I40" s="6">
        <v>0.498749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0.38728200000000002</v>
      </c>
      <c r="F41" s="6">
        <v>0.23885999999999999</v>
      </c>
      <c r="G41" s="6">
        <v>2.6745000000000001E-2</v>
      </c>
      <c r="H41" s="6">
        <v>0.18629200000000001</v>
      </c>
      <c r="I41" s="6">
        <v>1.575655</v>
      </c>
    </row>
    <row r="42" spans="1:9" x14ac:dyDescent="0.25">
      <c r="A42">
        <v>33</v>
      </c>
      <c r="B42" s="6">
        <v>0.18965699999999999</v>
      </c>
      <c r="C42" s="6">
        <v>0.81373399999999996</v>
      </c>
      <c r="D42" s="6">
        <v>7.2542999999999996E-2</v>
      </c>
      <c r="E42" s="6">
        <v>0.19629099999999999</v>
      </c>
      <c r="F42" s="6">
        <v>0.155281</v>
      </c>
      <c r="G42" s="6"/>
      <c r="H42" s="6">
        <v>0.38249499999999997</v>
      </c>
      <c r="I42" s="6">
        <v>0.145125</v>
      </c>
    </row>
    <row r="43" spans="1:9" x14ac:dyDescent="0.25">
      <c r="A43">
        <v>34</v>
      </c>
      <c r="B43" s="6">
        <v>0.80565500000000001</v>
      </c>
      <c r="C43" s="6">
        <v>0.62597100000000006</v>
      </c>
      <c r="D43" s="6">
        <v>0</v>
      </c>
      <c r="E43" s="6">
        <v>0.41667599999999999</v>
      </c>
      <c r="F43" s="6">
        <v>0</v>
      </c>
      <c r="G43" s="6"/>
      <c r="H43" s="6">
        <v>0.18171399999999999</v>
      </c>
      <c r="I43" s="6">
        <v>0.30902000000000002</v>
      </c>
    </row>
    <row r="44" spans="1:9" x14ac:dyDescent="0.25">
      <c r="A44">
        <v>35</v>
      </c>
      <c r="B44" s="6">
        <v>0.170852</v>
      </c>
      <c r="C44" s="6">
        <v>0.33352500000000002</v>
      </c>
      <c r="D44" s="6">
        <v>0</v>
      </c>
      <c r="E44" s="6">
        <v>0.112639</v>
      </c>
      <c r="F44" s="6">
        <v>0</v>
      </c>
      <c r="G44" s="6"/>
      <c r="H44" s="6">
        <v>0.323075</v>
      </c>
      <c r="I44" s="6">
        <v>0.38904699999999998</v>
      </c>
    </row>
    <row r="46" spans="1:9" x14ac:dyDescent="0.25">
      <c r="A46" t="s">
        <v>5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0.93182299999999996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0.18746099999999999</v>
      </c>
      <c r="G56" s="6">
        <v>0.21299299999999999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0.21410699999999999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9.6296999999999994E-2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0.182722</v>
      </c>
      <c r="F59" s="6">
        <v>0</v>
      </c>
      <c r="G59" s="6"/>
      <c r="H59" s="6">
        <v>0.56395700000000004</v>
      </c>
      <c r="I59" s="6">
        <v>0.44555899999999998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topLeftCell="M1" workbookViewId="0">
      <selection activeCell="X1" sqref="X1"/>
    </sheetView>
  </sheetViews>
  <sheetFormatPr defaultRowHeight="15" x14ac:dyDescent="0.25"/>
  <sheetData>
    <row r="1" spans="1:40" x14ac:dyDescent="0.25">
      <c r="D1" s="1" t="s">
        <v>10</v>
      </c>
      <c r="N1" s="1" t="s">
        <v>11</v>
      </c>
      <c r="X1" t="s">
        <v>12</v>
      </c>
    </row>
    <row r="2" spans="1:40" x14ac:dyDescent="0.25">
      <c r="A2" t="s">
        <v>2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K2" t="s">
        <v>2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U2" t="s">
        <v>2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E2" t="s">
        <v>2</v>
      </c>
      <c r="AF2">
        <v>2006</v>
      </c>
      <c r="AG2">
        <v>2007</v>
      </c>
      <c r="AH2">
        <v>2008</v>
      </c>
      <c r="AI2">
        <v>2009</v>
      </c>
      <c r="AJ2">
        <v>2010</v>
      </c>
      <c r="AK2">
        <v>2011</v>
      </c>
      <c r="AL2">
        <v>2012</v>
      </c>
      <c r="AM2">
        <v>2013</v>
      </c>
    </row>
    <row r="3" spans="1:40" x14ac:dyDescent="0.25">
      <c r="A3">
        <v>23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>
        <v>23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0.2</v>
      </c>
      <c r="U3">
        <v>23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0.2</v>
      </c>
      <c r="AE3">
        <v>23</v>
      </c>
      <c r="AF3" s="6">
        <f>(B3+L3)-V3</f>
        <v>0</v>
      </c>
      <c r="AG3" s="6">
        <f t="shared" ref="AG3:AG60" si="0">(C3+M3)-W3</f>
        <v>0</v>
      </c>
      <c r="AH3" s="6">
        <f t="shared" ref="AH3:AH60" si="1">(D3+N3)-X3</f>
        <v>0</v>
      </c>
      <c r="AI3" s="6">
        <f t="shared" ref="AI3:AI60" si="2">(E3+O3)-Y3</f>
        <v>0</v>
      </c>
      <c r="AJ3" s="6">
        <f t="shared" ref="AJ3:AJ60" si="3">(F3+P3)-Z3</f>
        <v>0</v>
      </c>
      <c r="AK3" s="6">
        <f t="shared" ref="AK3:AK60" si="4">(G3+Q3)-AA3</f>
        <v>0</v>
      </c>
      <c r="AL3" s="6">
        <f t="shared" ref="AL3:AL60" si="5">(H3+R3)-AB3</f>
        <v>0</v>
      </c>
      <c r="AM3" s="6">
        <f t="shared" ref="AM3:AM60" si="6">(I3+S3)-AC3</f>
        <v>0</v>
      </c>
      <c r="AN3" s="6">
        <f t="shared" ref="AN3:AN60" si="7">(J3+T3)-AD3</f>
        <v>0</v>
      </c>
    </row>
    <row r="4" spans="1:40" x14ac:dyDescent="0.25">
      <c r="A4">
        <v>24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K4">
        <v>24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U4">
        <v>24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E4">
        <v>24</v>
      </c>
      <c r="AF4" s="6">
        <f t="shared" ref="AF4:AF60" si="8">(B4+L4)-V4</f>
        <v>0</v>
      </c>
      <c r="AG4" s="6">
        <f t="shared" si="0"/>
        <v>0</v>
      </c>
      <c r="AH4" s="6">
        <f t="shared" si="1"/>
        <v>0</v>
      </c>
      <c r="AI4" s="6">
        <f t="shared" si="2"/>
        <v>0</v>
      </c>
      <c r="AJ4" s="6">
        <f t="shared" si="3"/>
        <v>0</v>
      </c>
      <c r="AK4" s="6">
        <f t="shared" si="4"/>
        <v>0</v>
      </c>
      <c r="AL4" s="6">
        <f t="shared" si="5"/>
        <v>0</v>
      </c>
      <c r="AM4" s="6">
        <f t="shared" si="6"/>
        <v>0</v>
      </c>
      <c r="AN4" s="6">
        <f t="shared" si="7"/>
        <v>0</v>
      </c>
    </row>
    <row r="5" spans="1:40" x14ac:dyDescent="0.25">
      <c r="A5">
        <v>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>
        <v>25</v>
      </c>
      <c r="L5" s="6">
        <v>0</v>
      </c>
      <c r="M5" s="6">
        <v>0.18774299999999999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U5">
        <v>25</v>
      </c>
      <c r="V5" s="6">
        <v>0</v>
      </c>
      <c r="W5" s="6">
        <v>0.18774299999999999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E5">
        <v>25</v>
      </c>
      <c r="AF5" s="6">
        <f t="shared" si="8"/>
        <v>0</v>
      </c>
      <c r="AG5" s="6">
        <f t="shared" si="0"/>
        <v>0</v>
      </c>
      <c r="AH5" s="6">
        <f t="shared" si="1"/>
        <v>0</v>
      </c>
      <c r="AI5" s="6">
        <f t="shared" si="2"/>
        <v>0</v>
      </c>
      <c r="AJ5" s="6">
        <f t="shared" si="3"/>
        <v>0</v>
      </c>
      <c r="AK5" s="6">
        <f t="shared" si="4"/>
        <v>0</v>
      </c>
      <c r="AL5" s="6">
        <f t="shared" si="5"/>
        <v>0</v>
      </c>
      <c r="AM5" s="6">
        <f t="shared" si="6"/>
        <v>0</v>
      </c>
      <c r="AN5" s="6">
        <f t="shared" si="7"/>
        <v>0</v>
      </c>
    </row>
    <row r="6" spans="1:40" x14ac:dyDescent="0.25">
      <c r="A6">
        <v>26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K6">
        <v>26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U6">
        <v>26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E6">
        <v>26</v>
      </c>
      <c r="AF6" s="6">
        <f t="shared" si="8"/>
        <v>0</v>
      </c>
      <c r="AG6" s="6">
        <f t="shared" si="0"/>
        <v>0</v>
      </c>
      <c r="AH6" s="6">
        <f t="shared" si="1"/>
        <v>0</v>
      </c>
      <c r="AI6" s="6">
        <f t="shared" si="2"/>
        <v>0</v>
      </c>
      <c r="AJ6" s="6">
        <f t="shared" si="3"/>
        <v>0</v>
      </c>
      <c r="AK6" s="6">
        <f t="shared" si="4"/>
        <v>0</v>
      </c>
      <c r="AL6" s="6">
        <f t="shared" si="5"/>
        <v>0</v>
      </c>
      <c r="AM6" s="6">
        <f t="shared" si="6"/>
        <v>0</v>
      </c>
      <c r="AN6" s="6">
        <f t="shared" si="7"/>
        <v>0</v>
      </c>
    </row>
    <row r="7" spans="1:40" x14ac:dyDescent="0.25">
      <c r="A7">
        <v>27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K7">
        <v>27</v>
      </c>
      <c r="L7" s="6">
        <v>0</v>
      </c>
      <c r="M7" s="6">
        <v>0.30677700000000002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U7">
        <v>27</v>
      </c>
      <c r="V7" s="6">
        <v>0</v>
      </c>
      <c r="W7" s="6">
        <v>0.30677700000000002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E7">
        <v>27</v>
      </c>
      <c r="AF7" s="6">
        <f t="shared" si="8"/>
        <v>0</v>
      </c>
      <c r="AG7" s="6">
        <f t="shared" si="0"/>
        <v>0</v>
      </c>
      <c r="AH7" s="6">
        <f t="shared" si="1"/>
        <v>0</v>
      </c>
      <c r="AI7" s="6">
        <f t="shared" si="2"/>
        <v>0</v>
      </c>
      <c r="AJ7" s="6">
        <f t="shared" si="3"/>
        <v>0</v>
      </c>
      <c r="AK7" s="6">
        <f t="shared" si="4"/>
        <v>0</v>
      </c>
      <c r="AL7" s="6">
        <f t="shared" si="5"/>
        <v>0</v>
      </c>
      <c r="AM7" s="6">
        <f t="shared" si="6"/>
        <v>0</v>
      </c>
      <c r="AN7" s="6">
        <f t="shared" si="7"/>
        <v>0</v>
      </c>
    </row>
    <row r="8" spans="1:40" x14ac:dyDescent="0.25">
      <c r="A8">
        <v>28</v>
      </c>
      <c r="B8" s="6">
        <v>0</v>
      </c>
      <c r="C8" s="6">
        <v>0</v>
      </c>
      <c r="D8" s="6">
        <v>0</v>
      </c>
      <c r="E8" s="6">
        <v>0.13502500000000001</v>
      </c>
      <c r="F8" s="6">
        <v>0</v>
      </c>
      <c r="G8" s="6">
        <v>0</v>
      </c>
      <c r="H8" s="6">
        <v>0</v>
      </c>
      <c r="I8" s="6">
        <v>7.8565999999999997E-2</v>
      </c>
      <c r="K8">
        <v>28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0.100185</v>
      </c>
      <c r="U8">
        <v>28</v>
      </c>
      <c r="V8" s="6">
        <v>0</v>
      </c>
      <c r="W8" s="6">
        <v>0</v>
      </c>
      <c r="X8" s="6">
        <v>0</v>
      </c>
      <c r="Y8" s="6">
        <v>0.13502500000000001</v>
      </c>
      <c r="Z8" s="6">
        <v>0</v>
      </c>
      <c r="AA8" s="6">
        <v>0</v>
      </c>
      <c r="AB8" s="6">
        <v>0</v>
      </c>
      <c r="AC8" s="6">
        <v>0.17874999999999999</v>
      </c>
      <c r="AE8">
        <v>28</v>
      </c>
      <c r="AF8" s="6">
        <f t="shared" si="8"/>
        <v>0</v>
      </c>
      <c r="AG8" s="6">
        <f t="shared" si="0"/>
        <v>0</v>
      </c>
      <c r="AH8" s="6">
        <f t="shared" si="1"/>
        <v>0</v>
      </c>
      <c r="AI8" s="6">
        <f t="shared" si="2"/>
        <v>0</v>
      </c>
      <c r="AJ8" s="6">
        <f t="shared" si="3"/>
        <v>0</v>
      </c>
      <c r="AK8" s="6">
        <f t="shared" si="4"/>
        <v>0</v>
      </c>
      <c r="AL8" s="6">
        <f t="shared" si="5"/>
        <v>0</v>
      </c>
      <c r="AM8" s="6">
        <f t="shared" si="6"/>
        <v>1.0000000000010001E-6</v>
      </c>
      <c r="AN8" s="6">
        <f t="shared" si="7"/>
        <v>0</v>
      </c>
    </row>
    <row r="9" spans="1:40" x14ac:dyDescent="0.25">
      <c r="A9">
        <v>29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K9">
        <v>29</v>
      </c>
      <c r="L9" s="6">
        <v>0.11108999999999999</v>
      </c>
      <c r="M9" s="6">
        <v>1.1242989999999999</v>
      </c>
      <c r="N9" s="6">
        <v>9.7340999999999997E-2</v>
      </c>
      <c r="O9" s="6">
        <v>0.13095799999999999</v>
      </c>
      <c r="P9" s="6">
        <v>0</v>
      </c>
      <c r="Q9" s="6">
        <v>0</v>
      </c>
      <c r="R9" s="6">
        <v>9.0781000000000001E-2</v>
      </c>
      <c r="S9" s="6">
        <v>0</v>
      </c>
      <c r="U9">
        <v>29</v>
      </c>
      <c r="V9" s="6">
        <v>0.11108999999999999</v>
      </c>
      <c r="W9" s="6">
        <v>1.1242989999999999</v>
      </c>
      <c r="X9" s="6">
        <v>9.7340999999999997E-2</v>
      </c>
      <c r="Y9" s="6">
        <v>0.13095799999999999</v>
      </c>
      <c r="Z9" s="6">
        <v>0</v>
      </c>
      <c r="AA9" s="6">
        <v>0</v>
      </c>
      <c r="AB9" s="6">
        <v>9.0781000000000001E-2</v>
      </c>
      <c r="AC9" s="6">
        <v>0</v>
      </c>
      <c r="AE9">
        <v>29</v>
      </c>
      <c r="AF9" s="6">
        <f t="shared" si="8"/>
        <v>0</v>
      </c>
      <c r="AG9" s="6">
        <f t="shared" si="0"/>
        <v>0</v>
      </c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  <c r="AL9" s="6">
        <f t="shared" si="5"/>
        <v>0</v>
      </c>
      <c r="AM9" s="6">
        <f t="shared" si="6"/>
        <v>0</v>
      </c>
      <c r="AN9" s="6">
        <f t="shared" si="7"/>
        <v>0</v>
      </c>
    </row>
    <row r="10" spans="1:40" x14ac:dyDescent="0.25">
      <c r="A10">
        <v>30</v>
      </c>
      <c r="B10" s="6">
        <v>0</v>
      </c>
      <c r="C10" s="6">
        <v>0.144182</v>
      </c>
      <c r="D10" s="6">
        <v>0</v>
      </c>
      <c r="E10" s="6">
        <v>5.8194000000000003E-2</v>
      </c>
      <c r="F10" s="6">
        <v>0</v>
      </c>
      <c r="G10" s="6">
        <v>0</v>
      </c>
      <c r="H10" s="6">
        <v>0</v>
      </c>
      <c r="I10" s="6">
        <v>0</v>
      </c>
      <c r="K10">
        <v>30</v>
      </c>
      <c r="L10" s="6">
        <v>0</v>
      </c>
      <c r="M10" s="6">
        <v>0.78167399999999998</v>
      </c>
      <c r="N10" s="6">
        <v>0.101345</v>
      </c>
      <c r="O10" s="6">
        <v>0.26079799999999997</v>
      </c>
      <c r="P10" s="6">
        <v>0</v>
      </c>
      <c r="Q10" s="6">
        <v>0</v>
      </c>
      <c r="R10" s="6">
        <v>0</v>
      </c>
      <c r="S10" s="6">
        <v>0.315967</v>
      </c>
      <c r="U10">
        <v>30</v>
      </c>
      <c r="V10" s="6">
        <v>0</v>
      </c>
      <c r="W10" s="6">
        <v>0.92585600000000001</v>
      </c>
      <c r="X10" s="6">
        <v>0.101345</v>
      </c>
      <c r="Y10" s="6">
        <v>0.318992</v>
      </c>
      <c r="Z10" s="6">
        <v>0</v>
      </c>
      <c r="AA10" s="6">
        <v>0</v>
      </c>
      <c r="AB10" s="6">
        <v>0</v>
      </c>
      <c r="AC10" s="6">
        <v>0.315967</v>
      </c>
      <c r="AE10">
        <v>30</v>
      </c>
      <c r="AF10" s="6">
        <f t="shared" si="8"/>
        <v>0</v>
      </c>
      <c r="AG10" s="6">
        <f t="shared" si="0"/>
        <v>0</v>
      </c>
      <c r="AH10" s="6">
        <f t="shared" si="1"/>
        <v>0</v>
      </c>
      <c r="AI10" s="6">
        <f t="shared" si="2"/>
        <v>0</v>
      </c>
      <c r="AJ10" s="6">
        <f t="shared" si="3"/>
        <v>0</v>
      </c>
      <c r="AK10" s="6">
        <f t="shared" si="4"/>
        <v>0</v>
      </c>
      <c r="AL10" s="6">
        <f t="shared" si="5"/>
        <v>0</v>
      </c>
      <c r="AM10" s="6">
        <f t="shared" si="6"/>
        <v>0</v>
      </c>
      <c r="AN10" s="6">
        <f t="shared" si="7"/>
        <v>0</v>
      </c>
    </row>
    <row r="11" spans="1:40" x14ac:dyDescent="0.25">
      <c r="A11">
        <v>31</v>
      </c>
      <c r="B11" s="6">
        <v>0</v>
      </c>
      <c r="C11" s="6">
        <v>0.23794599999999999</v>
      </c>
      <c r="D11" s="6">
        <v>0</v>
      </c>
      <c r="E11" s="6">
        <v>3.7581000000000003E-2</v>
      </c>
      <c r="F11" s="6">
        <v>0</v>
      </c>
      <c r="G11" s="6">
        <v>0</v>
      </c>
      <c r="H11" s="6">
        <v>0</v>
      </c>
      <c r="I11" s="6">
        <v>0</v>
      </c>
      <c r="K11">
        <v>31</v>
      </c>
      <c r="L11" s="6">
        <v>0.10815</v>
      </c>
      <c r="M11" s="6">
        <v>0.26981500000000003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9.7535999999999998E-2</v>
      </c>
      <c r="U11">
        <v>31</v>
      </c>
      <c r="V11" s="6">
        <v>0.10815</v>
      </c>
      <c r="W11" s="6">
        <v>0.50776100000000002</v>
      </c>
      <c r="X11" s="6">
        <v>0</v>
      </c>
      <c r="Y11" s="6">
        <v>3.7581000000000003E-2</v>
      </c>
      <c r="Z11" s="6">
        <v>0</v>
      </c>
      <c r="AA11" s="6">
        <v>0</v>
      </c>
      <c r="AB11" s="6">
        <v>0</v>
      </c>
      <c r="AC11" s="6">
        <v>9.7535999999999998E-2</v>
      </c>
      <c r="AE11">
        <v>31</v>
      </c>
      <c r="AF11" s="6">
        <f t="shared" si="8"/>
        <v>0</v>
      </c>
      <c r="AG11" s="6">
        <f t="shared" si="0"/>
        <v>0</v>
      </c>
      <c r="AH11" s="6">
        <f t="shared" si="1"/>
        <v>0</v>
      </c>
      <c r="AI11" s="6">
        <f t="shared" si="2"/>
        <v>0</v>
      </c>
      <c r="AJ11" s="6">
        <f t="shared" si="3"/>
        <v>0</v>
      </c>
      <c r="AK11" s="6">
        <f t="shared" si="4"/>
        <v>0</v>
      </c>
      <c r="AL11" s="6">
        <f t="shared" si="5"/>
        <v>0</v>
      </c>
      <c r="AM11" s="6">
        <f t="shared" si="6"/>
        <v>0</v>
      </c>
      <c r="AN11" s="6">
        <f t="shared" si="7"/>
        <v>0</v>
      </c>
    </row>
    <row r="12" spans="1:40" x14ac:dyDescent="0.25">
      <c r="A12">
        <v>32</v>
      </c>
      <c r="B12" s="6">
        <v>5.0347999999999997E-2</v>
      </c>
      <c r="C12" s="6">
        <v>0.36042000000000002</v>
      </c>
      <c r="D12" s="6">
        <v>0</v>
      </c>
      <c r="E12" s="6">
        <v>0.122131</v>
      </c>
      <c r="F12" s="6">
        <v>8.1736000000000003E-2</v>
      </c>
      <c r="G12" s="6">
        <v>0</v>
      </c>
      <c r="H12" s="6">
        <v>0.20699300000000001</v>
      </c>
      <c r="I12" s="6">
        <v>7.2594000000000006E-2</v>
      </c>
      <c r="K12">
        <v>32</v>
      </c>
      <c r="L12" s="6">
        <v>0.37651699999999999</v>
      </c>
      <c r="M12" s="6">
        <v>0.12478499999999999</v>
      </c>
      <c r="N12" s="6">
        <v>0</v>
      </c>
      <c r="O12" s="6">
        <v>0.204178</v>
      </c>
      <c r="P12" s="6">
        <v>9.8718E-2</v>
      </c>
      <c r="Q12" s="6">
        <v>0</v>
      </c>
      <c r="R12" s="6">
        <v>0.34135399999999999</v>
      </c>
      <c r="S12" s="6">
        <v>0.60379799999999995</v>
      </c>
      <c r="U12">
        <v>32</v>
      </c>
      <c r="V12" s="6">
        <v>0.42686400000000002</v>
      </c>
      <c r="W12" s="6">
        <v>0.485205</v>
      </c>
      <c r="X12" s="6">
        <v>0</v>
      </c>
      <c r="Y12" s="6">
        <v>0.32630900000000002</v>
      </c>
      <c r="Z12" s="6">
        <v>0.180453</v>
      </c>
      <c r="AA12" s="6">
        <v>0</v>
      </c>
      <c r="AB12" s="6">
        <v>0.54834700000000003</v>
      </c>
      <c r="AC12" s="6">
        <v>0.67639199999999999</v>
      </c>
      <c r="AE12">
        <v>32</v>
      </c>
      <c r="AF12" s="6">
        <f t="shared" si="8"/>
        <v>9.9999999997324451E-7</v>
      </c>
      <c r="AG12" s="6">
        <f t="shared" si="0"/>
        <v>0</v>
      </c>
      <c r="AH12" s="6">
        <f t="shared" si="1"/>
        <v>0</v>
      </c>
      <c r="AI12" s="6">
        <f t="shared" si="2"/>
        <v>0</v>
      </c>
      <c r="AJ12" s="6">
        <f t="shared" si="3"/>
        <v>1.0000000000010001E-6</v>
      </c>
      <c r="AK12" s="6">
        <f t="shared" si="4"/>
        <v>0</v>
      </c>
      <c r="AL12" s="6">
        <f t="shared" si="5"/>
        <v>0</v>
      </c>
      <c r="AM12" s="6">
        <f t="shared" si="6"/>
        <v>0</v>
      </c>
      <c r="AN12" s="6">
        <f t="shared" si="7"/>
        <v>0</v>
      </c>
    </row>
    <row r="13" spans="1:40" x14ac:dyDescent="0.25">
      <c r="A13">
        <v>33</v>
      </c>
      <c r="B13" s="6">
        <v>0</v>
      </c>
      <c r="C13" s="6">
        <v>0.12506999999999999</v>
      </c>
      <c r="D13" s="6">
        <v>0</v>
      </c>
      <c r="E13" s="6">
        <v>0</v>
      </c>
      <c r="F13" s="6">
        <v>0</v>
      </c>
      <c r="G13" s="6"/>
      <c r="H13" s="6">
        <v>0.47219699999999998</v>
      </c>
      <c r="I13" s="6">
        <v>6.3466999999999996E-2</v>
      </c>
      <c r="K13">
        <v>33</v>
      </c>
      <c r="L13" s="6">
        <v>0.36361500000000002</v>
      </c>
      <c r="M13" s="6">
        <v>0.51667399999999997</v>
      </c>
      <c r="N13" s="6">
        <v>0.207673</v>
      </c>
      <c r="O13" s="6">
        <v>0</v>
      </c>
      <c r="P13" s="6">
        <v>0.105167</v>
      </c>
      <c r="Q13" s="6"/>
      <c r="R13" s="6">
        <v>0.32541900000000001</v>
      </c>
      <c r="S13" s="6">
        <v>0.69815199999999999</v>
      </c>
      <c r="U13">
        <v>33</v>
      </c>
      <c r="V13" s="6">
        <v>0.36361500000000002</v>
      </c>
      <c r="W13" s="6">
        <v>0.64174399999999998</v>
      </c>
      <c r="X13" s="6">
        <v>0.207673</v>
      </c>
      <c r="Y13" s="6">
        <v>0</v>
      </c>
      <c r="Z13" s="6">
        <v>0.105167</v>
      </c>
      <c r="AA13" s="6"/>
      <c r="AB13" s="6">
        <v>0.79761700000000002</v>
      </c>
      <c r="AC13" s="6">
        <v>0.76161999999999996</v>
      </c>
      <c r="AE13">
        <v>33</v>
      </c>
      <c r="AF13" s="6">
        <f t="shared" si="8"/>
        <v>0</v>
      </c>
      <c r="AG13" s="6">
        <f t="shared" si="0"/>
        <v>0</v>
      </c>
      <c r="AH13" s="6">
        <f t="shared" si="1"/>
        <v>0</v>
      </c>
      <c r="AI13" s="6">
        <f t="shared" si="2"/>
        <v>0</v>
      </c>
      <c r="AJ13" s="6">
        <f t="shared" si="3"/>
        <v>0</v>
      </c>
      <c r="AK13" s="6">
        <f t="shared" si="4"/>
        <v>0</v>
      </c>
      <c r="AL13" s="6">
        <f t="shared" si="5"/>
        <v>-1.0000000000287557E-6</v>
      </c>
      <c r="AM13" s="6">
        <f t="shared" si="6"/>
        <v>-9.9999999991773336E-7</v>
      </c>
      <c r="AN13" s="6">
        <f t="shared" si="7"/>
        <v>0</v>
      </c>
    </row>
    <row r="14" spans="1:40" x14ac:dyDescent="0.25">
      <c r="A14">
        <v>34</v>
      </c>
      <c r="B14" s="6">
        <v>0</v>
      </c>
      <c r="C14" s="6">
        <v>0.31569900000000001</v>
      </c>
      <c r="D14" s="6">
        <v>0</v>
      </c>
      <c r="E14" s="6">
        <v>0</v>
      </c>
      <c r="F14" s="6">
        <v>0</v>
      </c>
      <c r="G14" s="6"/>
      <c r="H14" s="6">
        <v>8.1711000000000006E-2</v>
      </c>
      <c r="I14" s="6">
        <v>0.14973500000000001</v>
      </c>
      <c r="K14">
        <v>34</v>
      </c>
      <c r="L14" s="6">
        <v>0.21212300000000001</v>
      </c>
      <c r="M14" s="6">
        <v>0.11226899999999999</v>
      </c>
      <c r="N14" s="6">
        <v>0</v>
      </c>
      <c r="O14" s="6">
        <v>0</v>
      </c>
      <c r="P14" s="6">
        <v>0</v>
      </c>
      <c r="Q14" s="6"/>
      <c r="R14" s="6">
        <v>0.109877</v>
      </c>
      <c r="S14" s="6">
        <v>0.10143000000000001</v>
      </c>
      <c r="U14">
        <v>34</v>
      </c>
      <c r="V14" s="6">
        <v>0.21212300000000001</v>
      </c>
      <c r="W14" s="6">
        <v>0.42796800000000002</v>
      </c>
      <c r="X14" s="6">
        <v>0</v>
      </c>
      <c r="Y14" s="6">
        <v>0</v>
      </c>
      <c r="Z14" s="6">
        <v>0</v>
      </c>
      <c r="AA14" s="6"/>
      <c r="AB14" s="6">
        <v>0.19158900000000001</v>
      </c>
      <c r="AC14" s="6">
        <v>0.25116500000000003</v>
      </c>
      <c r="AE14">
        <v>34</v>
      </c>
      <c r="AF14" s="6">
        <f t="shared" si="8"/>
        <v>0</v>
      </c>
      <c r="AG14" s="6">
        <f t="shared" si="0"/>
        <v>0</v>
      </c>
      <c r="AH14" s="6">
        <f t="shared" si="1"/>
        <v>0</v>
      </c>
      <c r="AI14" s="6">
        <f t="shared" si="2"/>
        <v>0</v>
      </c>
      <c r="AJ14" s="6">
        <f t="shared" si="3"/>
        <v>0</v>
      </c>
      <c r="AK14" s="6">
        <f t="shared" si="4"/>
        <v>0</v>
      </c>
      <c r="AL14" s="6">
        <f t="shared" si="5"/>
        <v>-1.0000000000010001E-6</v>
      </c>
      <c r="AM14" s="6">
        <f t="shared" si="6"/>
        <v>0</v>
      </c>
      <c r="AN14" s="6">
        <f t="shared" si="7"/>
        <v>0</v>
      </c>
    </row>
    <row r="15" spans="1:40" x14ac:dyDescent="0.25">
      <c r="A15">
        <v>35</v>
      </c>
      <c r="B15" s="6">
        <v>7.9607999999999998E-2</v>
      </c>
      <c r="C15" s="6">
        <v>0</v>
      </c>
      <c r="D15" s="6">
        <v>0</v>
      </c>
      <c r="E15" s="6">
        <v>0</v>
      </c>
      <c r="F15" s="6">
        <v>0.105792</v>
      </c>
      <c r="G15" s="6"/>
      <c r="H15" s="6">
        <v>7.7298000000000006E-2</v>
      </c>
      <c r="I15" s="6">
        <v>0.13350300000000001</v>
      </c>
      <c r="K15">
        <v>35</v>
      </c>
      <c r="L15" s="6">
        <v>0</v>
      </c>
      <c r="M15" s="6">
        <v>0</v>
      </c>
      <c r="N15" s="6">
        <v>9.4294000000000003E-2</v>
      </c>
      <c r="O15" s="6">
        <v>0</v>
      </c>
      <c r="P15" s="6">
        <v>0</v>
      </c>
      <c r="Q15" s="6"/>
      <c r="R15" s="6">
        <v>8.7831999999999993E-2</v>
      </c>
      <c r="S15" s="6">
        <v>0.211035</v>
      </c>
      <c r="U15">
        <v>35</v>
      </c>
      <c r="V15" s="6">
        <v>7.9607999999999998E-2</v>
      </c>
      <c r="W15" s="6">
        <v>0</v>
      </c>
      <c r="X15" s="6">
        <v>9.4294000000000003E-2</v>
      </c>
      <c r="Y15" s="6">
        <v>0</v>
      </c>
      <c r="Z15" s="6">
        <v>0.105792</v>
      </c>
      <c r="AA15" s="6"/>
      <c r="AB15" s="6">
        <v>0.16513</v>
      </c>
      <c r="AC15" s="6">
        <v>0.34453800000000001</v>
      </c>
      <c r="AE15">
        <v>35</v>
      </c>
      <c r="AF15" s="6">
        <f t="shared" si="8"/>
        <v>0</v>
      </c>
      <c r="AG15" s="6">
        <f t="shared" si="0"/>
        <v>0</v>
      </c>
      <c r="AH15" s="6">
        <f t="shared" si="1"/>
        <v>0</v>
      </c>
      <c r="AI15" s="6">
        <f t="shared" si="2"/>
        <v>0</v>
      </c>
      <c r="AJ15" s="6">
        <f t="shared" si="3"/>
        <v>0</v>
      </c>
      <c r="AK15" s="6">
        <f t="shared" si="4"/>
        <v>0</v>
      </c>
      <c r="AL15" s="6">
        <f t="shared" si="5"/>
        <v>0</v>
      </c>
      <c r="AM15" s="6">
        <f t="shared" si="6"/>
        <v>0</v>
      </c>
      <c r="AN15" s="6">
        <f t="shared" si="7"/>
        <v>0</v>
      </c>
    </row>
    <row r="16" spans="1:40" x14ac:dyDescent="0.25"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t="s">
        <v>3</v>
      </c>
      <c r="B17">
        <v>2006</v>
      </c>
      <c r="C17">
        <v>2007</v>
      </c>
      <c r="D17">
        <v>2008</v>
      </c>
      <c r="E17">
        <v>2009</v>
      </c>
      <c r="F17">
        <v>2010</v>
      </c>
      <c r="G17">
        <v>2011</v>
      </c>
      <c r="H17">
        <v>2012</v>
      </c>
      <c r="I17">
        <v>2013</v>
      </c>
      <c r="K17" t="s">
        <v>3</v>
      </c>
      <c r="L17">
        <v>2006</v>
      </c>
      <c r="M17">
        <v>2007</v>
      </c>
      <c r="N17">
        <v>2008</v>
      </c>
      <c r="O17">
        <v>2009</v>
      </c>
      <c r="P17">
        <v>2010</v>
      </c>
      <c r="Q17">
        <v>2011</v>
      </c>
      <c r="R17">
        <v>2012</v>
      </c>
      <c r="S17">
        <v>2013</v>
      </c>
      <c r="U17" t="s">
        <v>3</v>
      </c>
      <c r="AE17" t="s">
        <v>3</v>
      </c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>
        <v>23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K18">
        <v>23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0.111111</v>
      </c>
      <c r="U18">
        <v>23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0.111111</v>
      </c>
      <c r="AE18">
        <v>23</v>
      </c>
      <c r="AF18" s="6">
        <f t="shared" si="8"/>
        <v>0</v>
      </c>
      <c r="AG18" s="6">
        <f t="shared" si="0"/>
        <v>0</v>
      </c>
      <c r="AH18" s="6">
        <f t="shared" si="1"/>
        <v>0</v>
      </c>
      <c r="AI18" s="6">
        <f t="shared" si="2"/>
        <v>0</v>
      </c>
      <c r="AJ18" s="6">
        <f t="shared" si="3"/>
        <v>0</v>
      </c>
      <c r="AK18" s="6">
        <f t="shared" si="4"/>
        <v>0</v>
      </c>
      <c r="AL18" s="6">
        <f t="shared" si="5"/>
        <v>0</v>
      </c>
      <c r="AM18" s="6">
        <f t="shared" si="6"/>
        <v>0</v>
      </c>
      <c r="AN18" s="6">
        <f t="shared" si="7"/>
        <v>0</v>
      </c>
    </row>
    <row r="19" spans="1:40" x14ac:dyDescent="0.25">
      <c r="A19">
        <v>24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K19">
        <v>24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U19">
        <v>24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E19">
        <v>24</v>
      </c>
      <c r="AF19" s="6">
        <f t="shared" si="8"/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  <c r="AL19" s="6">
        <f t="shared" si="5"/>
        <v>0</v>
      </c>
      <c r="AM19" s="6">
        <f t="shared" si="6"/>
        <v>0</v>
      </c>
      <c r="AN19" s="6">
        <f t="shared" si="7"/>
        <v>0</v>
      </c>
    </row>
    <row r="20" spans="1:40" x14ac:dyDescent="0.25">
      <c r="A20">
        <v>25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K20">
        <v>25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>
        <v>25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E20">
        <v>25</v>
      </c>
      <c r="AF20" s="6">
        <f t="shared" si="8"/>
        <v>0</v>
      </c>
      <c r="AG20" s="6">
        <f t="shared" si="0"/>
        <v>0</v>
      </c>
      <c r="AH20" s="6">
        <f t="shared" si="1"/>
        <v>0</v>
      </c>
      <c r="AI20" s="6">
        <f t="shared" si="2"/>
        <v>0</v>
      </c>
      <c r="AJ20" s="6">
        <f t="shared" si="3"/>
        <v>0</v>
      </c>
      <c r="AK20" s="6">
        <f t="shared" si="4"/>
        <v>0</v>
      </c>
      <c r="AL20" s="6">
        <f t="shared" si="5"/>
        <v>0</v>
      </c>
      <c r="AM20" s="6">
        <f t="shared" si="6"/>
        <v>0</v>
      </c>
      <c r="AN20" s="6">
        <f t="shared" si="7"/>
        <v>0</v>
      </c>
    </row>
    <row r="21" spans="1:40" x14ac:dyDescent="0.25">
      <c r="A21">
        <v>26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K21">
        <v>26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U21">
        <v>26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E21">
        <v>26</v>
      </c>
      <c r="AF21" s="6">
        <f t="shared" si="8"/>
        <v>0</v>
      </c>
      <c r="AG21" s="6">
        <f t="shared" si="0"/>
        <v>0</v>
      </c>
      <c r="AH21" s="6">
        <f t="shared" si="1"/>
        <v>0</v>
      </c>
      <c r="AI21" s="6">
        <f t="shared" si="2"/>
        <v>0</v>
      </c>
      <c r="AJ21" s="6">
        <f t="shared" si="3"/>
        <v>0</v>
      </c>
      <c r="AK21" s="6">
        <f t="shared" si="4"/>
        <v>0</v>
      </c>
      <c r="AL21" s="6">
        <f t="shared" si="5"/>
        <v>0</v>
      </c>
      <c r="AM21" s="6">
        <f t="shared" si="6"/>
        <v>0</v>
      </c>
      <c r="AN21" s="6">
        <f t="shared" si="7"/>
        <v>0</v>
      </c>
    </row>
    <row r="22" spans="1:40" x14ac:dyDescent="0.25">
      <c r="A22">
        <v>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K22">
        <v>27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U22">
        <v>27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E22">
        <v>27</v>
      </c>
      <c r="AF22" s="6">
        <f t="shared" si="8"/>
        <v>0</v>
      </c>
      <c r="AG22" s="6">
        <f t="shared" si="0"/>
        <v>0</v>
      </c>
      <c r="AH22" s="6">
        <f t="shared" si="1"/>
        <v>0</v>
      </c>
      <c r="AI22" s="6">
        <f t="shared" si="2"/>
        <v>0</v>
      </c>
      <c r="AJ22" s="6">
        <f t="shared" si="3"/>
        <v>0</v>
      </c>
      <c r="AK22" s="6">
        <f t="shared" si="4"/>
        <v>0</v>
      </c>
      <c r="AL22" s="6">
        <f t="shared" si="5"/>
        <v>0</v>
      </c>
      <c r="AM22" s="6">
        <f t="shared" si="6"/>
        <v>0</v>
      </c>
      <c r="AN22" s="6">
        <f t="shared" si="7"/>
        <v>0</v>
      </c>
    </row>
    <row r="23" spans="1:40" x14ac:dyDescent="0.25">
      <c r="A23">
        <v>28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K23">
        <v>28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>
        <v>28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E23">
        <v>28</v>
      </c>
      <c r="AF23" s="6">
        <f t="shared" si="8"/>
        <v>0</v>
      </c>
      <c r="AG23" s="6">
        <f t="shared" si="0"/>
        <v>0</v>
      </c>
      <c r="AH23" s="6">
        <f t="shared" si="1"/>
        <v>0</v>
      </c>
      <c r="AI23" s="6">
        <f t="shared" si="2"/>
        <v>0</v>
      </c>
      <c r="AJ23" s="6">
        <f t="shared" si="3"/>
        <v>0</v>
      </c>
      <c r="AK23" s="6">
        <f t="shared" si="4"/>
        <v>0</v>
      </c>
      <c r="AL23" s="6">
        <f t="shared" si="5"/>
        <v>0</v>
      </c>
      <c r="AM23" s="6">
        <f t="shared" si="6"/>
        <v>0</v>
      </c>
      <c r="AN23" s="6">
        <f t="shared" si="7"/>
        <v>0</v>
      </c>
    </row>
    <row r="24" spans="1:40" x14ac:dyDescent="0.25">
      <c r="A24">
        <v>29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K24">
        <v>29</v>
      </c>
      <c r="L24" s="6">
        <v>0.108293</v>
      </c>
      <c r="M24" s="6">
        <v>0.27588200000000002</v>
      </c>
      <c r="N24" s="6">
        <v>0</v>
      </c>
      <c r="O24" s="6">
        <v>0.391318</v>
      </c>
      <c r="P24" s="6">
        <v>0</v>
      </c>
      <c r="Q24" s="6">
        <v>0</v>
      </c>
      <c r="R24" s="6">
        <v>0</v>
      </c>
      <c r="S24" s="6">
        <v>0.27330199999999999</v>
      </c>
      <c r="U24">
        <v>29</v>
      </c>
      <c r="V24" s="6">
        <v>0.108293</v>
      </c>
      <c r="W24" s="6">
        <v>0.27588200000000002</v>
      </c>
      <c r="X24" s="6">
        <v>0</v>
      </c>
      <c r="Y24" s="6">
        <v>0.391318</v>
      </c>
      <c r="Z24" s="6">
        <v>0</v>
      </c>
      <c r="AA24" s="6">
        <v>0</v>
      </c>
      <c r="AB24" s="6">
        <v>0</v>
      </c>
      <c r="AC24" s="6">
        <v>0.27330199999999999</v>
      </c>
      <c r="AE24">
        <v>29</v>
      </c>
      <c r="AF24" s="6">
        <f t="shared" si="8"/>
        <v>0</v>
      </c>
      <c r="AG24" s="6">
        <f t="shared" si="0"/>
        <v>0</v>
      </c>
      <c r="AH24" s="6">
        <f t="shared" si="1"/>
        <v>0</v>
      </c>
      <c r="AI24" s="6">
        <f t="shared" si="2"/>
        <v>0</v>
      </c>
      <c r="AJ24" s="6">
        <f t="shared" si="3"/>
        <v>0</v>
      </c>
      <c r="AK24" s="6">
        <f t="shared" si="4"/>
        <v>0</v>
      </c>
      <c r="AL24" s="6">
        <f t="shared" si="5"/>
        <v>0</v>
      </c>
      <c r="AM24" s="6">
        <f t="shared" si="6"/>
        <v>0</v>
      </c>
      <c r="AN24" s="6">
        <f t="shared" si="7"/>
        <v>0</v>
      </c>
    </row>
    <row r="25" spans="1:40" x14ac:dyDescent="0.25">
      <c r="A25">
        <v>30</v>
      </c>
      <c r="B25" s="6">
        <v>0</v>
      </c>
      <c r="C25" s="6">
        <v>0.27423900000000001</v>
      </c>
      <c r="D25" s="6">
        <v>0</v>
      </c>
      <c r="E25" s="6">
        <v>0.10058400000000001</v>
      </c>
      <c r="F25" s="6">
        <v>0</v>
      </c>
      <c r="G25" s="6">
        <v>0</v>
      </c>
      <c r="H25" s="6">
        <v>0</v>
      </c>
      <c r="I25" s="6">
        <v>0</v>
      </c>
      <c r="K25">
        <v>30</v>
      </c>
      <c r="L25" s="6">
        <v>0</v>
      </c>
      <c r="M25" s="6">
        <v>0.106739</v>
      </c>
      <c r="N25" s="6">
        <v>0</v>
      </c>
      <c r="O25" s="6">
        <v>0.31634600000000002</v>
      </c>
      <c r="P25" s="6">
        <v>0</v>
      </c>
      <c r="Q25" s="6">
        <v>0</v>
      </c>
      <c r="R25" s="6">
        <v>0.13072</v>
      </c>
      <c r="S25" s="6">
        <v>0.24526100000000001</v>
      </c>
      <c r="U25">
        <v>30</v>
      </c>
      <c r="V25" s="6">
        <v>0</v>
      </c>
      <c r="W25" s="6">
        <v>0.38097799999999998</v>
      </c>
      <c r="X25" s="6">
        <v>0</v>
      </c>
      <c r="Y25" s="6">
        <v>0.41693000000000002</v>
      </c>
      <c r="Z25" s="6">
        <v>0</v>
      </c>
      <c r="AA25" s="6">
        <v>0</v>
      </c>
      <c r="AB25" s="6">
        <v>0.13072</v>
      </c>
      <c r="AC25" s="6">
        <v>0.24526100000000001</v>
      </c>
      <c r="AE25">
        <v>30</v>
      </c>
      <c r="AF25" s="6">
        <f t="shared" si="8"/>
        <v>0</v>
      </c>
      <c r="AG25" s="6">
        <f t="shared" si="0"/>
        <v>0</v>
      </c>
      <c r="AH25" s="6">
        <f t="shared" si="1"/>
        <v>0</v>
      </c>
      <c r="AI25" s="6">
        <f t="shared" si="2"/>
        <v>0</v>
      </c>
      <c r="AJ25" s="6">
        <f t="shared" si="3"/>
        <v>0</v>
      </c>
      <c r="AK25" s="6">
        <f t="shared" si="4"/>
        <v>0</v>
      </c>
      <c r="AL25" s="6">
        <f t="shared" si="5"/>
        <v>0</v>
      </c>
      <c r="AM25" s="6">
        <f t="shared" si="6"/>
        <v>0</v>
      </c>
      <c r="AN25" s="6">
        <f t="shared" si="7"/>
        <v>0</v>
      </c>
    </row>
    <row r="26" spans="1:40" x14ac:dyDescent="0.25">
      <c r="A26">
        <v>31</v>
      </c>
      <c r="B26" s="6">
        <v>0</v>
      </c>
      <c r="C26" s="6">
        <v>0</v>
      </c>
      <c r="D26" s="6">
        <v>0</v>
      </c>
      <c r="E26" s="6">
        <v>0.26024399999999998</v>
      </c>
      <c r="F26" s="6">
        <v>0</v>
      </c>
      <c r="G26" s="6">
        <v>0</v>
      </c>
      <c r="H26" s="6">
        <v>5.7502999999999999E-2</v>
      </c>
      <c r="I26" s="6">
        <v>0</v>
      </c>
      <c r="K26">
        <v>31</v>
      </c>
      <c r="L26" s="6">
        <v>0.112648</v>
      </c>
      <c r="M26" s="6">
        <v>0.68303599999999998</v>
      </c>
      <c r="N26" s="6">
        <v>0.11515300000000001</v>
      </c>
      <c r="O26" s="6">
        <v>0.29409200000000002</v>
      </c>
      <c r="P26" s="6">
        <v>0.26174799999999998</v>
      </c>
      <c r="Q26" s="6">
        <v>0</v>
      </c>
      <c r="R26" s="6">
        <v>0</v>
      </c>
      <c r="S26" s="6">
        <v>0</v>
      </c>
      <c r="U26">
        <v>31</v>
      </c>
      <c r="V26" s="6">
        <v>0.112648</v>
      </c>
      <c r="W26" s="6">
        <v>0.68303599999999998</v>
      </c>
      <c r="X26" s="6">
        <v>0.11515300000000001</v>
      </c>
      <c r="Y26" s="6">
        <v>0.55433600000000005</v>
      </c>
      <c r="Z26" s="6">
        <v>0.26174799999999998</v>
      </c>
      <c r="AA26" s="6">
        <v>0</v>
      </c>
      <c r="AB26" s="6">
        <v>5.7502999999999999E-2</v>
      </c>
      <c r="AC26" s="6">
        <v>0</v>
      </c>
      <c r="AE26">
        <v>31</v>
      </c>
      <c r="AF26" s="6">
        <f t="shared" si="8"/>
        <v>0</v>
      </c>
      <c r="AG26" s="6">
        <f t="shared" si="0"/>
        <v>0</v>
      </c>
      <c r="AH26" s="6">
        <f t="shared" si="1"/>
        <v>0</v>
      </c>
      <c r="AI26" s="6">
        <f t="shared" si="2"/>
        <v>0</v>
      </c>
      <c r="AJ26" s="6">
        <f t="shared" si="3"/>
        <v>0</v>
      </c>
      <c r="AK26" s="6">
        <f t="shared" si="4"/>
        <v>0</v>
      </c>
      <c r="AL26" s="6">
        <f t="shared" si="5"/>
        <v>0</v>
      </c>
      <c r="AM26" s="6">
        <f t="shared" si="6"/>
        <v>0</v>
      </c>
      <c r="AN26" s="6">
        <f t="shared" si="7"/>
        <v>0</v>
      </c>
    </row>
    <row r="27" spans="1:40" x14ac:dyDescent="0.25">
      <c r="A27">
        <v>32</v>
      </c>
      <c r="B27" s="6">
        <v>4.8216000000000002E-2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4.9030999999999998E-2</v>
      </c>
      <c r="I27" s="6">
        <v>0.347829</v>
      </c>
      <c r="K27">
        <v>32</v>
      </c>
      <c r="L27" s="6">
        <v>0</v>
      </c>
      <c r="M27" s="6">
        <v>0.27529900000000002</v>
      </c>
      <c r="N27" s="6">
        <v>0</v>
      </c>
      <c r="O27" s="6">
        <v>0</v>
      </c>
      <c r="P27" s="6">
        <v>0.248783</v>
      </c>
      <c r="Q27" s="6">
        <v>0</v>
      </c>
      <c r="R27" s="6">
        <v>0.10093000000000001</v>
      </c>
      <c r="S27" s="6">
        <v>0.11643100000000001</v>
      </c>
      <c r="U27">
        <v>32</v>
      </c>
      <c r="V27" s="6">
        <v>4.8216000000000002E-2</v>
      </c>
      <c r="W27" s="6">
        <v>0.27529900000000002</v>
      </c>
      <c r="X27" s="6">
        <v>0</v>
      </c>
      <c r="Y27" s="6">
        <v>0</v>
      </c>
      <c r="Z27" s="6">
        <v>0.248783</v>
      </c>
      <c r="AA27" s="6">
        <v>0</v>
      </c>
      <c r="AB27" s="6">
        <v>0.14996100000000001</v>
      </c>
      <c r="AC27" s="6">
        <v>0.46426000000000001</v>
      </c>
      <c r="AE27">
        <v>32</v>
      </c>
      <c r="AF27" s="6">
        <f t="shared" si="8"/>
        <v>0</v>
      </c>
      <c r="AG27" s="6">
        <f t="shared" si="0"/>
        <v>0</v>
      </c>
      <c r="AH27" s="6">
        <f t="shared" si="1"/>
        <v>0</v>
      </c>
      <c r="AI27" s="6">
        <f t="shared" si="2"/>
        <v>0</v>
      </c>
      <c r="AJ27" s="6">
        <f t="shared" si="3"/>
        <v>0</v>
      </c>
      <c r="AK27" s="6">
        <f t="shared" si="4"/>
        <v>0</v>
      </c>
      <c r="AL27" s="6">
        <f t="shared" si="5"/>
        <v>0</v>
      </c>
      <c r="AM27" s="6">
        <f t="shared" si="6"/>
        <v>0</v>
      </c>
      <c r="AN27" s="6">
        <f t="shared" si="7"/>
        <v>0</v>
      </c>
    </row>
    <row r="28" spans="1:40" x14ac:dyDescent="0.25">
      <c r="A28">
        <v>33</v>
      </c>
      <c r="B28" s="6">
        <v>0.20432</v>
      </c>
      <c r="C28" s="6">
        <v>0</v>
      </c>
      <c r="D28" s="6">
        <v>0</v>
      </c>
      <c r="E28" s="6">
        <v>0.25397500000000001</v>
      </c>
      <c r="F28" s="6">
        <v>0.14599200000000001</v>
      </c>
      <c r="G28" s="6"/>
      <c r="H28" s="6">
        <v>7.7267000000000002E-2</v>
      </c>
      <c r="I28" s="6">
        <v>0</v>
      </c>
      <c r="K28">
        <v>33</v>
      </c>
      <c r="L28" s="6">
        <v>0</v>
      </c>
      <c r="M28" s="6">
        <v>0.59287100000000004</v>
      </c>
      <c r="N28" s="6">
        <v>0</v>
      </c>
      <c r="O28" s="6">
        <v>0</v>
      </c>
      <c r="P28" s="6">
        <v>0.113757</v>
      </c>
      <c r="Q28" s="6"/>
      <c r="R28" s="6">
        <v>0.10155500000000001</v>
      </c>
      <c r="S28" s="6">
        <v>0.106667</v>
      </c>
      <c r="U28">
        <v>33</v>
      </c>
      <c r="V28" s="6">
        <v>0.20432</v>
      </c>
      <c r="W28" s="6">
        <v>0.59287100000000004</v>
      </c>
      <c r="X28" s="6">
        <v>0</v>
      </c>
      <c r="Y28" s="6">
        <v>0.25397500000000001</v>
      </c>
      <c r="Z28" s="6">
        <v>0.25974900000000001</v>
      </c>
      <c r="AA28" s="6"/>
      <c r="AB28" s="6">
        <v>0.17882200000000001</v>
      </c>
      <c r="AC28" s="6">
        <v>0.106667</v>
      </c>
      <c r="AE28">
        <v>33</v>
      </c>
      <c r="AF28" s="6">
        <f t="shared" si="8"/>
        <v>0</v>
      </c>
      <c r="AG28" s="6">
        <f t="shared" si="0"/>
        <v>0</v>
      </c>
      <c r="AH28" s="6">
        <f t="shared" si="1"/>
        <v>0</v>
      </c>
      <c r="AI28" s="6">
        <f t="shared" si="2"/>
        <v>0</v>
      </c>
      <c r="AJ28" s="6">
        <f t="shared" si="3"/>
        <v>0</v>
      </c>
      <c r="AK28" s="6">
        <f t="shared" si="4"/>
        <v>0</v>
      </c>
      <c r="AL28" s="6">
        <f t="shared" si="5"/>
        <v>0</v>
      </c>
      <c r="AM28" s="6">
        <f t="shared" si="6"/>
        <v>0</v>
      </c>
      <c r="AN28" s="6">
        <f t="shared" si="7"/>
        <v>0</v>
      </c>
    </row>
    <row r="29" spans="1:40" x14ac:dyDescent="0.25">
      <c r="A29">
        <v>34</v>
      </c>
      <c r="B29" s="6">
        <v>0.188166</v>
      </c>
      <c r="C29" s="6">
        <v>0.21538299999999999</v>
      </c>
      <c r="D29" s="6">
        <v>0</v>
      </c>
      <c r="E29" s="6">
        <v>0</v>
      </c>
      <c r="F29" s="6">
        <v>0</v>
      </c>
      <c r="G29" s="6"/>
      <c r="H29" s="6">
        <v>3.8407999999999998E-2</v>
      </c>
      <c r="I29" s="6">
        <v>0</v>
      </c>
      <c r="K29">
        <v>34</v>
      </c>
      <c r="L29" s="6">
        <v>0.25247599999999998</v>
      </c>
      <c r="M29" s="6">
        <v>0.110042</v>
      </c>
      <c r="N29" s="6">
        <v>0</v>
      </c>
      <c r="O29" s="6">
        <v>0</v>
      </c>
      <c r="P29" s="6">
        <v>0</v>
      </c>
      <c r="Q29" s="6"/>
      <c r="R29" s="6">
        <v>0.245722</v>
      </c>
      <c r="S29" s="6">
        <v>0.11061600000000001</v>
      </c>
      <c r="U29">
        <v>34</v>
      </c>
      <c r="V29" s="6">
        <v>0.44064199999999998</v>
      </c>
      <c r="W29" s="6">
        <v>0.32542500000000002</v>
      </c>
      <c r="X29" s="6">
        <v>0</v>
      </c>
      <c r="Y29" s="6">
        <v>0</v>
      </c>
      <c r="Z29" s="6">
        <v>0</v>
      </c>
      <c r="AA29" s="6"/>
      <c r="AB29" s="6">
        <v>0.28412999999999999</v>
      </c>
      <c r="AC29" s="6">
        <v>0.11061600000000001</v>
      </c>
      <c r="AE29">
        <v>34</v>
      </c>
      <c r="AF29" s="6">
        <f t="shared" si="8"/>
        <v>0</v>
      </c>
      <c r="AG29" s="6">
        <f t="shared" si="0"/>
        <v>0</v>
      </c>
      <c r="AH29" s="6">
        <f t="shared" si="1"/>
        <v>0</v>
      </c>
      <c r="AI29" s="6">
        <f t="shared" si="2"/>
        <v>0</v>
      </c>
      <c r="AJ29" s="6">
        <f t="shared" si="3"/>
        <v>0</v>
      </c>
      <c r="AK29" s="6">
        <f t="shared" si="4"/>
        <v>0</v>
      </c>
      <c r="AL29" s="6">
        <f t="shared" si="5"/>
        <v>0</v>
      </c>
      <c r="AM29" s="6">
        <f t="shared" si="6"/>
        <v>0</v>
      </c>
      <c r="AN29" s="6">
        <f t="shared" si="7"/>
        <v>0</v>
      </c>
    </row>
    <row r="30" spans="1:40" x14ac:dyDescent="0.25">
      <c r="A30">
        <v>35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/>
      <c r="H30" s="6">
        <v>7.7232999999999996E-2</v>
      </c>
      <c r="I30" s="6">
        <v>0</v>
      </c>
      <c r="K30">
        <v>35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/>
      <c r="R30" s="6">
        <v>0.18696099999999999</v>
      </c>
      <c r="S30" s="6">
        <v>0</v>
      </c>
      <c r="U30">
        <v>35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/>
      <c r="AB30" s="6">
        <v>0.26419399999999998</v>
      </c>
      <c r="AC30" s="6">
        <v>0</v>
      </c>
      <c r="AE30">
        <v>35</v>
      </c>
      <c r="AF30" s="6">
        <f t="shared" si="8"/>
        <v>0</v>
      </c>
      <c r="AG30" s="6">
        <f t="shared" si="0"/>
        <v>0</v>
      </c>
      <c r="AH30" s="6">
        <f t="shared" si="1"/>
        <v>0</v>
      </c>
      <c r="AI30" s="6">
        <f t="shared" si="2"/>
        <v>0</v>
      </c>
      <c r="AJ30" s="6">
        <f t="shared" si="3"/>
        <v>0</v>
      </c>
      <c r="AK30" s="6">
        <f t="shared" si="4"/>
        <v>0</v>
      </c>
      <c r="AL30" s="6">
        <f t="shared" si="5"/>
        <v>0</v>
      </c>
      <c r="AM30" s="6">
        <f t="shared" si="6"/>
        <v>0</v>
      </c>
      <c r="AN30" s="6">
        <f t="shared" si="7"/>
        <v>0</v>
      </c>
    </row>
    <row r="31" spans="1:40" x14ac:dyDescent="0.25"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t="s">
        <v>4</v>
      </c>
      <c r="B32">
        <v>2006</v>
      </c>
      <c r="C32">
        <v>2007</v>
      </c>
      <c r="D32">
        <v>2008</v>
      </c>
      <c r="E32">
        <v>2009</v>
      </c>
      <c r="F32">
        <v>2010</v>
      </c>
      <c r="G32">
        <v>2011</v>
      </c>
      <c r="H32">
        <v>2012</v>
      </c>
      <c r="I32">
        <v>2013</v>
      </c>
      <c r="K32" t="s">
        <v>4</v>
      </c>
      <c r="L32">
        <v>2006</v>
      </c>
      <c r="M32">
        <v>2007</v>
      </c>
      <c r="N32">
        <v>2008</v>
      </c>
      <c r="O32">
        <v>2009</v>
      </c>
      <c r="P32">
        <v>2010</v>
      </c>
      <c r="Q32">
        <v>2011</v>
      </c>
      <c r="R32">
        <v>2012</v>
      </c>
      <c r="S32">
        <v>2013</v>
      </c>
      <c r="U32" t="s">
        <v>4</v>
      </c>
      <c r="AE32" t="s">
        <v>4</v>
      </c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>
        <v>23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5.9880000000000003E-2</v>
      </c>
      <c r="K33">
        <v>23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7.8695000000000001E-2</v>
      </c>
      <c r="S33" s="6">
        <v>0</v>
      </c>
      <c r="U33">
        <v>23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7.8695000000000001E-2</v>
      </c>
      <c r="AC33" s="6">
        <v>5.9880000000000003E-2</v>
      </c>
      <c r="AE33">
        <v>23</v>
      </c>
      <c r="AF33" s="6">
        <f t="shared" si="8"/>
        <v>0</v>
      </c>
      <c r="AG33" s="6">
        <f t="shared" si="0"/>
        <v>0</v>
      </c>
      <c r="AH33" s="6">
        <f t="shared" si="1"/>
        <v>0</v>
      </c>
      <c r="AI33" s="6">
        <f t="shared" si="2"/>
        <v>0</v>
      </c>
      <c r="AJ33" s="6">
        <f t="shared" si="3"/>
        <v>0</v>
      </c>
      <c r="AK33" s="6">
        <f t="shared" si="4"/>
        <v>0</v>
      </c>
      <c r="AL33" s="6">
        <f t="shared" si="5"/>
        <v>0</v>
      </c>
      <c r="AM33" s="6">
        <f t="shared" si="6"/>
        <v>0</v>
      </c>
      <c r="AN33" s="6">
        <f t="shared" si="7"/>
        <v>0</v>
      </c>
    </row>
    <row r="34" spans="1:40" x14ac:dyDescent="0.25">
      <c r="A34">
        <v>24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K34">
        <v>24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6.3722000000000001E-2</v>
      </c>
      <c r="S34" s="6">
        <v>0</v>
      </c>
      <c r="U34">
        <v>24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6.3722000000000001E-2</v>
      </c>
      <c r="AC34" s="6">
        <v>0</v>
      </c>
      <c r="AE34">
        <v>24</v>
      </c>
      <c r="AF34" s="6">
        <f t="shared" si="8"/>
        <v>0</v>
      </c>
      <c r="AG34" s="6">
        <f t="shared" si="0"/>
        <v>0</v>
      </c>
      <c r="AH34" s="6">
        <f t="shared" si="1"/>
        <v>0</v>
      </c>
      <c r="AI34" s="6">
        <f t="shared" si="2"/>
        <v>0</v>
      </c>
      <c r="AJ34" s="6">
        <f t="shared" si="3"/>
        <v>0</v>
      </c>
      <c r="AK34" s="6">
        <f t="shared" si="4"/>
        <v>0</v>
      </c>
      <c r="AL34" s="6">
        <f t="shared" si="5"/>
        <v>0</v>
      </c>
      <c r="AM34" s="6">
        <f t="shared" si="6"/>
        <v>0</v>
      </c>
      <c r="AN34" s="6">
        <f t="shared" si="7"/>
        <v>0</v>
      </c>
    </row>
    <row r="35" spans="1:40" x14ac:dyDescent="0.25">
      <c r="A35">
        <v>25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K35">
        <v>25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U35">
        <v>25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E35">
        <v>25</v>
      </c>
      <c r="AF35" s="6">
        <f t="shared" si="8"/>
        <v>0</v>
      </c>
      <c r="AG35" s="6">
        <f t="shared" si="0"/>
        <v>0</v>
      </c>
      <c r="AH35" s="6">
        <f t="shared" si="1"/>
        <v>0</v>
      </c>
      <c r="AI35" s="6">
        <f t="shared" si="2"/>
        <v>0</v>
      </c>
      <c r="AJ35" s="6">
        <f t="shared" si="3"/>
        <v>0</v>
      </c>
      <c r="AK35" s="6">
        <f t="shared" si="4"/>
        <v>0</v>
      </c>
      <c r="AL35" s="6">
        <f t="shared" si="5"/>
        <v>0</v>
      </c>
      <c r="AM35" s="6">
        <f t="shared" si="6"/>
        <v>0</v>
      </c>
      <c r="AN35" s="6">
        <f t="shared" si="7"/>
        <v>0</v>
      </c>
    </row>
    <row r="36" spans="1:40" x14ac:dyDescent="0.25">
      <c r="A36">
        <v>26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K36">
        <v>26</v>
      </c>
      <c r="L36" s="6">
        <v>0</v>
      </c>
      <c r="M36" s="6">
        <v>0.10263799999999999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7.1563000000000002E-2</v>
      </c>
      <c r="U36">
        <v>26</v>
      </c>
      <c r="V36" s="6">
        <v>0</v>
      </c>
      <c r="W36" s="6">
        <v>0.10263799999999999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7.1563000000000002E-2</v>
      </c>
      <c r="AE36">
        <v>26</v>
      </c>
      <c r="AF36" s="6">
        <f t="shared" si="8"/>
        <v>0</v>
      </c>
      <c r="AG36" s="6">
        <f t="shared" si="0"/>
        <v>0</v>
      </c>
      <c r="AH36" s="6">
        <f t="shared" si="1"/>
        <v>0</v>
      </c>
      <c r="AI36" s="6">
        <f t="shared" si="2"/>
        <v>0</v>
      </c>
      <c r="AJ36" s="6">
        <f t="shared" si="3"/>
        <v>0</v>
      </c>
      <c r="AK36" s="6">
        <f t="shared" si="4"/>
        <v>0</v>
      </c>
      <c r="AL36" s="6">
        <f t="shared" si="5"/>
        <v>0</v>
      </c>
      <c r="AM36" s="6">
        <f t="shared" si="6"/>
        <v>0</v>
      </c>
      <c r="AN36" s="6">
        <f t="shared" si="7"/>
        <v>0</v>
      </c>
    </row>
    <row r="37" spans="1:40" x14ac:dyDescent="0.25">
      <c r="A37">
        <v>27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K37">
        <v>27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7.1589E-2</v>
      </c>
      <c r="U37">
        <v>27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7.1589E-2</v>
      </c>
      <c r="AE37">
        <v>27</v>
      </c>
      <c r="AF37" s="6">
        <f t="shared" si="8"/>
        <v>0</v>
      </c>
      <c r="AG37" s="6">
        <f t="shared" si="0"/>
        <v>0</v>
      </c>
      <c r="AH37" s="6">
        <f t="shared" si="1"/>
        <v>0</v>
      </c>
      <c r="AI37" s="6">
        <f t="shared" si="2"/>
        <v>0</v>
      </c>
      <c r="AJ37" s="6">
        <f t="shared" si="3"/>
        <v>0</v>
      </c>
      <c r="AK37" s="6">
        <f t="shared" si="4"/>
        <v>0</v>
      </c>
      <c r="AL37" s="6">
        <f t="shared" si="5"/>
        <v>0</v>
      </c>
      <c r="AM37" s="6">
        <f t="shared" si="6"/>
        <v>0</v>
      </c>
      <c r="AN37" s="6">
        <f t="shared" si="7"/>
        <v>0</v>
      </c>
    </row>
    <row r="38" spans="1:40" x14ac:dyDescent="0.25">
      <c r="A38">
        <v>28</v>
      </c>
      <c r="B38" s="6">
        <v>0</v>
      </c>
      <c r="C38" s="6">
        <v>0</v>
      </c>
      <c r="D38" s="6">
        <v>0</v>
      </c>
      <c r="E38" s="6">
        <v>2.1066999999999999E-2</v>
      </c>
      <c r="F38" s="6">
        <v>0</v>
      </c>
      <c r="G38" s="6">
        <v>0</v>
      </c>
      <c r="H38" s="6">
        <v>0</v>
      </c>
      <c r="I38" s="6">
        <v>0</v>
      </c>
      <c r="K38">
        <v>28</v>
      </c>
      <c r="L38" s="6">
        <v>0</v>
      </c>
      <c r="M38" s="6">
        <v>0.46453299999999997</v>
      </c>
      <c r="N38" s="6">
        <v>0</v>
      </c>
      <c r="O38" s="6">
        <v>0.110669</v>
      </c>
      <c r="P38" s="6">
        <v>0</v>
      </c>
      <c r="Q38" s="6">
        <v>0</v>
      </c>
      <c r="R38" s="6">
        <v>0</v>
      </c>
      <c r="S38" s="6">
        <v>0.3931</v>
      </c>
      <c r="U38">
        <v>28</v>
      </c>
      <c r="V38" s="6">
        <v>0</v>
      </c>
      <c r="W38" s="6">
        <v>0.46453299999999997</v>
      </c>
      <c r="X38" s="6">
        <v>0</v>
      </c>
      <c r="Y38" s="6">
        <v>0.13173599999999999</v>
      </c>
      <c r="Z38" s="6">
        <v>0</v>
      </c>
      <c r="AA38" s="6">
        <v>0</v>
      </c>
      <c r="AB38" s="6">
        <v>0</v>
      </c>
      <c r="AC38" s="6">
        <v>0.3931</v>
      </c>
      <c r="AE38">
        <v>28</v>
      </c>
      <c r="AF38" s="6">
        <f t="shared" si="8"/>
        <v>0</v>
      </c>
      <c r="AG38" s="6">
        <f t="shared" si="0"/>
        <v>0</v>
      </c>
      <c r="AH38" s="6">
        <f t="shared" si="1"/>
        <v>0</v>
      </c>
      <c r="AI38" s="6">
        <f t="shared" si="2"/>
        <v>0</v>
      </c>
      <c r="AJ38" s="6">
        <f t="shared" si="3"/>
        <v>0</v>
      </c>
      <c r="AK38" s="6">
        <f t="shared" si="4"/>
        <v>0</v>
      </c>
      <c r="AL38" s="6">
        <f t="shared" si="5"/>
        <v>0</v>
      </c>
      <c r="AM38" s="6">
        <f t="shared" si="6"/>
        <v>0</v>
      </c>
      <c r="AN38" s="6">
        <f t="shared" si="7"/>
        <v>0</v>
      </c>
    </row>
    <row r="39" spans="1:40" x14ac:dyDescent="0.25">
      <c r="A39">
        <v>29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0.10746699999999999</v>
      </c>
      <c r="K39">
        <v>29</v>
      </c>
      <c r="L39" s="6">
        <v>0.145006</v>
      </c>
      <c r="M39" s="6">
        <v>1.5957399999999999</v>
      </c>
      <c r="N39" s="6">
        <v>0</v>
      </c>
      <c r="O39" s="6">
        <v>0.53603199999999995</v>
      </c>
      <c r="P39" s="6">
        <v>0</v>
      </c>
      <c r="Q39" s="6">
        <v>0</v>
      </c>
      <c r="R39" s="6">
        <v>0</v>
      </c>
      <c r="S39" s="6">
        <v>1.1723440000000001</v>
      </c>
      <c r="U39">
        <v>29</v>
      </c>
      <c r="V39" s="6">
        <v>0.145006</v>
      </c>
      <c r="W39" s="6">
        <v>1.5957399999999999</v>
      </c>
      <c r="X39" s="6">
        <v>0</v>
      </c>
      <c r="Y39" s="6">
        <v>0.53603199999999995</v>
      </c>
      <c r="Z39" s="6">
        <v>0</v>
      </c>
      <c r="AA39" s="6">
        <v>0</v>
      </c>
      <c r="AB39" s="6">
        <v>0</v>
      </c>
      <c r="AC39" s="6">
        <v>1.279811</v>
      </c>
      <c r="AE39">
        <v>29</v>
      </c>
      <c r="AF39" s="6">
        <f t="shared" si="8"/>
        <v>0</v>
      </c>
      <c r="AG39" s="6">
        <f t="shared" si="0"/>
        <v>0</v>
      </c>
      <c r="AH39" s="6">
        <f t="shared" si="1"/>
        <v>0</v>
      </c>
      <c r="AI39" s="6">
        <f t="shared" si="2"/>
        <v>0</v>
      </c>
      <c r="AJ39" s="6">
        <f t="shared" si="3"/>
        <v>0</v>
      </c>
      <c r="AK39" s="6">
        <f t="shared" si="4"/>
        <v>0</v>
      </c>
      <c r="AL39" s="6">
        <f t="shared" si="5"/>
        <v>0</v>
      </c>
      <c r="AM39" s="6">
        <f t="shared" si="6"/>
        <v>0</v>
      </c>
      <c r="AN39" s="6">
        <f t="shared" si="7"/>
        <v>0</v>
      </c>
    </row>
    <row r="40" spans="1:40" x14ac:dyDescent="0.25">
      <c r="A40">
        <v>30</v>
      </c>
      <c r="B40" s="6">
        <v>0</v>
      </c>
      <c r="C40" s="6">
        <v>3.0497E-2</v>
      </c>
      <c r="D40" s="6">
        <v>0</v>
      </c>
      <c r="E40" s="6">
        <v>8.8693999999999995E-2</v>
      </c>
      <c r="F40" s="6">
        <v>0</v>
      </c>
      <c r="G40" s="6">
        <v>0</v>
      </c>
      <c r="H40" s="6">
        <v>2.835E-2</v>
      </c>
      <c r="I40" s="6">
        <v>8.5015999999999994E-2</v>
      </c>
      <c r="K40">
        <v>30</v>
      </c>
      <c r="L40" s="6">
        <v>6.8324999999999997E-2</v>
      </c>
      <c r="M40" s="6">
        <v>0.64002999999999999</v>
      </c>
      <c r="N40" s="6">
        <v>6.7725999999999995E-2</v>
      </c>
      <c r="O40" s="6">
        <v>0</v>
      </c>
      <c r="P40" s="6">
        <v>0.13939699999999999</v>
      </c>
      <c r="Q40" s="6">
        <v>0</v>
      </c>
      <c r="R40" s="6">
        <v>7.2874999999999995E-2</v>
      </c>
      <c r="S40" s="6">
        <v>1.407411</v>
      </c>
      <c r="U40">
        <v>30</v>
      </c>
      <c r="V40" s="6">
        <v>6.8324999999999997E-2</v>
      </c>
      <c r="W40" s="6">
        <v>0.67052699999999998</v>
      </c>
      <c r="X40" s="6">
        <v>6.7725999999999995E-2</v>
      </c>
      <c r="Y40" s="6">
        <v>8.8693999999999995E-2</v>
      </c>
      <c r="Z40" s="6">
        <v>0.13939699999999999</v>
      </c>
      <c r="AA40" s="6">
        <v>0</v>
      </c>
      <c r="AB40" s="6">
        <v>0.101225</v>
      </c>
      <c r="AC40" s="6">
        <v>1.492426</v>
      </c>
      <c r="AE40">
        <v>30</v>
      </c>
      <c r="AF40" s="6">
        <f t="shared" si="8"/>
        <v>0</v>
      </c>
      <c r="AG40" s="6">
        <f t="shared" si="0"/>
        <v>0</v>
      </c>
      <c r="AH40" s="6">
        <f t="shared" si="1"/>
        <v>0</v>
      </c>
      <c r="AI40" s="6">
        <f t="shared" si="2"/>
        <v>0</v>
      </c>
      <c r="AJ40" s="6">
        <f t="shared" si="3"/>
        <v>0</v>
      </c>
      <c r="AK40" s="6">
        <f t="shared" si="4"/>
        <v>0</v>
      </c>
      <c r="AL40" s="6">
        <f t="shared" si="5"/>
        <v>0</v>
      </c>
      <c r="AM40" s="6">
        <f t="shared" si="6"/>
        <v>9.9999999991773336E-7</v>
      </c>
      <c r="AN40" s="6">
        <f t="shared" si="7"/>
        <v>0</v>
      </c>
    </row>
    <row r="41" spans="1:40" x14ac:dyDescent="0.25">
      <c r="A41">
        <v>31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1.0827E-2</v>
      </c>
      <c r="I41" s="6">
        <v>0.105895</v>
      </c>
      <c r="K41">
        <v>31</v>
      </c>
      <c r="L41" s="6">
        <v>0.23674600000000001</v>
      </c>
      <c r="M41" s="6">
        <v>0.42318</v>
      </c>
      <c r="N41" s="6">
        <v>0</v>
      </c>
      <c r="O41" s="6">
        <v>0</v>
      </c>
      <c r="P41" s="6">
        <v>0</v>
      </c>
      <c r="Q41" s="6">
        <v>0</v>
      </c>
      <c r="R41" s="6">
        <v>0.14718500000000001</v>
      </c>
      <c r="S41" s="6">
        <v>0.39285399999999998</v>
      </c>
      <c r="U41">
        <v>31</v>
      </c>
      <c r="V41" s="6">
        <v>0.23674600000000001</v>
      </c>
      <c r="W41" s="6">
        <v>0.42318</v>
      </c>
      <c r="X41" s="6">
        <v>0</v>
      </c>
      <c r="Y41" s="6">
        <v>0</v>
      </c>
      <c r="Z41" s="6">
        <v>0</v>
      </c>
      <c r="AA41" s="6">
        <v>0</v>
      </c>
      <c r="AB41" s="6">
        <v>0.15801299999999999</v>
      </c>
      <c r="AC41" s="6">
        <v>0.498749</v>
      </c>
      <c r="AE41">
        <v>31</v>
      </c>
      <c r="AF41" s="6">
        <f t="shared" si="8"/>
        <v>0</v>
      </c>
      <c r="AG41" s="6">
        <f t="shared" si="0"/>
        <v>0</v>
      </c>
      <c r="AH41" s="6">
        <f t="shared" si="1"/>
        <v>0</v>
      </c>
      <c r="AI41" s="6">
        <f t="shared" si="2"/>
        <v>0</v>
      </c>
      <c r="AJ41" s="6">
        <f t="shared" si="3"/>
        <v>0</v>
      </c>
      <c r="AK41" s="6">
        <f t="shared" si="4"/>
        <v>0</v>
      </c>
      <c r="AL41" s="6">
        <f t="shared" si="5"/>
        <v>-9.9999999997324451E-7</v>
      </c>
      <c r="AM41" s="6">
        <f t="shared" si="6"/>
        <v>0</v>
      </c>
      <c r="AN41" s="6">
        <f t="shared" si="7"/>
        <v>0</v>
      </c>
    </row>
    <row r="42" spans="1:40" x14ac:dyDescent="0.25">
      <c r="A42">
        <v>32</v>
      </c>
      <c r="B42" s="6">
        <v>0</v>
      </c>
      <c r="C42" s="6">
        <v>0</v>
      </c>
      <c r="D42" s="6">
        <v>0</v>
      </c>
      <c r="E42" s="6">
        <v>4.2210999999999999E-2</v>
      </c>
      <c r="F42" s="6">
        <v>0.10051499999999999</v>
      </c>
      <c r="G42" s="6">
        <v>2.6745000000000001E-2</v>
      </c>
      <c r="H42" s="6">
        <v>2.6280000000000001E-2</v>
      </c>
      <c r="I42" s="6">
        <v>0.23149800000000001</v>
      </c>
      <c r="K42">
        <v>32</v>
      </c>
      <c r="L42" s="6">
        <v>0.22728000000000001</v>
      </c>
      <c r="M42" s="6">
        <v>0.34203600000000001</v>
      </c>
      <c r="N42" s="6">
        <v>7.7826000000000006E-2</v>
      </c>
      <c r="O42" s="6">
        <v>0.34507100000000002</v>
      </c>
      <c r="P42" s="6">
        <v>0.138345</v>
      </c>
      <c r="Q42" s="6">
        <v>0</v>
      </c>
      <c r="R42" s="6">
        <v>0.16001199999999999</v>
      </c>
      <c r="S42" s="6">
        <v>1.344157</v>
      </c>
      <c r="U42">
        <v>32</v>
      </c>
      <c r="V42" s="6">
        <v>0.22728000000000001</v>
      </c>
      <c r="W42" s="6">
        <v>0.34203600000000001</v>
      </c>
      <c r="X42" s="6">
        <v>7.7826000000000006E-2</v>
      </c>
      <c r="Y42" s="6">
        <v>0.38728200000000002</v>
      </c>
      <c r="Z42" s="6">
        <v>0.23885999999999999</v>
      </c>
      <c r="AA42" s="6">
        <v>2.6745000000000001E-2</v>
      </c>
      <c r="AB42" s="6">
        <v>0.18629200000000001</v>
      </c>
      <c r="AC42" s="6">
        <v>1.575655</v>
      </c>
      <c r="AE42">
        <v>32</v>
      </c>
      <c r="AF42" s="6">
        <f t="shared" si="8"/>
        <v>0</v>
      </c>
      <c r="AG42" s="6">
        <f t="shared" si="0"/>
        <v>0</v>
      </c>
      <c r="AH42" s="6">
        <f t="shared" si="1"/>
        <v>0</v>
      </c>
      <c r="AI42" s="6">
        <f t="shared" si="2"/>
        <v>0</v>
      </c>
      <c r="AJ42" s="6">
        <f t="shared" si="3"/>
        <v>0</v>
      </c>
      <c r="AK42" s="6">
        <f t="shared" si="4"/>
        <v>0</v>
      </c>
      <c r="AL42" s="6">
        <f t="shared" si="5"/>
        <v>0</v>
      </c>
      <c r="AM42" s="6">
        <f t="shared" si="6"/>
        <v>0</v>
      </c>
      <c r="AN42" s="6">
        <f t="shared" si="7"/>
        <v>0</v>
      </c>
    </row>
    <row r="43" spans="1:40" x14ac:dyDescent="0.25">
      <c r="A43">
        <v>33</v>
      </c>
      <c r="B43" s="6">
        <v>3.7143000000000002E-2</v>
      </c>
      <c r="C43" s="6">
        <v>7.7257999999999993E-2</v>
      </c>
      <c r="D43" s="6">
        <v>0</v>
      </c>
      <c r="E43" s="6">
        <v>4.8784000000000001E-2</v>
      </c>
      <c r="F43" s="6">
        <v>0</v>
      </c>
      <c r="G43" s="6"/>
      <c r="H43" s="6">
        <v>0.38249499999999997</v>
      </c>
      <c r="I43" s="6">
        <v>0</v>
      </c>
      <c r="K43">
        <v>33</v>
      </c>
      <c r="L43" s="6">
        <v>0.15251300000000001</v>
      </c>
      <c r="M43" s="6">
        <v>0.73647600000000002</v>
      </c>
      <c r="N43" s="6">
        <v>7.2542999999999996E-2</v>
      </c>
      <c r="O43" s="6">
        <v>0.147507</v>
      </c>
      <c r="P43" s="6">
        <v>0.155281</v>
      </c>
      <c r="Q43" s="6"/>
      <c r="R43" s="6">
        <v>0</v>
      </c>
      <c r="S43" s="6">
        <v>0.145125</v>
      </c>
      <c r="U43">
        <v>33</v>
      </c>
      <c r="V43" s="6">
        <v>0.18965699999999999</v>
      </c>
      <c r="W43" s="6">
        <v>0.81373399999999996</v>
      </c>
      <c r="X43" s="6">
        <v>7.2542999999999996E-2</v>
      </c>
      <c r="Y43" s="6">
        <v>0.19629099999999999</v>
      </c>
      <c r="Z43" s="6">
        <v>0.155281</v>
      </c>
      <c r="AA43" s="6"/>
      <c r="AB43" s="6">
        <v>0.38249499999999997</v>
      </c>
      <c r="AC43" s="6">
        <v>0.145125</v>
      </c>
      <c r="AE43">
        <v>33</v>
      </c>
      <c r="AF43" s="6">
        <f t="shared" si="8"/>
        <v>-9.9999999997324451E-7</v>
      </c>
      <c r="AG43" s="6">
        <f t="shared" si="0"/>
        <v>0</v>
      </c>
      <c r="AH43" s="6">
        <f t="shared" si="1"/>
        <v>0</v>
      </c>
      <c r="AI43" s="6">
        <f t="shared" si="2"/>
        <v>0</v>
      </c>
      <c r="AJ43" s="6">
        <f t="shared" si="3"/>
        <v>0</v>
      </c>
      <c r="AK43" s="6">
        <f t="shared" si="4"/>
        <v>0</v>
      </c>
      <c r="AL43" s="6">
        <f t="shared" si="5"/>
        <v>0</v>
      </c>
      <c r="AM43" s="6">
        <f t="shared" si="6"/>
        <v>0</v>
      </c>
      <c r="AN43" s="6">
        <f t="shared" si="7"/>
        <v>0</v>
      </c>
    </row>
    <row r="44" spans="1:40" x14ac:dyDescent="0.25">
      <c r="A44">
        <v>34</v>
      </c>
      <c r="B44" s="6">
        <v>6.6399E-2</v>
      </c>
      <c r="C44" s="6">
        <v>0.11781700000000001</v>
      </c>
      <c r="D44" s="6">
        <v>0</v>
      </c>
      <c r="E44" s="6">
        <v>0.10142900000000001</v>
      </c>
      <c r="F44" s="6">
        <v>0</v>
      </c>
      <c r="G44" s="6"/>
      <c r="H44" s="6">
        <v>3.5059E-2</v>
      </c>
      <c r="I44" s="6">
        <v>2.3101E-2</v>
      </c>
      <c r="K44">
        <v>34</v>
      </c>
      <c r="L44" s="6">
        <v>0.73925700000000005</v>
      </c>
      <c r="M44" s="6">
        <v>0.50815399999999999</v>
      </c>
      <c r="N44" s="6">
        <v>0</v>
      </c>
      <c r="O44" s="6">
        <v>0.31524799999999997</v>
      </c>
      <c r="P44" s="6">
        <v>0</v>
      </c>
      <c r="Q44" s="6"/>
      <c r="R44" s="6">
        <v>0.14665600000000001</v>
      </c>
      <c r="S44" s="6">
        <v>0.28591899999999998</v>
      </c>
      <c r="U44">
        <v>34</v>
      </c>
      <c r="V44" s="6">
        <v>0.80565500000000001</v>
      </c>
      <c r="W44" s="6">
        <v>0.62597100000000006</v>
      </c>
      <c r="X44" s="6">
        <v>0</v>
      </c>
      <c r="Y44" s="6">
        <v>0.41667599999999999</v>
      </c>
      <c r="Z44" s="6">
        <v>0</v>
      </c>
      <c r="AA44" s="6"/>
      <c r="AB44" s="6">
        <v>0.18171399999999999</v>
      </c>
      <c r="AC44" s="6">
        <v>0.30902000000000002</v>
      </c>
      <c r="AE44">
        <v>34</v>
      </c>
      <c r="AF44" s="6">
        <f t="shared" si="8"/>
        <v>1.0000000000287557E-6</v>
      </c>
      <c r="AG44" s="6">
        <f t="shared" si="0"/>
        <v>0</v>
      </c>
      <c r="AH44" s="6">
        <f t="shared" si="1"/>
        <v>0</v>
      </c>
      <c r="AI44" s="6">
        <f t="shared" si="2"/>
        <v>9.9999999997324451E-7</v>
      </c>
      <c r="AJ44" s="6">
        <f t="shared" si="3"/>
        <v>0</v>
      </c>
      <c r="AK44" s="6">
        <f t="shared" si="4"/>
        <v>0</v>
      </c>
      <c r="AL44" s="6">
        <f t="shared" si="5"/>
        <v>1.0000000000287557E-6</v>
      </c>
      <c r="AM44" s="6">
        <f t="shared" si="6"/>
        <v>0</v>
      </c>
      <c r="AN44" s="6">
        <f t="shared" si="7"/>
        <v>0</v>
      </c>
    </row>
    <row r="45" spans="1:40" x14ac:dyDescent="0.25">
      <c r="A45">
        <v>35</v>
      </c>
      <c r="B45" s="6">
        <v>0</v>
      </c>
      <c r="C45" s="6">
        <v>0.104475</v>
      </c>
      <c r="D45" s="6">
        <v>0</v>
      </c>
      <c r="E45" s="6">
        <v>0</v>
      </c>
      <c r="F45" s="6">
        <v>0</v>
      </c>
      <c r="G45" s="6"/>
      <c r="H45" s="6">
        <v>0.10002999999999999</v>
      </c>
      <c r="I45" s="6">
        <v>0.23136799999999999</v>
      </c>
      <c r="K45">
        <v>35</v>
      </c>
      <c r="L45" s="6">
        <v>0.170852</v>
      </c>
      <c r="M45" s="6">
        <v>0.22905</v>
      </c>
      <c r="N45" s="6">
        <v>0</v>
      </c>
      <c r="O45" s="6">
        <v>0.112639</v>
      </c>
      <c r="P45" s="6">
        <v>0</v>
      </c>
      <c r="Q45" s="6"/>
      <c r="R45" s="6">
        <v>0.22304499999999999</v>
      </c>
      <c r="S45" s="6">
        <v>0.15767800000000001</v>
      </c>
      <c r="U45">
        <v>35</v>
      </c>
      <c r="V45" s="6">
        <v>0.170852</v>
      </c>
      <c r="W45" s="6">
        <v>0.33352500000000002</v>
      </c>
      <c r="X45" s="6">
        <v>0</v>
      </c>
      <c r="Y45" s="6">
        <v>0.112639</v>
      </c>
      <c r="Z45" s="6">
        <v>0</v>
      </c>
      <c r="AA45" s="6"/>
      <c r="AB45" s="6">
        <v>0.323075</v>
      </c>
      <c r="AC45" s="6">
        <v>0.38904699999999998</v>
      </c>
      <c r="AE45">
        <v>35</v>
      </c>
      <c r="AF45" s="6">
        <f t="shared" si="8"/>
        <v>0</v>
      </c>
      <c r="AG45" s="6">
        <f t="shared" si="0"/>
        <v>0</v>
      </c>
      <c r="AH45" s="6">
        <f t="shared" si="1"/>
        <v>0</v>
      </c>
      <c r="AI45" s="6">
        <f t="shared" si="2"/>
        <v>0</v>
      </c>
      <c r="AJ45" s="6">
        <f t="shared" si="3"/>
        <v>0</v>
      </c>
      <c r="AK45" s="6">
        <f t="shared" si="4"/>
        <v>0</v>
      </c>
      <c r="AL45" s="6">
        <f t="shared" si="5"/>
        <v>0</v>
      </c>
      <c r="AM45" s="6">
        <f t="shared" si="6"/>
        <v>-9.9999999997324451E-7</v>
      </c>
      <c r="AN45" s="6">
        <f t="shared" si="7"/>
        <v>0</v>
      </c>
    </row>
    <row r="46" spans="1:40" x14ac:dyDescent="0.25"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5">
      <c r="A47" t="s">
        <v>5</v>
      </c>
      <c r="B47">
        <v>2006</v>
      </c>
      <c r="C47">
        <v>2007</v>
      </c>
      <c r="D47">
        <v>2008</v>
      </c>
      <c r="E47">
        <v>2009</v>
      </c>
      <c r="F47">
        <v>2010</v>
      </c>
      <c r="G47">
        <v>2011</v>
      </c>
      <c r="H47">
        <v>2012</v>
      </c>
      <c r="I47">
        <v>2013</v>
      </c>
      <c r="K47" t="s">
        <v>5</v>
      </c>
      <c r="L47">
        <v>2006</v>
      </c>
      <c r="M47">
        <v>2007</v>
      </c>
      <c r="N47">
        <v>2008</v>
      </c>
      <c r="O47">
        <v>2009</v>
      </c>
      <c r="P47">
        <v>2010</v>
      </c>
      <c r="Q47">
        <v>2011</v>
      </c>
      <c r="R47">
        <v>2012</v>
      </c>
      <c r="S47">
        <v>2013</v>
      </c>
      <c r="U47" t="s">
        <v>5</v>
      </c>
      <c r="AE47" t="s">
        <v>5</v>
      </c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5">
      <c r="A48">
        <v>23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K48">
        <v>23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0.111111</v>
      </c>
      <c r="U48">
        <v>23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0.111111</v>
      </c>
      <c r="AE48">
        <v>23</v>
      </c>
      <c r="AF48" s="6">
        <f t="shared" si="8"/>
        <v>0</v>
      </c>
      <c r="AG48" s="6">
        <f t="shared" si="0"/>
        <v>0</v>
      </c>
      <c r="AH48" s="6">
        <f t="shared" si="1"/>
        <v>0</v>
      </c>
      <c r="AI48" s="6">
        <f t="shared" si="2"/>
        <v>0</v>
      </c>
      <c r="AJ48" s="6">
        <f t="shared" si="3"/>
        <v>0</v>
      </c>
      <c r="AK48" s="6">
        <f t="shared" si="4"/>
        <v>0</v>
      </c>
      <c r="AL48" s="6">
        <f t="shared" si="5"/>
        <v>0</v>
      </c>
      <c r="AM48" s="6">
        <f t="shared" si="6"/>
        <v>0</v>
      </c>
      <c r="AN48" s="6">
        <f t="shared" si="7"/>
        <v>0</v>
      </c>
    </row>
    <row r="49" spans="1:40" x14ac:dyDescent="0.25">
      <c r="A49">
        <v>24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K49">
        <v>24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U49">
        <v>24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E49">
        <v>24</v>
      </c>
      <c r="AF49" s="6">
        <f t="shared" si="8"/>
        <v>0</v>
      </c>
      <c r="AG49" s="6">
        <f t="shared" si="0"/>
        <v>0</v>
      </c>
      <c r="AH49" s="6">
        <f t="shared" si="1"/>
        <v>0</v>
      </c>
      <c r="AI49" s="6">
        <f t="shared" si="2"/>
        <v>0</v>
      </c>
      <c r="AJ49" s="6">
        <f t="shared" si="3"/>
        <v>0</v>
      </c>
      <c r="AK49" s="6">
        <f t="shared" si="4"/>
        <v>0</v>
      </c>
      <c r="AL49" s="6">
        <f t="shared" si="5"/>
        <v>0</v>
      </c>
      <c r="AM49" s="6">
        <f t="shared" si="6"/>
        <v>0</v>
      </c>
      <c r="AN49" s="6">
        <f t="shared" si="7"/>
        <v>0</v>
      </c>
    </row>
    <row r="50" spans="1:40" x14ac:dyDescent="0.25">
      <c r="A50">
        <v>25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K50">
        <v>25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>
        <v>25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E50">
        <v>25</v>
      </c>
      <c r="AF50" s="6">
        <f t="shared" si="8"/>
        <v>0</v>
      </c>
      <c r="AG50" s="6">
        <f t="shared" si="0"/>
        <v>0</v>
      </c>
      <c r="AH50" s="6">
        <f t="shared" si="1"/>
        <v>0</v>
      </c>
      <c r="AI50" s="6">
        <f t="shared" si="2"/>
        <v>0</v>
      </c>
      <c r="AJ50" s="6">
        <f t="shared" si="3"/>
        <v>0</v>
      </c>
      <c r="AK50" s="6">
        <f t="shared" si="4"/>
        <v>0</v>
      </c>
      <c r="AL50" s="6">
        <f t="shared" si="5"/>
        <v>0</v>
      </c>
      <c r="AM50" s="6">
        <f t="shared" si="6"/>
        <v>0</v>
      </c>
      <c r="AN50" s="6">
        <f t="shared" si="7"/>
        <v>0</v>
      </c>
    </row>
    <row r="51" spans="1:40" x14ac:dyDescent="0.25">
      <c r="A51">
        <v>26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K51">
        <v>26</v>
      </c>
      <c r="L51" s="6">
        <v>0</v>
      </c>
      <c r="M51" s="6">
        <v>0.116285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U51">
        <v>26</v>
      </c>
      <c r="V51" s="6">
        <v>0</v>
      </c>
      <c r="W51" s="6">
        <v>0.116285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E51">
        <v>26</v>
      </c>
      <c r="AF51" s="6">
        <f t="shared" si="8"/>
        <v>0</v>
      </c>
      <c r="AG51" s="6">
        <f t="shared" si="0"/>
        <v>0</v>
      </c>
      <c r="AH51" s="6">
        <f t="shared" si="1"/>
        <v>0</v>
      </c>
      <c r="AI51" s="6">
        <f t="shared" si="2"/>
        <v>0</v>
      </c>
      <c r="AJ51" s="6">
        <f t="shared" si="3"/>
        <v>0</v>
      </c>
      <c r="AK51" s="6">
        <f t="shared" si="4"/>
        <v>0</v>
      </c>
      <c r="AL51" s="6">
        <f t="shared" si="5"/>
        <v>0</v>
      </c>
      <c r="AM51" s="6">
        <f t="shared" si="6"/>
        <v>0</v>
      </c>
      <c r="AN51" s="6">
        <f t="shared" si="7"/>
        <v>0</v>
      </c>
    </row>
    <row r="52" spans="1:40" x14ac:dyDescent="0.25">
      <c r="A52">
        <v>27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K52">
        <v>27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>
        <v>27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E52">
        <v>27</v>
      </c>
      <c r="AF52" s="6">
        <f t="shared" si="8"/>
        <v>0</v>
      </c>
      <c r="AG52" s="6">
        <f t="shared" si="0"/>
        <v>0</v>
      </c>
      <c r="AH52" s="6">
        <f t="shared" si="1"/>
        <v>0</v>
      </c>
      <c r="AI52" s="6">
        <f t="shared" si="2"/>
        <v>0</v>
      </c>
      <c r="AJ52" s="6">
        <f t="shared" si="3"/>
        <v>0</v>
      </c>
      <c r="AK52" s="6">
        <f t="shared" si="4"/>
        <v>0</v>
      </c>
      <c r="AL52" s="6">
        <f t="shared" si="5"/>
        <v>0</v>
      </c>
      <c r="AM52" s="6">
        <f t="shared" si="6"/>
        <v>0</v>
      </c>
      <c r="AN52" s="6">
        <f t="shared" si="7"/>
        <v>0</v>
      </c>
    </row>
    <row r="53" spans="1:40" x14ac:dyDescent="0.25">
      <c r="A53">
        <v>28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K53">
        <v>28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0.110096</v>
      </c>
      <c r="U53">
        <v>28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0.110096</v>
      </c>
      <c r="AE53">
        <v>28</v>
      </c>
      <c r="AF53" s="6">
        <f t="shared" si="8"/>
        <v>0</v>
      </c>
      <c r="AG53" s="6">
        <f t="shared" si="0"/>
        <v>0</v>
      </c>
      <c r="AH53" s="6">
        <f t="shared" si="1"/>
        <v>0</v>
      </c>
      <c r="AI53" s="6">
        <f t="shared" si="2"/>
        <v>0</v>
      </c>
      <c r="AJ53" s="6">
        <f t="shared" si="3"/>
        <v>0</v>
      </c>
      <c r="AK53" s="6">
        <f t="shared" si="4"/>
        <v>0</v>
      </c>
      <c r="AL53" s="6">
        <f t="shared" si="5"/>
        <v>0</v>
      </c>
      <c r="AM53" s="6">
        <f t="shared" si="6"/>
        <v>0</v>
      </c>
      <c r="AN53" s="6">
        <f t="shared" si="7"/>
        <v>0</v>
      </c>
    </row>
    <row r="54" spans="1:40" x14ac:dyDescent="0.25">
      <c r="A54">
        <v>29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K54">
        <v>29</v>
      </c>
      <c r="L54" s="6">
        <v>0</v>
      </c>
      <c r="M54" s="6">
        <v>0.152918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0.215559</v>
      </c>
      <c r="U54">
        <v>29</v>
      </c>
      <c r="V54" s="6">
        <v>0</v>
      </c>
      <c r="W54" s="6">
        <v>0.152918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0.215559</v>
      </c>
      <c r="AE54">
        <v>29</v>
      </c>
      <c r="AF54" s="6">
        <f t="shared" si="8"/>
        <v>0</v>
      </c>
      <c r="AG54" s="6">
        <f t="shared" si="0"/>
        <v>0</v>
      </c>
      <c r="AH54" s="6">
        <f t="shared" si="1"/>
        <v>0</v>
      </c>
      <c r="AI54" s="6">
        <f t="shared" si="2"/>
        <v>0</v>
      </c>
      <c r="AJ54" s="6">
        <f t="shared" si="3"/>
        <v>0</v>
      </c>
      <c r="AK54" s="6">
        <f t="shared" si="4"/>
        <v>0</v>
      </c>
      <c r="AL54" s="6">
        <f t="shared" si="5"/>
        <v>0</v>
      </c>
      <c r="AM54" s="6">
        <f t="shared" si="6"/>
        <v>0</v>
      </c>
      <c r="AN54" s="6">
        <f t="shared" si="7"/>
        <v>0</v>
      </c>
    </row>
    <row r="55" spans="1:40" x14ac:dyDescent="0.25">
      <c r="A55">
        <v>30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0.172565</v>
      </c>
      <c r="K55">
        <v>30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0.75925799999999999</v>
      </c>
      <c r="U55">
        <v>30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0.93182299999999996</v>
      </c>
      <c r="AE55">
        <v>30</v>
      </c>
      <c r="AF55" s="6">
        <f t="shared" si="8"/>
        <v>0</v>
      </c>
      <c r="AG55" s="6">
        <f t="shared" si="0"/>
        <v>0</v>
      </c>
      <c r="AH55" s="6">
        <f t="shared" si="1"/>
        <v>0</v>
      </c>
      <c r="AI55" s="6">
        <f t="shared" si="2"/>
        <v>0</v>
      </c>
      <c r="AJ55" s="6">
        <f t="shared" si="3"/>
        <v>0</v>
      </c>
      <c r="AK55" s="6">
        <f t="shared" si="4"/>
        <v>0</v>
      </c>
      <c r="AL55" s="6">
        <f t="shared" si="5"/>
        <v>0</v>
      </c>
      <c r="AM55" s="6">
        <f t="shared" si="6"/>
        <v>0</v>
      </c>
      <c r="AN55" s="6">
        <f t="shared" si="7"/>
        <v>0</v>
      </c>
    </row>
    <row r="56" spans="1:40" x14ac:dyDescent="0.25">
      <c r="A56">
        <v>31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K56">
        <v>31</v>
      </c>
      <c r="L56" s="6">
        <v>0</v>
      </c>
      <c r="M56" s="6">
        <v>0</v>
      </c>
      <c r="N56" s="6">
        <v>0</v>
      </c>
      <c r="O56" s="6">
        <v>7.7984999999999999E-2</v>
      </c>
      <c r="P56" s="6">
        <v>0.105782</v>
      </c>
      <c r="Q56" s="6">
        <v>0</v>
      </c>
      <c r="R56" s="6">
        <v>0</v>
      </c>
      <c r="S56" s="6">
        <v>0.34954800000000003</v>
      </c>
      <c r="U56">
        <v>31</v>
      </c>
      <c r="V56" s="6">
        <v>0</v>
      </c>
      <c r="W56" s="6">
        <v>0</v>
      </c>
      <c r="X56" s="6">
        <v>0</v>
      </c>
      <c r="Y56" s="6">
        <v>7.7984999999999999E-2</v>
      </c>
      <c r="Z56" s="6">
        <v>0.105782</v>
      </c>
      <c r="AA56" s="6">
        <v>0</v>
      </c>
      <c r="AB56" s="6">
        <v>0</v>
      </c>
      <c r="AC56" s="6">
        <v>0.34954800000000003</v>
      </c>
      <c r="AE56">
        <v>31</v>
      </c>
      <c r="AF56" s="6">
        <f t="shared" si="8"/>
        <v>0</v>
      </c>
      <c r="AG56" s="6">
        <f t="shared" si="0"/>
        <v>0</v>
      </c>
      <c r="AH56" s="6">
        <f t="shared" si="1"/>
        <v>0</v>
      </c>
      <c r="AI56" s="6">
        <f t="shared" si="2"/>
        <v>0</v>
      </c>
      <c r="AJ56" s="6">
        <f t="shared" si="3"/>
        <v>0</v>
      </c>
      <c r="AK56" s="6">
        <f t="shared" si="4"/>
        <v>0</v>
      </c>
      <c r="AL56" s="6">
        <f t="shared" si="5"/>
        <v>0</v>
      </c>
      <c r="AM56" s="6">
        <f t="shared" si="6"/>
        <v>0</v>
      </c>
      <c r="AN56" s="6">
        <f t="shared" si="7"/>
        <v>0</v>
      </c>
    </row>
    <row r="57" spans="1:40" x14ac:dyDescent="0.25">
      <c r="A57">
        <v>32</v>
      </c>
      <c r="B57" s="6">
        <v>0</v>
      </c>
      <c r="C57" s="6">
        <v>0</v>
      </c>
      <c r="D57" s="6">
        <v>0</v>
      </c>
      <c r="E57" s="6">
        <v>0</v>
      </c>
      <c r="F57" s="6">
        <v>0.103465</v>
      </c>
      <c r="G57" s="6">
        <v>0.105686</v>
      </c>
      <c r="H57" s="6">
        <v>0</v>
      </c>
      <c r="I57" s="6">
        <v>0</v>
      </c>
      <c r="K57">
        <v>32</v>
      </c>
      <c r="L57" s="6">
        <v>0</v>
      </c>
      <c r="M57" s="6">
        <v>0</v>
      </c>
      <c r="N57" s="6">
        <v>0</v>
      </c>
      <c r="O57" s="6">
        <v>0</v>
      </c>
      <c r="P57" s="6">
        <v>8.3996000000000001E-2</v>
      </c>
      <c r="Q57" s="6">
        <v>0.107307</v>
      </c>
      <c r="R57" s="6">
        <v>0.21113699999999999</v>
      </c>
      <c r="S57" s="6">
        <v>0.201154</v>
      </c>
      <c r="U57">
        <v>32</v>
      </c>
      <c r="V57" s="6">
        <v>0</v>
      </c>
      <c r="W57" s="6">
        <v>0</v>
      </c>
      <c r="X57" s="6">
        <v>0</v>
      </c>
      <c r="Y57" s="6">
        <v>0</v>
      </c>
      <c r="Z57" s="6">
        <v>0.18746099999999999</v>
      </c>
      <c r="AA57" s="6">
        <v>0.21299299999999999</v>
      </c>
      <c r="AB57" s="6">
        <v>0.21113699999999999</v>
      </c>
      <c r="AC57" s="6">
        <v>0.201154</v>
      </c>
      <c r="AE57">
        <v>32</v>
      </c>
      <c r="AF57" s="6">
        <f t="shared" si="8"/>
        <v>0</v>
      </c>
      <c r="AG57" s="6">
        <f t="shared" si="0"/>
        <v>0</v>
      </c>
      <c r="AH57" s="6">
        <f t="shared" si="1"/>
        <v>0</v>
      </c>
      <c r="AI57" s="6">
        <f t="shared" si="2"/>
        <v>0</v>
      </c>
      <c r="AJ57" s="6">
        <f t="shared" si="3"/>
        <v>0</v>
      </c>
      <c r="AK57" s="6">
        <f t="shared" si="4"/>
        <v>0</v>
      </c>
      <c r="AL57" s="6">
        <f t="shared" si="5"/>
        <v>0</v>
      </c>
      <c r="AM57" s="6">
        <f t="shared" si="6"/>
        <v>0</v>
      </c>
      <c r="AN57" s="6">
        <f t="shared" si="7"/>
        <v>0</v>
      </c>
    </row>
    <row r="58" spans="1:40" x14ac:dyDescent="0.25">
      <c r="A58">
        <v>33</v>
      </c>
      <c r="B58" s="6">
        <v>0</v>
      </c>
      <c r="C58" s="6">
        <v>9.3849000000000002E-2</v>
      </c>
      <c r="D58" s="6">
        <v>0</v>
      </c>
      <c r="E58" s="6">
        <v>0</v>
      </c>
      <c r="F58" s="6">
        <v>0</v>
      </c>
      <c r="G58" s="6"/>
      <c r="H58" s="6">
        <v>0</v>
      </c>
      <c r="I58" s="6">
        <v>0.111539</v>
      </c>
      <c r="K58">
        <v>33</v>
      </c>
      <c r="L58" s="6">
        <v>0</v>
      </c>
      <c r="M58" s="6">
        <v>0</v>
      </c>
      <c r="N58" s="6">
        <v>0</v>
      </c>
      <c r="O58" s="6">
        <v>8.7582999999999994E-2</v>
      </c>
      <c r="P58" s="6">
        <v>0</v>
      </c>
      <c r="Q58" s="6"/>
      <c r="R58" s="6">
        <v>0</v>
      </c>
      <c r="S58" s="6">
        <v>0.10256800000000001</v>
      </c>
      <c r="U58">
        <v>33</v>
      </c>
      <c r="V58" s="6">
        <v>0</v>
      </c>
      <c r="W58" s="6">
        <v>9.3849000000000002E-2</v>
      </c>
      <c r="X58" s="6">
        <v>0</v>
      </c>
      <c r="Y58" s="6">
        <v>8.7582999999999994E-2</v>
      </c>
      <c r="Z58" s="6">
        <v>0</v>
      </c>
      <c r="AA58" s="6"/>
      <c r="AB58" s="6">
        <v>0</v>
      </c>
      <c r="AC58" s="6">
        <v>0.21410699999999999</v>
      </c>
      <c r="AE58">
        <v>33</v>
      </c>
      <c r="AF58" s="6">
        <f t="shared" si="8"/>
        <v>0</v>
      </c>
      <c r="AG58" s="6">
        <f t="shared" si="0"/>
        <v>0</v>
      </c>
      <c r="AH58" s="6">
        <f t="shared" si="1"/>
        <v>0</v>
      </c>
      <c r="AI58" s="6">
        <f t="shared" si="2"/>
        <v>0</v>
      </c>
      <c r="AJ58" s="6">
        <f t="shared" si="3"/>
        <v>0</v>
      </c>
      <c r="AK58" s="6">
        <f t="shared" si="4"/>
        <v>0</v>
      </c>
      <c r="AL58" s="6">
        <f t="shared" si="5"/>
        <v>0</v>
      </c>
      <c r="AM58" s="6">
        <f t="shared" si="6"/>
        <v>0</v>
      </c>
      <c r="AN58" s="6">
        <f t="shared" si="7"/>
        <v>0</v>
      </c>
    </row>
    <row r="59" spans="1:40" x14ac:dyDescent="0.25">
      <c r="A59">
        <v>34</v>
      </c>
      <c r="B59" s="6">
        <v>0</v>
      </c>
      <c r="C59" s="6">
        <v>0</v>
      </c>
      <c r="D59" s="6">
        <v>0</v>
      </c>
      <c r="E59" s="6">
        <v>0</v>
      </c>
      <c r="F59" s="6">
        <v>7.7450000000000005E-2</v>
      </c>
      <c r="G59" s="6"/>
      <c r="H59" s="6">
        <v>0</v>
      </c>
      <c r="I59" s="6">
        <v>0.185444</v>
      </c>
      <c r="K59">
        <v>34</v>
      </c>
      <c r="L59" s="6">
        <v>8.0906000000000006E-2</v>
      </c>
      <c r="M59" s="6">
        <v>0</v>
      </c>
      <c r="N59" s="6">
        <v>0</v>
      </c>
      <c r="O59" s="6">
        <v>0</v>
      </c>
      <c r="P59" s="6">
        <v>0</v>
      </c>
      <c r="Q59" s="6"/>
      <c r="R59" s="6">
        <v>9.6296999999999994E-2</v>
      </c>
      <c r="S59" s="6">
        <v>0</v>
      </c>
      <c r="U59">
        <v>34</v>
      </c>
      <c r="V59" s="6">
        <v>8.0906000000000006E-2</v>
      </c>
      <c r="W59" s="6">
        <v>0</v>
      </c>
      <c r="X59" s="6">
        <v>0</v>
      </c>
      <c r="Y59" s="6">
        <v>0</v>
      </c>
      <c r="Z59" s="6">
        <v>7.7450000000000005E-2</v>
      </c>
      <c r="AA59" s="6"/>
      <c r="AB59" s="6">
        <v>9.6296999999999994E-2</v>
      </c>
      <c r="AC59" s="6">
        <v>0.185444</v>
      </c>
      <c r="AE59">
        <v>34</v>
      </c>
      <c r="AF59" s="6">
        <f t="shared" si="8"/>
        <v>0</v>
      </c>
      <c r="AG59" s="6">
        <f t="shared" si="0"/>
        <v>0</v>
      </c>
      <c r="AH59" s="6">
        <f t="shared" si="1"/>
        <v>0</v>
      </c>
      <c r="AI59" s="6">
        <f t="shared" si="2"/>
        <v>0</v>
      </c>
      <c r="AJ59" s="6">
        <f t="shared" si="3"/>
        <v>0</v>
      </c>
      <c r="AK59" s="6">
        <f t="shared" si="4"/>
        <v>0</v>
      </c>
      <c r="AL59" s="6">
        <f t="shared" si="5"/>
        <v>0</v>
      </c>
      <c r="AM59" s="6">
        <f t="shared" si="6"/>
        <v>0</v>
      </c>
      <c r="AN59" s="6">
        <f t="shared" si="7"/>
        <v>0</v>
      </c>
    </row>
    <row r="60" spans="1:40" x14ac:dyDescent="0.25">
      <c r="A60">
        <v>35</v>
      </c>
      <c r="B60" s="6">
        <v>0</v>
      </c>
      <c r="C60" s="6">
        <v>0.122929</v>
      </c>
      <c r="D60" s="6">
        <v>0</v>
      </c>
      <c r="E60" s="6">
        <v>0</v>
      </c>
      <c r="F60" s="6">
        <v>0</v>
      </c>
      <c r="G60" s="6"/>
      <c r="H60" s="6">
        <v>0.31644600000000001</v>
      </c>
      <c r="I60" s="6">
        <v>0.118825</v>
      </c>
      <c r="K60">
        <v>35</v>
      </c>
      <c r="L60" s="6">
        <v>0</v>
      </c>
      <c r="M60" s="6">
        <v>0</v>
      </c>
      <c r="N60" s="6">
        <v>0</v>
      </c>
      <c r="O60" s="6">
        <v>0.182722</v>
      </c>
      <c r="P60" s="6">
        <v>0</v>
      </c>
      <c r="Q60" s="6"/>
      <c r="R60" s="6">
        <v>0.24751200000000001</v>
      </c>
      <c r="S60" s="6">
        <v>0.326733</v>
      </c>
      <c r="U60">
        <v>35</v>
      </c>
      <c r="V60" s="6">
        <v>0</v>
      </c>
      <c r="W60" s="6">
        <v>0.122929</v>
      </c>
      <c r="X60" s="6">
        <v>0</v>
      </c>
      <c r="Y60" s="6">
        <v>0.182722</v>
      </c>
      <c r="Z60" s="6">
        <v>0</v>
      </c>
      <c r="AA60" s="6"/>
      <c r="AB60" s="6">
        <v>0.56395700000000004</v>
      </c>
      <c r="AC60" s="6">
        <v>0.44555899999999998</v>
      </c>
      <c r="AE60">
        <v>35</v>
      </c>
      <c r="AF60" s="6">
        <f t="shared" si="8"/>
        <v>0</v>
      </c>
      <c r="AG60" s="6">
        <f t="shared" si="0"/>
        <v>0</v>
      </c>
      <c r="AH60" s="6">
        <f t="shared" si="1"/>
        <v>0</v>
      </c>
      <c r="AI60" s="6">
        <f t="shared" si="2"/>
        <v>0</v>
      </c>
      <c r="AJ60" s="6">
        <f t="shared" si="3"/>
        <v>0</v>
      </c>
      <c r="AK60" s="6">
        <f t="shared" si="4"/>
        <v>0</v>
      </c>
      <c r="AL60" s="6">
        <f t="shared" si="5"/>
        <v>9.9999999991773336E-7</v>
      </c>
      <c r="AM60" s="6">
        <f t="shared" si="6"/>
        <v>-9.9999999997324451E-7</v>
      </c>
      <c r="AN60" s="6">
        <f t="shared" si="7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"/>
  <sheetViews>
    <sheetView workbookViewId="0">
      <selection activeCell="C401" sqref="C401"/>
    </sheetView>
  </sheetViews>
  <sheetFormatPr defaultRowHeight="15" x14ac:dyDescent="0.25"/>
  <sheetData>
    <row r="1" spans="1:3" x14ac:dyDescent="0.25">
      <c r="A1" s="1" t="s">
        <v>114</v>
      </c>
      <c r="B1" s="1" t="s">
        <v>115</v>
      </c>
      <c r="C1" s="1" t="s">
        <v>116</v>
      </c>
    </row>
    <row r="2" spans="1:3" x14ac:dyDescent="0.25">
      <c r="A2" s="7" t="s">
        <v>13</v>
      </c>
      <c r="B2" t="s">
        <v>2</v>
      </c>
      <c r="C2" s="6">
        <v>0</v>
      </c>
    </row>
    <row r="3" spans="1:3" x14ac:dyDescent="0.25">
      <c r="A3" s="7" t="s">
        <v>14</v>
      </c>
      <c r="B3" t="s">
        <v>2</v>
      </c>
      <c r="C3" s="6">
        <v>0</v>
      </c>
    </row>
    <row r="4" spans="1:3" x14ac:dyDescent="0.25">
      <c r="A4" s="7" t="s">
        <v>15</v>
      </c>
      <c r="B4" t="s">
        <v>2</v>
      </c>
      <c r="C4" s="6">
        <v>0</v>
      </c>
    </row>
    <row r="5" spans="1:3" x14ac:dyDescent="0.25">
      <c r="A5" s="7" t="s">
        <v>16</v>
      </c>
      <c r="B5" t="s">
        <v>2</v>
      </c>
      <c r="C5" s="6">
        <v>0</v>
      </c>
    </row>
    <row r="6" spans="1:3" x14ac:dyDescent="0.25">
      <c r="A6" s="7" t="s">
        <v>17</v>
      </c>
      <c r="B6" t="s">
        <v>2</v>
      </c>
      <c r="C6" s="6">
        <v>0</v>
      </c>
    </row>
    <row r="7" spans="1:3" x14ac:dyDescent="0.25">
      <c r="A7" s="7" t="s">
        <v>18</v>
      </c>
      <c r="B7" t="s">
        <v>2</v>
      </c>
      <c r="C7" s="6">
        <v>0</v>
      </c>
    </row>
    <row r="8" spans="1:3" x14ac:dyDescent="0.25">
      <c r="A8" s="7" t="s">
        <v>19</v>
      </c>
      <c r="B8" t="s">
        <v>2</v>
      </c>
      <c r="C8" s="6">
        <v>0</v>
      </c>
    </row>
    <row r="9" spans="1:3" x14ac:dyDescent="0.25">
      <c r="A9" s="7" t="s">
        <v>21</v>
      </c>
      <c r="B9" t="s">
        <v>2</v>
      </c>
      <c r="C9" s="6">
        <v>0</v>
      </c>
    </row>
    <row r="10" spans="1:3" x14ac:dyDescent="0.25">
      <c r="A10" s="7" t="s">
        <v>22</v>
      </c>
      <c r="B10" t="s">
        <v>2</v>
      </c>
      <c r="C10" s="6">
        <v>0</v>
      </c>
    </row>
    <row r="11" spans="1:3" x14ac:dyDescent="0.25">
      <c r="A11" s="7" t="s">
        <v>23</v>
      </c>
      <c r="B11" t="s">
        <v>2</v>
      </c>
      <c r="C11" s="6">
        <v>0</v>
      </c>
    </row>
    <row r="12" spans="1:3" x14ac:dyDescent="0.25">
      <c r="A12" s="7" t="s">
        <v>24</v>
      </c>
      <c r="B12" t="s">
        <v>2</v>
      </c>
      <c r="C12" s="6">
        <v>0</v>
      </c>
    </row>
    <row r="13" spans="1:3" x14ac:dyDescent="0.25">
      <c r="A13" s="7" t="s">
        <v>25</v>
      </c>
      <c r="B13" t="s">
        <v>2</v>
      </c>
      <c r="C13" s="6">
        <v>0</v>
      </c>
    </row>
    <row r="14" spans="1:3" x14ac:dyDescent="0.25">
      <c r="A14" s="7" t="s">
        <v>26</v>
      </c>
      <c r="B14" t="s">
        <v>2</v>
      </c>
      <c r="C14" s="6">
        <v>0</v>
      </c>
    </row>
    <row r="15" spans="1:3" x14ac:dyDescent="0.25">
      <c r="A15" s="7" t="s">
        <v>27</v>
      </c>
      <c r="B15" t="s">
        <v>2</v>
      </c>
      <c r="C15" s="6">
        <v>0</v>
      </c>
    </row>
    <row r="16" spans="1:3" x14ac:dyDescent="0.25">
      <c r="A16" s="7" t="s">
        <v>28</v>
      </c>
      <c r="B16" t="s">
        <v>2</v>
      </c>
      <c r="C16" s="6">
        <v>0</v>
      </c>
    </row>
    <row r="17" spans="1:3" x14ac:dyDescent="0.25">
      <c r="A17" s="7" t="s">
        <v>29</v>
      </c>
      <c r="B17" t="s">
        <v>2</v>
      </c>
      <c r="C17" s="6">
        <v>0</v>
      </c>
    </row>
    <row r="18" spans="1:3" x14ac:dyDescent="0.25">
      <c r="A18" s="7" t="s">
        <v>31</v>
      </c>
      <c r="B18" t="s">
        <v>2</v>
      </c>
      <c r="C18" s="6">
        <v>0</v>
      </c>
    </row>
    <row r="19" spans="1:3" x14ac:dyDescent="0.25">
      <c r="A19" s="7" t="s">
        <v>32</v>
      </c>
      <c r="B19" t="s">
        <v>2</v>
      </c>
      <c r="C19" s="6">
        <v>0</v>
      </c>
    </row>
    <row r="20" spans="1:3" x14ac:dyDescent="0.25">
      <c r="A20" s="7" t="s">
        <v>33</v>
      </c>
      <c r="B20" t="s">
        <v>2</v>
      </c>
      <c r="C20" s="6">
        <v>0</v>
      </c>
    </row>
    <row r="21" spans="1:3" x14ac:dyDescent="0.25">
      <c r="A21" s="7" t="s">
        <v>34</v>
      </c>
      <c r="B21" t="s">
        <v>2</v>
      </c>
      <c r="C21" s="6">
        <v>0</v>
      </c>
    </row>
    <row r="22" spans="1:3" x14ac:dyDescent="0.25">
      <c r="A22" s="7" t="s">
        <v>35</v>
      </c>
      <c r="B22" t="s">
        <v>2</v>
      </c>
      <c r="C22" s="6">
        <v>0</v>
      </c>
    </row>
    <row r="23" spans="1:3" x14ac:dyDescent="0.25">
      <c r="A23" s="7" t="s">
        <v>36</v>
      </c>
      <c r="B23" t="s">
        <v>2</v>
      </c>
      <c r="C23" s="6">
        <v>0</v>
      </c>
    </row>
    <row r="24" spans="1:3" x14ac:dyDescent="0.25">
      <c r="A24" s="7" t="s">
        <v>37</v>
      </c>
      <c r="B24" t="s">
        <v>2</v>
      </c>
      <c r="C24" s="6">
        <v>0</v>
      </c>
    </row>
    <row r="25" spans="1:3" x14ac:dyDescent="0.25">
      <c r="A25" s="7" t="s">
        <v>38</v>
      </c>
      <c r="B25" t="s">
        <v>2</v>
      </c>
      <c r="C25" s="6">
        <v>0</v>
      </c>
    </row>
    <row r="26" spans="1:3" x14ac:dyDescent="0.25">
      <c r="A26" s="7" t="s">
        <v>39</v>
      </c>
      <c r="B26" t="s">
        <v>2</v>
      </c>
      <c r="C26" s="6">
        <v>0</v>
      </c>
    </row>
    <row r="27" spans="1:3" x14ac:dyDescent="0.25">
      <c r="A27" s="7" t="s">
        <v>40</v>
      </c>
      <c r="B27" t="s">
        <v>2</v>
      </c>
      <c r="C27" s="6">
        <v>0</v>
      </c>
    </row>
    <row r="28" spans="1:3" x14ac:dyDescent="0.25">
      <c r="A28" s="7" t="s">
        <v>41</v>
      </c>
      <c r="B28" t="s">
        <v>2</v>
      </c>
      <c r="C28" s="6">
        <v>0</v>
      </c>
    </row>
    <row r="29" spans="1:3" x14ac:dyDescent="0.25">
      <c r="A29" s="7" t="s">
        <v>42</v>
      </c>
      <c r="B29" t="s">
        <v>2</v>
      </c>
      <c r="C29" s="6">
        <v>0</v>
      </c>
    </row>
    <row r="30" spans="1:3" x14ac:dyDescent="0.25">
      <c r="A30" s="7" t="s">
        <v>43</v>
      </c>
      <c r="B30" t="s">
        <v>2</v>
      </c>
      <c r="C30" s="6">
        <v>0</v>
      </c>
    </row>
    <row r="31" spans="1:3" x14ac:dyDescent="0.25">
      <c r="A31" s="7" t="s">
        <v>44</v>
      </c>
      <c r="B31" t="s">
        <v>2</v>
      </c>
      <c r="C31" s="6">
        <v>0</v>
      </c>
    </row>
    <row r="32" spans="1:3" x14ac:dyDescent="0.25">
      <c r="A32" s="7" t="s">
        <v>45</v>
      </c>
      <c r="B32" t="s">
        <v>2</v>
      </c>
      <c r="C32" s="6">
        <v>0</v>
      </c>
    </row>
    <row r="33" spans="1:3" x14ac:dyDescent="0.25">
      <c r="A33" s="7" t="s">
        <v>47</v>
      </c>
      <c r="B33" t="s">
        <v>2</v>
      </c>
      <c r="C33" s="6">
        <v>0</v>
      </c>
    </row>
    <row r="34" spans="1:3" x14ac:dyDescent="0.25">
      <c r="A34" s="7" t="s">
        <v>48</v>
      </c>
      <c r="B34" t="s">
        <v>2</v>
      </c>
      <c r="C34" s="6">
        <v>0</v>
      </c>
    </row>
    <row r="35" spans="1:3" x14ac:dyDescent="0.25">
      <c r="A35" s="7" t="s">
        <v>49</v>
      </c>
      <c r="B35" t="s">
        <v>2</v>
      </c>
      <c r="C35" s="6">
        <v>0</v>
      </c>
    </row>
    <row r="36" spans="1:3" x14ac:dyDescent="0.25">
      <c r="A36" s="7" t="s">
        <v>50</v>
      </c>
      <c r="B36" t="s">
        <v>2</v>
      </c>
      <c r="C36" s="6">
        <v>0</v>
      </c>
    </row>
    <row r="37" spans="1:3" x14ac:dyDescent="0.25">
      <c r="A37" s="7" t="s">
        <v>51</v>
      </c>
      <c r="B37" t="s">
        <v>2</v>
      </c>
      <c r="C37" s="6">
        <v>0</v>
      </c>
    </row>
    <row r="38" spans="1:3" x14ac:dyDescent="0.25">
      <c r="A38" s="7" t="s">
        <v>52</v>
      </c>
      <c r="B38" t="s">
        <v>2</v>
      </c>
      <c r="C38" s="6">
        <v>0</v>
      </c>
    </row>
    <row r="39" spans="1:3" x14ac:dyDescent="0.25">
      <c r="A39" s="7" t="s">
        <v>53</v>
      </c>
      <c r="B39" t="s">
        <v>2</v>
      </c>
      <c r="C39" s="6">
        <v>0</v>
      </c>
    </row>
    <row r="40" spans="1:3" x14ac:dyDescent="0.25">
      <c r="A40" s="7" t="s">
        <v>54</v>
      </c>
      <c r="B40" t="s">
        <v>2</v>
      </c>
      <c r="C40" s="6">
        <v>0</v>
      </c>
    </row>
    <row r="41" spans="1:3" x14ac:dyDescent="0.25">
      <c r="A41" s="7" t="s">
        <v>55</v>
      </c>
      <c r="B41" t="s">
        <v>2</v>
      </c>
      <c r="C41" s="6">
        <v>0</v>
      </c>
    </row>
    <row r="42" spans="1:3" x14ac:dyDescent="0.25">
      <c r="A42" s="7" t="s">
        <v>57</v>
      </c>
      <c r="B42" t="s">
        <v>2</v>
      </c>
      <c r="C42" s="6">
        <v>0</v>
      </c>
    </row>
    <row r="43" spans="1:3" x14ac:dyDescent="0.25">
      <c r="A43" s="7" t="s">
        <v>58</v>
      </c>
      <c r="B43" t="s">
        <v>2</v>
      </c>
      <c r="C43" s="6">
        <v>0</v>
      </c>
    </row>
    <row r="44" spans="1:3" x14ac:dyDescent="0.25">
      <c r="A44" s="7" t="s">
        <v>59</v>
      </c>
      <c r="B44" t="s">
        <v>2</v>
      </c>
      <c r="C44" s="6">
        <v>0</v>
      </c>
    </row>
    <row r="45" spans="1:3" x14ac:dyDescent="0.25">
      <c r="A45" s="7" t="s">
        <v>65</v>
      </c>
      <c r="B45" t="s">
        <v>2</v>
      </c>
      <c r="C45" s="6">
        <v>0</v>
      </c>
    </row>
    <row r="46" spans="1:3" x14ac:dyDescent="0.25">
      <c r="A46" s="7" t="s">
        <v>66</v>
      </c>
      <c r="B46" t="s">
        <v>2</v>
      </c>
      <c r="C46" s="6">
        <v>0</v>
      </c>
    </row>
    <row r="47" spans="1:3" x14ac:dyDescent="0.25">
      <c r="A47" s="7" t="s">
        <v>68</v>
      </c>
      <c r="B47" t="s">
        <v>2</v>
      </c>
      <c r="C47" s="6">
        <v>0</v>
      </c>
    </row>
    <row r="48" spans="1:3" x14ac:dyDescent="0.25">
      <c r="A48" s="7" t="s">
        <v>69</v>
      </c>
      <c r="B48" t="s">
        <v>2</v>
      </c>
      <c r="C48" s="6">
        <v>0</v>
      </c>
    </row>
    <row r="49" spans="1:3" x14ac:dyDescent="0.25">
      <c r="A49" s="7" t="s">
        <v>73</v>
      </c>
      <c r="B49" t="s">
        <v>2</v>
      </c>
      <c r="C49" s="6">
        <v>0</v>
      </c>
    </row>
    <row r="50" spans="1:3" x14ac:dyDescent="0.25">
      <c r="A50" s="7" t="s">
        <v>74</v>
      </c>
      <c r="B50" t="s">
        <v>2</v>
      </c>
      <c r="C50" s="6">
        <v>0</v>
      </c>
    </row>
    <row r="51" spans="1:3" x14ac:dyDescent="0.25">
      <c r="A51" s="7" t="s">
        <v>75</v>
      </c>
      <c r="B51" t="s">
        <v>2</v>
      </c>
      <c r="C51" s="6">
        <v>0</v>
      </c>
    </row>
    <row r="52" spans="1:3" x14ac:dyDescent="0.25">
      <c r="A52" s="7" t="s">
        <v>79</v>
      </c>
      <c r="B52" t="s">
        <v>2</v>
      </c>
      <c r="C52" s="6">
        <v>0</v>
      </c>
    </row>
    <row r="53" spans="1:3" x14ac:dyDescent="0.25">
      <c r="A53" s="7" t="s">
        <v>81</v>
      </c>
      <c r="B53" t="s">
        <v>2</v>
      </c>
      <c r="C53" s="6">
        <v>0</v>
      </c>
    </row>
    <row r="54" spans="1:3" x14ac:dyDescent="0.25">
      <c r="A54" s="7" t="s">
        <v>82</v>
      </c>
      <c r="B54" t="s">
        <v>2</v>
      </c>
      <c r="C54" s="6">
        <v>0</v>
      </c>
    </row>
    <row r="55" spans="1:3" x14ac:dyDescent="0.25">
      <c r="A55" s="7" t="s">
        <v>83</v>
      </c>
      <c r="B55" t="s">
        <v>2</v>
      </c>
      <c r="C55" s="6">
        <v>0</v>
      </c>
    </row>
    <row r="56" spans="1:3" x14ac:dyDescent="0.25">
      <c r="A56" s="7" t="s">
        <v>87</v>
      </c>
      <c r="B56" t="s">
        <v>2</v>
      </c>
      <c r="C56" s="6">
        <v>0</v>
      </c>
    </row>
    <row r="57" spans="1:3" x14ac:dyDescent="0.25">
      <c r="A57" s="7" t="s">
        <v>90</v>
      </c>
      <c r="B57" t="s">
        <v>2</v>
      </c>
      <c r="C57" s="6">
        <v>0</v>
      </c>
    </row>
    <row r="58" spans="1:3" x14ac:dyDescent="0.25">
      <c r="A58" s="7" t="s">
        <v>96</v>
      </c>
      <c r="B58" t="s">
        <v>2</v>
      </c>
      <c r="C58" s="6">
        <v>0</v>
      </c>
    </row>
    <row r="59" spans="1:3" x14ac:dyDescent="0.25">
      <c r="A59" s="7" t="s">
        <v>102</v>
      </c>
      <c r="B59" t="s">
        <v>2</v>
      </c>
      <c r="C59" s="6">
        <v>0</v>
      </c>
    </row>
    <row r="60" spans="1:3" x14ac:dyDescent="0.25">
      <c r="A60" s="7" t="s">
        <v>103</v>
      </c>
      <c r="B60" t="s">
        <v>2</v>
      </c>
      <c r="C60" s="6">
        <v>0</v>
      </c>
    </row>
    <row r="61" spans="1:3" x14ac:dyDescent="0.25">
      <c r="A61" s="7" t="s">
        <v>104</v>
      </c>
      <c r="B61" t="s">
        <v>2</v>
      </c>
      <c r="C61" s="6">
        <v>0</v>
      </c>
    </row>
    <row r="62" spans="1:3" x14ac:dyDescent="0.25">
      <c r="A62" s="7" t="s">
        <v>108</v>
      </c>
      <c r="B62" t="s">
        <v>2</v>
      </c>
      <c r="C62" s="6">
        <v>0</v>
      </c>
    </row>
    <row r="63" spans="1:3" x14ac:dyDescent="0.25">
      <c r="A63" s="7" t="s">
        <v>110</v>
      </c>
      <c r="B63" t="s">
        <v>2</v>
      </c>
      <c r="C63" s="6">
        <v>0</v>
      </c>
    </row>
    <row r="64" spans="1:3" x14ac:dyDescent="0.25">
      <c r="A64" s="7" t="s">
        <v>13</v>
      </c>
      <c r="B64" t="s">
        <v>3</v>
      </c>
      <c r="C64" s="6">
        <v>0</v>
      </c>
    </row>
    <row r="65" spans="1:3" x14ac:dyDescent="0.25">
      <c r="A65" s="7" t="s">
        <v>14</v>
      </c>
      <c r="B65" t="s">
        <v>3</v>
      </c>
      <c r="C65" s="6">
        <v>0</v>
      </c>
    </row>
    <row r="66" spans="1:3" x14ac:dyDescent="0.25">
      <c r="A66" s="7" t="s">
        <v>15</v>
      </c>
      <c r="B66" t="s">
        <v>3</v>
      </c>
      <c r="C66" s="6">
        <v>0</v>
      </c>
    </row>
    <row r="67" spans="1:3" x14ac:dyDescent="0.25">
      <c r="A67" s="7" t="s">
        <v>16</v>
      </c>
      <c r="B67" t="s">
        <v>3</v>
      </c>
      <c r="C67" s="6">
        <v>0</v>
      </c>
    </row>
    <row r="68" spans="1:3" x14ac:dyDescent="0.25">
      <c r="A68" s="7" t="s">
        <v>17</v>
      </c>
      <c r="B68" t="s">
        <v>3</v>
      </c>
      <c r="C68" s="6">
        <v>0</v>
      </c>
    </row>
    <row r="69" spans="1:3" x14ac:dyDescent="0.25">
      <c r="A69" s="7" t="s">
        <v>18</v>
      </c>
      <c r="B69" t="s">
        <v>3</v>
      </c>
      <c r="C69" s="6">
        <v>0</v>
      </c>
    </row>
    <row r="70" spans="1:3" x14ac:dyDescent="0.25">
      <c r="A70" s="7" t="s">
        <v>19</v>
      </c>
      <c r="B70" t="s">
        <v>3</v>
      </c>
      <c r="C70" s="6">
        <v>0</v>
      </c>
    </row>
    <row r="71" spans="1:3" x14ac:dyDescent="0.25">
      <c r="A71" s="7" t="s">
        <v>21</v>
      </c>
      <c r="B71" t="s">
        <v>3</v>
      </c>
      <c r="C71" s="6">
        <v>0</v>
      </c>
    </row>
    <row r="72" spans="1:3" x14ac:dyDescent="0.25">
      <c r="A72" s="7" t="s">
        <v>22</v>
      </c>
      <c r="B72" t="s">
        <v>3</v>
      </c>
      <c r="C72" s="6">
        <v>0</v>
      </c>
    </row>
    <row r="73" spans="1:3" x14ac:dyDescent="0.25">
      <c r="A73" s="7" t="s">
        <v>23</v>
      </c>
      <c r="B73" t="s">
        <v>3</v>
      </c>
      <c r="C73" s="6">
        <v>0</v>
      </c>
    </row>
    <row r="74" spans="1:3" x14ac:dyDescent="0.25">
      <c r="A74" s="7" t="s">
        <v>24</v>
      </c>
      <c r="B74" t="s">
        <v>3</v>
      </c>
      <c r="C74" s="6">
        <v>0</v>
      </c>
    </row>
    <row r="75" spans="1:3" x14ac:dyDescent="0.25">
      <c r="A75" s="7" t="s">
        <v>25</v>
      </c>
      <c r="B75" t="s">
        <v>3</v>
      </c>
      <c r="C75" s="6">
        <v>0</v>
      </c>
    </row>
    <row r="76" spans="1:3" x14ac:dyDescent="0.25">
      <c r="A76" s="7" t="s">
        <v>26</v>
      </c>
      <c r="B76" t="s">
        <v>3</v>
      </c>
      <c r="C76" s="6">
        <v>0</v>
      </c>
    </row>
    <row r="77" spans="1:3" x14ac:dyDescent="0.25">
      <c r="A77" s="7" t="s">
        <v>27</v>
      </c>
      <c r="B77" t="s">
        <v>3</v>
      </c>
      <c r="C77" s="6">
        <v>0</v>
      </c>
    </row>
    <row r="78" spans="1:3" x14ac:dyDescent="0.25">
      <c r="A78" s="7" t="s">
        <v>28</v>
      </c>
      <c r="B78" t="s">
        <v>3</v>
      </c>
      <c r="C78" s="6">
        <v>0</v>
      </c>
    </row>
    <row r="79" spans="1:3" x14ac:dyDescent="0.25">
      <c r="A79" s="7" t="s">
        <v>29</v>
      </c>
      <c r="B79" t="s">
        <v>3</v>
      </c>
      <c r="C79" s="6">
        <v>0</v>
      </c>
    </row>
    <row r="80" spans="1:3" x14ac:dyDescent="0.25">
      <c r="A80" s="7" t="s">
        <v>30</v>
      </c>
      <c r="B80" t="s">
        <v>3</v>
      </c>
      <c r="C80" s="6">
        <v>0</v>
      </c>
    </row>
    <row r="81" spans="1:3" x14ac:dyDescent="0.25">
      <c r="A81" s="7" t="s">
        <v>31</v>
      </c>
      <c r="B81" t="s">
        <v>3</v>
      </c>
      <c r="C81" s="6">
        <v>0</v>
      </c>
    </row>
    <row r="82" spans="1:3" x14ac:dyDescent="0.25">
      <c r="A82" s="7" t="s">
        <v>32</v>
      </c>
      <c r="B82" t="s">
        <v>3</v>
      </c>
      <c r="C82" s="6">
        <v>0</v>
      </c>
    </row>
    <row r="83" spans="1:3" x14ac:dyDescent="0.25">
      <c r="A83" s="7" t="s">
        <v>33</v>
      </c>
      <c r="B83" t="s">
        <v>3</v>
      </c>
      <c r="C83" s="6">
        <v>0</v>
      </c>
    </row>
    <row r="84" spans="1:3" x14ac:dyDescent="0.25">
      <c r="A84" s="7" t="s">
        <v>34</v>
      </c>
      <c r="B84" t="s">
        <v>3</v>
      </c>
      <c r="C84" s="6">
        <v>0</v>
      </c>
    </row>
    <row r="85" spans="1:3" x14ac:dyDescent="0.25">
      <c r="A85" s="7" t="s">
        <v>35</v>
      </c>
      <c r="B85" t="s">
        <v>3</v>
      </c>
      <c r="C85" s="6">
        <v>0</v>
      </c>
    </row>
    <row r="86" spans="1:3" x14ac:dyDescent="0.25">
      <c r="A86" s="7" t="s">
        <v>36</v>
      </c>
      <c r="B86" t="s">
        <v>3</v>
      </c>
      <c r="C86" s="6">
        <v>0</v>
      </c>
    </row>
    <row r="87" spans="1:3" x14ac:dyDescent="0.25">
      <c r="A87" s="7" t="s">
        <v>37</v>
      </c>
      <c r="B87" t="s">
        <v>3</v>
      </c>
      <c r="C87" s="6">
        <v>0</v>
      </c>
    </row>
    <row r="88" spans="1:3" x14ac:dyDescent="0.25">
      <c r="A88" s="7" t="s">
        <v>38</v>
      </c>
      <c r="B88" t="s">
        <v>3</v>
      </c>
      <c r="C88" s="6">
        <v>0</v>
      </c>
    </row>
    <row r="89" spans="1:3" x14ac:dyDescent="0.25">
      <c r="A89" s="7" t="s">
        <v>39</v>
      </c>
      <c r="B89" t="s">
        <v>3</v>
      </c>
      <c r="C89" s="6">
        <v>0</v>
      </c>
    </row>
    <row r="90" spans="1:3" x14ac:dyDescent="0.25">
      <c r="A90" s="7" t="s">
        <v>40</v>
      </c>
      <c r="B90" t="s">
        <v>3</v>
      </c>
      <c r="C90" s="6">
        <v>0</v>
      </c>
    </row>
    <row r="91" spans="1:3" x14ac:dyDescent="0.25">
      <c r="A91" s="7" t="s">
        <v>41</v>
      </c>
      <c r="B91" t="s">
        <v>3</v>
      </c>
      <c r="C91" s="6">
        <v>0</v>
      </c>
    </row>
    <row r="92" spans="1:3" x14ac:dyDescent="0.25">
      <c r="A92" s="7" t="s">
        <v>42</v>
      </c>
      <c r="B92" t="s">
        <v>3</v>
      </c>
      <c r="C92" s="6">
        <v>0</v>
      </c>
    </row>
    <row r="93" spans="1:3" x14ac:dyDescent="0.25">
      <c r="A93" s="7" t="s">
        <v>43</v>
      </c>
      <c r="B93" t="s">
        <v>3</v>
      </c>
      <c r="C93" s="6">
        <v>0</v>
      </c>
    </row>
    <row r="94" spans="1:3" x14ac:dyDescent="0.25">
      <c r="A94" s="7" t="s">
        <v>44</v>
      </c>
      <c r="B94" t="s">
        <v>3</v>
      </c>
      <c r="C94" s="6">
        <v>0</v>
      </c>
    </row>
    <row r="95" spans="1:3" x14ac:dyDescent="0.25">
      <c r="A95" s="7" t="s">
        <v>45</v>
      </c>
      <c r="B95" t="s">
        <v>3</v>
      </c>
      <c r="C95" s="6">
        <v>0</v>
      </c>
    </row>
    <row r="96" spans="1:3" x14ac:dyDescent="0.25">
      <c r="A96" s="7" t="s">
        <v>46</v>
      </c>
      <c r="B96" t="s">
        <v>3</v>
      </c>
      <c r="C96" s="6">
        <v>0</v>
      </c>
    </row>
    <row r="97" spans="1:3" x14ac:dyDescent="0.25">
      <c r="A97" s="7" t="s">
        <v>47</v>
      </c>
      <c r="B97" t="s">
        <v>3</v>
      </c>
      <c r="C97" s="6">
        <v>0</v>
      </c>
    </row>
    <row r="98" spans="1:3" x14ac:dyDescent="0.25">
      <c r="A98" s="7" t="s">
        <v>48</v>
      </c>
      <c r="B98" t="s">
        <v>3</v>
      </c>
      <c r="C98" s="6">
        <v>0</v>
      </c>
    </row>
    <row r="99" spans="1:3" x14ac:dyDescent="0.25">
      <c r="A99" s="7" t="s">
        <v>49</v>
      </c>
      <c r="B99" t="s">
        <v>3</v>
      </c>
      <c r="C99" s="6">
        <v>0</v>
      </c>
    </row>
    <row r="100" spans="1:3" x14ac:dyDescent="0.25">
      <c r="A100" s="7" t="s">
        <v>50</v>
      </c>
      <c r="B100" t="s">
        <v>3</v>
      </c>
      <c r="C100" s="6">
        <v>0</v>
      </c>
    </row>
    <row r="101" spans="1:3" x14ac:dyDescent="0.25">
      <c r="A101" s="7" t="s">
        <v>51</v>
      </c>
      <c r="B101" t="s">
        <v>3</v>
      </c>
      <c r="C101" s="6">
        <v>0</v>
      </c>
    </row>
    <row r="102" spans="1:3" x14ac:dyDescent="0.25">
      <c r="A102" s="7" t="s">
        <v>52</v>
      </c>
      <c r="B102" t="s">
        <v>3</v>
      </c>
      <c r="C102" s="6">
        <v>0</v>
      </c>
    </row>
    <row r="103" spans="1:3" x14ac:dyDescent="0.25">
      <c r="A103" s="7" t="s">
        <v>53</v>
      </c>
      <c r="B103" t="s">
        <v>3</v>
      </c>
      <c r="C103" s="6">
        <v>0</v>
      </c>
    </row>
    <row r="104" spans="1:3" x14ac:dyDescent="0.25">
      <c r="A104" s="7" t="s">
        <v>54</v>
      </c>
      <c r="B104" t="s">
        <v>3</v>
      </c>
      <c r="C104" s="6">
        <v>0</v>
      </c>
    </row>
    <row r="105" spans="1:3" x14ac:dyDescent="0.25">
      <c r="A105" s="7" t="s">
        <v>55</v>
      </c>
      <c r="B105" t="s">
        <v>3</v>
      </c>
      <c r="C105" s="6">
        <v>0</v>
      </c>
    </row>
    <row r="106" spans="1:3" x14ac:dyDescent="0.25">
      <c r="A106" s="7" t="s">
        <v>56</v>
      </c>
      <c r="B106" t="s">
        <v>3</v>
      </c>
      <c r="C106" s="6">
        <v>0</v>
      </c>
    </row>
    <row r="107" spans="1:3" x14ac:dyDescent="0.25">
      <c r="A107" s="7" t="s">
        <v>57</v>
      </c>
      <c r="B107" t="s">
        <v>3</v>
      </c>
      <c r="C107" s="6">
        <v>0</v>
      </c>
    </row>
    <row r="108" spans="1:3" x14ac:dyDescent="0.25">
      <c r="A108" s="7" t="s">
        <v>58</v>
      </c>
      <c r="B108" t="s">
        <v>3</v>
      </c>
      <c r="C108" s="6">
        <v>0</v>
      </c>
    </row>
    <row r="109" spans="1:3" x14ac:dyDescent="0.25">
      <c r="A109" s="7" t="s">
        <v>59</v>
      </c>
      <c r="B109" t="s">
        <v>3</v>
      </c>
      <c r="C109" s="6">
        <v>0</v>
      </c>
    </row>
    <row r="110" spans="1:3" x14ac:dyDescent="0.25">
      <c r="A110" s="7" t="s">
        <v>60</v>
      </c>
      <c r="B110" t="s">
        <v>3</v>
      </c>
      <c r="C110" s="6">
        <v>0</v>
      </c>
    </row>
    <row r="111" spans="1:3" x14ac:dyDescent="0.25">
      <c r="A111" s="7" t="s">
        <v>63</v>
      </c>
      <c r="B111" t="s">
        <v>3</v>
      </c>
      <c r="C111" s="6">
        <v>0</v>
      </c>
    </row>
    <row r="112" spans="1:3" x14ac:dyDescent="0.25">
      <c r="A112" s="7" t="s">
        <v>65</v>
      </c>
      <c r="B112" t="s">
        <v>3</v>
      </c>
      <c r="C112" s="6">
        <v>0</v>
      </c>
    </row>
    <row r="113" spans="1:3" x14ac:dyDescent="0.25">
      <c r="A113" s="7" t="s">
        <v>66</v>
      </c>
      <c r="B113" t="s">
        <v>3</v>
      </c>
      <c r="C113" s="6">
        <v>0</v>
      </c>
    </row>
    <row r="114" spans="1:3" x14ac:dyDescent="0.25">
      <c r="A114" s="7" t="s">
        <v>67</v>
      </c>
      <c r="B114" t="s">
        <v>3</v>
      </c>
      <c r="C114" s="6">
        <v>0</v>
      </c>
    </row>
    <row r="115" spans="1:3" x14ac:dyDescent="0.25">
      <c r="A115" s="7" t="s">
        <v>69</v>
      </c>
      <c r="B115" t="s">
        <v>3</v>
      </c>
      <c r="C115" s="6">
        <v>0</v>
      </c>
    </row>
    <row r="116" spans="1:3" x14ac:dyDescent="0.25">
      <c r="A116" s="7" t="s">
        <v>71</v>
      </c>
      <c r="B116" t="s">
        <v>3</v>
      </c>
      <c r="C116" s="6">
        <v>0</v>
      </c>
    </row>
    <row r="117" spans="1:3" x14ac:dyDescent="0.25">
      <c r="A117" s="7" t="s">
        <v>73</v>
      </c>
      <c r="B117" t="s">
        <v>3</v>
      </c>
      <c r="C117" s="6">
        <v>0</v>
      </c>
    </row>
    <row r="118" spans="1:3" x14ac:dyDescent="0.25">
      <c r="A118" s="7" t="s">
        <v>74</v>
      </c>
      <c r="B118" t="s">
        <v>3</v>
      </c>
      <c r="C118" s="6">
        <v>0</v>
      </c>
    </row>
    <row r="119" spans="1:3" x14ac:dyDescent="0.25">
      <c r="A119" s="7" t="s">
        <v>82</v>
      </c>
      <c r="B119" t="s">
        <v>3</v>
      </c>
      <c r="C119" s="6">
        <v>0</v>
      </c>
    </row>
    <row r="120" spans="1:3" x14ac:dyDescent="0.25">
      <c r="A120" s="7" t="s">
        <v>84</v>
      </c>
      <c r="B120" t="s">
        <v>3</v>
      </c>
      <c r="C120" s="6">
        <v>0</v>
      </c>
    </row>
    <row r="121" spans="1:3" x14ac:dyDescent="0.25">
      <c r="A121" s="7" t="s">
        <v>87</v>
      </c>
      <c r="B121" t="s">
        <v>3</v>
      </c>
      <c r="C121" s="6">
        <v>0</v>
      </c>
    </row>
    <row r="122" spans="1:3" x14ac:dyDescent="0.25">
      <c r="A122" s="7" t="s">
        <v>88</v>
      </c>
      <c r="B122" t="s">
        <v>3</v>
      </c>
      <c r="C122" s="6">
        <v>0</v>
      </c>
    </row>
    <row r="123" spans="1:3" x14ac:dyDescent="0.25">
      <c r="A123" s="7" t="s">
        <v>90</v>
      </c>
      <c r="B123" t="s">
        <v>3</v>
      </c>
      <c r="C123" s="6">
        <v>0</v>
      </c>
    </row>
    <row r="124" spans="1:3" x14ac:dyDescent="0.25">
      <c r="A124" s="7" t="s">
        <v>95</v>
      </c>
      <c r="B124" t="s">
        <v>3</v>
      </c>
      <c r="C124" s="6">
        <v>0</v>
      </c>
    </row>
    <row r="125" spans="1:3" x14ac:dyDescent="0.25">
      <c r="A125" s="7" t="s">
        <v>102</v>
      </c>
      <c r="B125" t="s">
        <v>3</v>
      </c>
      <c r="C125" s="6">
        <v>0</v>
      </c>
    </row>
    <row r="126" spans="1:3" x14ac:dyDescent="0.25">
      <c r="A126" s="7" t="s">
        <v>103</v>
      </c>
      <c r="B126" t="s">
        <v>3</v>
      </c>
      <c r="C126" s="6">
        <v>0</v>
      </c>
    </row>
    <row r="127" spans="1:3" x14ac:dyDescent="0.25">
      <c r="A127" s="7" t="s">
        <v>104</v>
      </c>
      <c r="B127" t="s">
        <v>3</v>
      </c>
      <c r="C127" s="6">
        <v>0</v>
      </c>
    </row>
    <row r="128" spans="1:3" x14ac:dyDescent="0.25">
      <c r="A128" s="7" t="s">
        <v>107</v>
      </c>
      <c r="B128" t="s">
        <v>3</v>
      </c>
      <c r="C128" s="6">
        <v>0</v>
      </c>
    </row>
    <row r="129" spans="1:3" x14ac:dyDescent="0.25">
      <c r="A129" s="7" t="s">
        <v>108</v>
      </c>
      <c r="B129" t="s">
        <v>3</v>
      </c>
      <c r="C129" s="6">
        <v>0</v>
      </c>
    </row>
    <row r="130" spans="1:3" x14ac:dyDescent="0.25">
      <c r="A130" s="7" t="s">
        <v>109</v>
      </c>
      <c r="B130" t="s">
        <v>3</v>
      </c>
      <c r="C130" s="6">
        <v>0</v>
      </c>
    </row>
    <row r="131" spans="1:3" x14ac:dyDescent="0.25">
      <c r="A131" s="7" t="s">
        <v>110</v>
      </c>
      <c r="B131" t="s">
        <v>3</v>
      </c>
      <c r="C131" s="6">
        <v>0</v>
      </c>
    </row>
    <row r="132" spans="1:3" x14ac:dyDescent="0.25">
      <c r="A132" s="7" t="s">
        <v>111</v>
      </c>
      <c r="B132" t="s">
        <v>3</v>
      </c>
      <c r="C132" s="6">
        <v>0</v>
      </c>
    </row>
    <row r="133" spans="1:3" x14ac:dyDescent="0.25">
      <c r="A133" s="7" t="s">
        <v>113</v>
      </c>
      <c r="B133" t="s">
        <v>3</v>
      </c>
      <c r="C133" s="6">
        <v>0</v>
      </c>
    </row>
    <row r="134" spans="1:3" x14ac:dyDescent="0.25">
      <c r="A134" s="7" t="s">
        <v>13</v>
      </c>
      <c r="B134" t="s">
        <v>4</v>
      </c>
      <c r="C134" s="6">
        <v>0</v>
      </c>
    </row>
    <row r="135" spans="1:3" x14ac:dyDescent="0.25">
      <c r="A135" s="7" t="s">
        <v>14</v>
      </c>
      <c r="B135" t="s">
        <v>4</v>
      </c>
      <c r="C135" s="6">
        <v>0</v>
      </c>
    </row>
    <row r="136" spans="1:3" x14ac:dyDescent="0.25">
      <c r="A136" s="7" t="s">
        <v>15</v>
      </c>
      <c r="B136" t="s">
        <v>4</v>
      </c>
      <c r="C136" s="6">
        <v>0</v>
      </c>
    </row>
    <row r="137" spans="1:3" x14ac:dyDescent="0.25">
      <c r="A137" s="7" t="s">
        <v>16</v>
      </c>
      <c r="B137" t="s">
        <v>4</v>
      </c>
      <c r="C137" s="6">
        <v>0</v>
      </c>
    </row>
    <row r="138" spans="1:3" x14ac:dyDescent="0.25">
      <c r="A138" s="7" t="s">
        <v>17</v>
      </c>
      <c r="B138" t="s">
        <v>4</v>
      </c>
      <c r="C138" s="6">
        <v>0</v>
      </c>
    </row>
    <row r="139" spans="1:3" x14ac:dyDescent="0.25">
      <c r="A139" s="7" t="s">
        <v>18</v>
      </c>
      <c r="B139" t="s">
        <v>4</v>
      </c>
      <c r="C139" s="6">
        <v>0</v>
      </c>
    </row>
    <row r="140" spans="1:3" x14ac:dyDescent="0.25">
      <c r="A140" s="7" t="s">
        <v>21</v>
      </c>
      <c r="B140" t="s">
        <v>4</v>
      </c>
      <c r="C140" s="6">
        <v>0</v>
      </c>
    </row>
    <row r="141" spans="1:3" x14ac:dyDescent="0.25">
      <c r="A141" s="7" t="s">
        <v>22</v>
      </c>
      <c r="B141" t="s">
        <v>4</v>
      </c>
      <c r="C141" s="6">
        <v>0</v>
      </c>
    </row>
    <row r="142" spans="1:3" x14ac:dyDescent="0.25">
      <c r="A142" s="7" t="s">
        <v>23</v>
      </c>
      <c r="B142" t="s">
        <v>4</v>
      </c>
      <c r="C142" s="6">
        <v>0</v>
      </c>
    </row>
    <row r="143" spans="1:3" x14ac:dyDescent="0.25">
      <c r="A143" s="7" t="s">
        <v>24</v>
      </c>
      <c r="B143" t="s">
        <v>4</v>
      </c>
      <c r="C143" s="6">
        <v>0</v>
      </c>
    </row>
    <row r="144" spans="1:3" x14ac:dyDescent="0.25">
      <c r="A144" s="7" t="s">
        <v>25</v>
      </c>
      <c r="B144" t="s">
        <v>4</v>
      </c>
      <c r="C144" s="6">
        <v>0</v>
      </c>
    </row>
    <row r="145" spans="1:3" x14ac:dyDescent="0.25">
      <c r="A145" s="7" t="s">
        <v>26</v>
      </c>
      <c r="B145" t="s">
        <v>4</v>
      </c>
      <c r="C145" s="6">
        <v>0</v>
      </c>
    </row>
    <row r="146" spans="1:3" x14ac:dyDescent="0.25">
      <c r="A146" s="7" t="s">
        <v>28</v>
      </c>
      <c r="B146" t="s">
        <v>4</v>
      </c>
      <c r="C146" s="6">
        <v>0</v>
      </c>
    </row>
    <row r="147" spans="1:3" x14ac:dyDescent="0.25">
      <c r="A147" s="7" t="s">
        <v>29</v>
      </c>
      <c r="B147" t="s">
        <v>4</v>
      </c>
      <c r="C147" s="6">
        <v>0</v>
      </c>
    </row>
    <row r="148" spans="1:3" x14ac:dyDescent="0.25">
      <c r="A148" s="7" t="s">
        <v>30</v>
      </c>
      <c r="B148" t="s">
        <v>4</v>
      </c>
      <c r="C148" s="6">
        <v>0</v>
      </c>
    </row>
    <row r="149" spans="1:3" x14ac:dyDescent="0.25">
      <c r="A149" s="7" t="s">
        <v>31</v>
      </c>
      <c r="B149" t="s">
        <v>4</v>
      </c>
      <c r="C149" s="6">
        <v>0</v>
      </c>
    </row>
    <row r="150" spans="1:3" x14ac:dyDescent="0.25">
      <c r="A150" s="7" t="s">
        <v>32</v>
      </c>
      <c r="B150" t="s">
        <v>4</v>
      </c>
      <c r="C150" s="6">
        <v>0</v>
      </c>
    </row>
    <row r="151" spans="1:3" x14ac:dyDescent="0.25">
      <c r="A151" s="7" t="s">
        <v>33</v>
      </c>
      <c r="B151" t="s">
        <v>4</v>
      </c>
      <c r="C151" s="6">
        <v>0</v>
      </c>
    </row>
    <row r="152" spans="1:3" x14ac:dyDescent="0.25">
      <c r="A152" s="7" t="s">
        <v>34</v>
      </c>
      <c r="B152" t="s">
        <v>4</v>
      </c>
      <c r="C152" s="6">
        <v>0</v>
      </c>
    </row>
    <row r="153" spans="1:3" x14ac:dyDescent="0.25">
      <c r="A153" s="7" t="s">
        <v>35</v>
      </c>
      <c r="B153" t="s">
        <v>4</v>
      </c>
      <c r="C153" s="6">
        <v>0</v>
      </c>
    </row>
    <row r="154" spans="1:3" x14ac:dyDescent="0.25">
      <c r="A154" s="7" t="s">
        <v>36</v>
      </c>
      <c r="B154" t="s">
        <v>4</v>
      </c>
      <c r="C154" s="6">
        <v>0</v>
      </c>
    </row>
    <row r="155" spans="1:3" x14ac:dyDescent="0.25">
      <c r="A155" s="7" t="s">
        <v>37</v>
      </c>
      <c r="B155" t="s">
        <v>4</v>
      </c>
      <c r="C155" s="6">
        <v>0</v>
      </c>
    </row>
    <row r="156" spans="1:3" x14ac:dyDescent="0.25">
      <c r="A156" s="7" t="s">
        <v>39</v>
      </c>
      <c r="B156" t="s">
        <v>4</v>
      </c>
      <c r="C156" s="6">
        <v>0</v>
      </c>
    </row>
    <row r="157" spans="1:3" x14ac:dyDescent="0.25">
      <c r="A157" s="7" t="s">
        <v>40</v>
      </c>
      <c r="B157" t="s">
        <v>4</v>
      </c>
      <c r="C157" s="6">
        <v>0</v>
      </c>
    </row>
    <row r="158" spans="1:3" x14ac:dyDescent="0.25">
      <c r="A158" s="7" t="s">
        <v>41</v>
      </c>
      <c r="B158" t="s">
        <v>4</v>
      </c>
      <c r="C158" s="6">
        <v>0</v>
      </c>
    </row>
    <row r="159" spans="1:3" x14ac:dyDescent="0.25">
      <c r="A159" s="7" t="s">
        <v>42</v>
      </c>
      <c r="B159" t="s">
        <v>4</v>
      </c>
      <c r="C159" s="6">
        <v>0</v>
      </c>
    </row>
    <row r="160" spans="1:3" x14ac:dyDescent="0.25">
      <c r="A160" s="7" t="s">
        <v>43</v>
      </c>
      <c r="B160" t="s">
        <v>4</v>
      </c>
      <c r="C160" s="6">
        <v>0</v>
      </c>
    </row>
    <row r="161" spans="1:3" x14ac:dyDescent="0.25">
      <c r="A161" s="7" t="s">
        <v>45</v>
      </c>
      <c r="B161" t="s">
        <v>4</v>
      </c>
      <c r="C161" s="6">
        <v>0</v>
      </c>
    </row>
    <row r="162" spans="1:3" x14ac:dyDescent="0.25">
      <c r="A162" s="7" t="s">
        <v>46</v>
      </c>
      <c r="B162" t="s">
        <v>4</v>
      </c>
      <c r="C162" s="6">
        <v>0</v>
      </c>
    </row>
    <row r="163" spans="1:3" x14ac:dyDescent="0.25">
      <c r="A163" s="7" t="s">
        <v>47</v>
      </c>
      <c r="B163" t="s">
        <v>4</v>
      </c>
      <c r="C163" s="6">
        <v>0</v>
      </c>
    </row>
    <row r="164" spans="1:3" x14ac:dyDescent="0.25">
      <c r="A164" s="7" t="s">
        <v>48</v>
      </c>
      <c r="B164" t="s">
        <v>4</v>
      </c>
      <c r="C164" s="6">
        <v>0</v>
      </c>
    </row>
    <row r="165" spans="1:3" x14ac:dyDescent="0.25">
      <c r="A165" s="7" t="s">
        <v>49</v>
      </c>
      <c r="B165" t="s">
        <v>4</v>
      </c>
      <c r="C165" s="6">
        <v>0</v>
      </c>
    </row>
    <row r="166" spans="1:3" x14ac:dyDescent="0.25">
      <c r="A166" s="7" t="s">
        <v>50</v>
      </c>
      <c r="B166" t="s">
        <v>4</v>
      </c>
      <c r="C166" s="6">
        <v>0</v>
      </c>
    </row>
    <row r="167" spans="1:3" x14ac:dyDescent="0.25">
      <c r="A167" s="7" t="s">
        <v>51</v>
      </c>
      <c r="B167" t="s">
        <v>4</v>
      </c>
      <c r="C167" s="6">
        <v>0</v>
      </c>
    </row>
    <row r="168" spans="1:3" x14ac:dyDescent="0.25">
      <c r="A168" s="7" t="s">
        <v>53</v>
      </c>
      <c r="B168" t="s">
        <v>4</v>
      </c>
      <c r="C168" s="6">
        <v>0</v>
      </c>
    </row>
    <row r="169" spans="1:3" x14ac:dyDescent="0.25">
      <c r="A169" s="7" t="s">
        <v>55</v>
      </c>
      <c r="B169" t="s">
        <v>4</v>
      </c>
      <c r="C169" s="6">
        <v>0</v>
      </c>
    </row>
    <row r="170" spans="1:3" x14ac:dyDescent="0.25">
      <c r="A170" s="7" t="s">
        <v>57</v>
      </c>
      <c r="B170" t="s">
        <v>4</v>
      </c>
      <c r="C170" s="6">
        <v>0</v>
      </c>
    </row>
    <row r="171" spans="1:3" x14ac:dyDescent="0.25">
      <c r="A171" s="7" t="s">
        <v>58</v>
      </c>
      <c r="B171" t="s">
        <v>4</v>
      </c>
      <c r="C171" s="6">
        <v>0</v>
      </c>
    </row>
    <row r="172" spans="1:3" x14ac:dyDescent="0.25">
      <c r="A172" s="7" t="s">
        <v>59</v>
      </c>
      <c r="B172" t="s">
        <v>4</v>
      </c>
      <c r="C172" s="6">
        <v>0</v>
      </c>
    </row>
    <row r="173" spans="1:3" x14ac:dyDescent="0.25">
      <c r="A173" s="7" t="s">
        <v>63</v>
      </c>
      <c r="B173" t="s">
        <v>4</v>
      </c>
      <c r="C173" s="6">
        <v>0</v>
      </c>
    </row>
    <row r="174" spans="1:3" x14ac:dyDescent="0.25">
      <c r="A174" s="7" t="s">
        <v>65</v>
      </c>
      <c r="B174" t="s">
        <v>4</v>
      </c>
      <c r="C174" s="6">
        <v>0</v>
      </c>
    </row>
    <row r="175" spans="1:3" x14ac:dyDescent="0.25">
      <c r="A175" s="7" t="s">
        <v>66</v>
      </c>
      <c r="B175" t="s">
        <v>4</v>
      </c>
      <c r="C175" s="6">
        <v>0</v>
      </c>
    </row>
    <row r="176" spans="1:3" x14ac:dyDescent="0.25">
      <c r="A176" s="7" t="s">
        <v>67</v>
      </c>
      <c r="B176" t="s">
        <v>4</v>
      </c>
      <c r="C176" s="6">
        <v>0</v>
      </c>
    </row>
    <row r="177" spans="1:3" x14ac:dyDescent="0.25">
      <c r="A177" s="7" t="s">
        <v>74</v>
      </c>
      <c r="B177" t="s">
        <v>4</v>
      </c>
      <c r="C177" s="6">
        <v>0</v>
      </c>
    </row>
    <row r="178" spans="1:3" x14ac:dyDescent="0.25">
      <c r="A178" s="7" t="s">
        <v>79</v>
      </c>
      <c r="B178" t="s">
        <v>4</v>
      </c>
      <c r="C178" s="6">
        <v>0</v>
      </c>
    </row>
    <row r="179" spans="1:3" x14ac:dyDescent="0.25">
      <c r="A179" s="7" t="s">
        <v>80</v>
      </c>
      <c r="B179" t="s">
        <v>4</v>
      </c>
      <c r="C179" s="6">
        <v>0</v>
      </c>
    </row>
    <row r="180" spans="1:3" x14ac:dyDescent="0.25">
      <c r="A180" s="7" t="s">
        <v>81</v>
      </c>
      <c r="B180" t="s">
        <v>4</v>
      </c>
      <c r="C180" s="6">
        <v>0</v>
      </c>
    </row>
    <row r="181" spans="1:3" x14ac:dyDescent="0.25">
      <c r="A181" s="7" t="s">
        <v>82</v>
      </c>
      <c r="B181" t="s">
        <v>4</v>
      </c>
      <c r="C181" s="6">
        <v>0</v>
      </c>
    </row>
    <row r="182" spans="1:3" x14ac:dyDescent="0.25">
      <c r="A182" s="7" t="s">
        <v>102</v>
      </c>
      <c r="B182" t="s">
        <v>4</v>
      </c>
      <c r="C182" s="6">
        <v>0</v>
      </c>
    </row>
    <row r="183" spans="1:3" x14ac:dyDescent="0.25">
      <c r="A183" s="7" t="s">
        <v>104</v>
      </c>
      <c r="B183" t="s">
        <v>4</v>
      </c>
      <c r="C183" s="6">
        <v>0</v>
      </c>
    </row>
    <row r="184" spans="1:3" x14ac:dyDescent="0.25">
      <c r="A184" s="7" t="s">
        <v>109</v>
      </c>
      <c r="B184" t="s">
        <v>4</v>
      </c>
      <c r="C184" s="6">
        <v>0</v>
      </c>
    </row>
    <row r="185" spans="1:3" x14ac:dyDescent="0.25">
      <c r="A185" s="7" t="s">
        <v>111</v>
      </c>
      <c r="B185" t="s">
        <v>4</v>
      </c>
      <c r="C185" s="6">
        <v>0</v>
      </c>
    </row>
    <row r="186" spans="1:3" x14ac:dyDescent="0.25">
      <c r="A186" s="7" t="s">
        <v>13</v>
      </c>
      <c r="B186" t="s">
        <v>5</v>
      </c>
      <c r="C186" s="6">
        <v>0</v>
      </c>
    </row>
    <row r="187" spans="1:3" x14ac:dyDescent="0.25">
      <c r="A187" s="7" t="s">
        <v>14</v>
      </c>
      <c r="B187" t="s">
        <v>5</v>
      </c>
      <c r="C187" s="6">
        <v>0</v>
      </c>
    </row>
    <row r="188" spans="1:3" x14ac:dyDescent="0.25">
      <c r="A188" s="7" t="s">
        <v>15</v>
      </c>
      <c r="B188" t="s">
        <v>5</v>
      </c>
      <c r="C188" s="6">
        <v>0</v>
      </c>
    </row>
    <row r="189" spans="1:3" x14ac:dyDescent="0.25">
      <c r="A189" s="7" t="s">
        <v>16</v>
      </c>
      <c r="B189" t="s">
        <v>5</v>
      </c>
      <c r="C189" s="6">
        <v>0</v>
      </c>
    </row>
    <row r="190" spans="1:3" x14ac:dyDescent="0.25">
      <c r="A190" s="7" t="s">
        <v>17</v>
      </c>
      <c r="B190" t="s">
        <v>5</v>
      </c>
      <c r="C190" s="6">
        <v>0</v>
      </c>
    </row>
    <row r="191" spans="1:3" x14ac:dyDescent="0.25">
      <c r="A191" s="7" t="s">
        <v>18</v>
      </c>
      <c r="B191" t="s">
        <v>5</v>
      </c>
      <c r="C191" s="6">
        <v>0</v>
      </c>
    </row>
    <row r="192" spans="1:3" x14ac:dyDescent="0.25">
      <c r="A192" s="7" t="s">
        <v>19</v>
      </c>
      <c r="B192" t="s">
        <v>5</v>
      </c>
      <c r="C192" s="6">
        <v>0</v>
      </c>
    </row>
    <row r="193" spans="1:3" x14ac:dyDescent="0.25">
      <c r="A193" s="7" t="s">
        <v>21</v>
      </c>
      <c r="B193" t="s">
        <v>5</v>
      </c>
      <c r="C193" s="6">
        <v>0</v>
      </c>
    </row>
    <row r="194" spans="1:3" x14ac:dyDescent="0.25">
      <c r="A194" s="7" t="s">
        <v>22</v>
      </c>
      <c r="B194" t="s">
        <v>5</v>
      </c>
      <c r="C194" s="6">
        <v>0</v>
      </c>
    </row>
    <row r="195" spans="1:3" x14ac:dyDescent="0.25">
      <c r="A195" s="7" t="s">
        <v>23</v>
      </c>
      <c r="B195" t="s">
        <v>5</v>
      </c>
      <c r="C195" s="6">
        <v>0</v>
      </c>
    </row>
    <row r="196" spans="1:3" x14ac:dyDescent="0.25">
      <c r="A196" s="7" t="s">
        <v>24</v>
      </c>
      <c r="B196" t="s">
        <v>5</v>
      </c>
      <c r="C196" s="6">
        <v>0</v>
      </c>
    </row>
    <row r="197" spans="1:3" x14ac:dyDescent="0.25">
      <c r="A197" s="7" t="s">
        <v>25</v>
      </c>
      <c r="B197" t="s">
        <v>5</v>
      </c>
      <c r="C197" s="6">
        <v>0</v>
      </c>
    </row>
    <row r="198" spans="1:3" x14ac:dyDescent="0.25">
      <c r="A198" s="7" t="s">
        <v>26</v>
      </c>
      <c r="B198" t="s">
        <v>5</v>
      </c>
      <c r="C198" s="6">
        <v>0</v>
      </c>
    </row>
    <row r="199" spans="1:3" x14ac:dyDescent="0.25">
      <c r="A199" s="7" t="s">
        <v>27</v>
      </c>
      <c r="B199" t="s">
        <v>5</v>
      </c>
      <c r="C199" s="6">
        <v>0</v>
      </c>
    </row>
    <row r="200" spans="1:3" x14ac:dyDescent="0.25">
      <c r="A200" s="7" t="s">
        <v>28</v>
      </c>
      <c r="B200" t="s">
        <v>5</v>
      </c>
      <c r="C200" s="6">
        <v>0</v>
      </c>
    </row>
    <row r="201" spans="1:3" x14ac:dyDescent="0.25">
      <c r="A201" s="7" t="s">
        <v>29</v>
      </c>
      <c r="B201" t="s">
        <v>5</v>
      </c>
      <c r="C201" s="6">
        <v>0</v>
      </c>
    </row>
    <row r="202" spans="1:3" x14ac:dyDescent="0.25">
      <c r="A202" s="7" t="s">
        <v>30</v>
      </c>
      <c r="B202" t="s">
        <v>5</v>
      </c>
      <c r="C202" s="6">
        <v>0</v>
      </c>
    </row>
    <row r="203" spans="1:3" x14ac:dyDescent="0.25">
      <c r="A203" s="7" t="s">
        <v>31</v>
      </c>
      <c r="B203" t="s">
        <v>5</v>
      </c>
      <c r="C203" s="6">
        <v>0</v>
      </c>
    </row>
    <row r="204" spans="1:3" x14ac:dyDescent="0.25">
      <c r="A204" s="7" t="s">
        <v>32</v>
      </c>
      <c r="B204" t="s">
        <v>5</v>
      </c>
      <c r="C204" s="6">
        <v>0</v>
      </c>
    </row>
    <row r="205" spans="1:3" x14ac:dyDescent="0.25">
      <c r="A205" s="7" t="s">
        <v>33</v>
      </c>
      <c r="B205" t="s">
        <v>5</v>
      </c>
      <c r="C205" s="6">
        <v>0</v>
      </c>
    </row>
    <row r="206" spans="1:3" x14ac:dyDescent="0.25">
      <c r="A206" s="7" t="s">
        <v>34</v>
      </c>
      <c r="B206" t="s">
        <v>5</v>
      </c>
      <c r="C206" s="6">
        <v>0</v>
      </c>
    </row>
    <row r="207" spans="1:3" x14ac:dyDescent="0.25">
      <c r="A207" s="7" t="s">
        <v>35</v>
      </c>
      <c r="B207" t="s">
        <v>5</v>
      </c>
      <c r="C207" s="6">
        <v>0</v>
      </c>
    </row>
    <row r="208" spans="1:3" x14ac:dyDescent="0.25">
      <c r="A208" s="7" t="s">
        <v>36</v>
      </c>
      <c r="B208" t="s">
        <v>5</v>
      </c>
      <c r="C208" s="6">
        <v>0</v>
      </c>
    </row>
    <row r="209" spans="1:3" x14ac:dyDescent="0.25">
      <c r="A209" s="7" t="s">
        <v>37</v>
      </c>
      <c r="B209" t="s">
        <v>5</v>
      </c>
      <c r="C209" s="6">
        <v>0</v>
      </c>
    </row>
    <row r="210" spans="1:3" x14ac:dyDescent="0.25">
      <c r="A210" s="7" t="s">
        <v>39</v>
      </c>
      <c r="B210" t="s">
        <v>5</v>
      </c>
      <c r="C210" s="6">
        <v>0</v>
      </c>
    </row>
    <row r="211" spans="1:3" x14ac:dyDescent="0.25">
      <c r="A211" s="7" t="s">
        <v>40</v>
      </c>
      <c r="B211" t="s">
        <v>5</v>
      </c>
      <c r="C211" s="6">
        <v>0</v>
      </c>
    </row>
    <row r="212" spans="1:3" x14ac:dyDescent="0.25">
      <c r="A212" s="7" t="s">
        <v>41</v>
      </c>
      <c r="B212" t="s">
        <v>5</v>
      </c>
      <c r="C212" s="6">
        <v>0</v>
      </c>
    </row>
    <row r="213" spans="1:3" x14ac:dyDescent="0.25">
      <c r="A213" s="7" t="s">
        <v>42</v>
      </c>
      <c r="B213" t="s">
        <v>5</v>
      </c>
      <c r="C213" s="6">
        <v>0</v>
      </c>
    </row>
    <row r="214" spans="1:3" x14ac:dyDescent="0.25">
      <c r="A214" s="7" t="s">
        <v>43</v>
      </c>
      <c r="B214" t="s">
        <v>5</v>
      </c>
      <c r="C214" s="6">
        <v>0</v>
      </c>
    </row>
    <row r="215" spans="1:3" x14ac:dyDescent="0.25">
      <c r="A215" s="7" t="s">
        <v>44</v>
      </c>
      <c r="B215" t="s">
        <v>5</v>
      </c>
      <c r="C215" s="6">
        <v>0</v>
      </c>
    </row>
    <row r="216" spans="1:3" x14ac:dyDescent="0.25">
      <c r="A216" s="7" t="s">
        <v>45</v>
      </c>
      <c r="B216" t="s">
        <v>5</v>
      </c>
      <c r="C216" s="6">
        <v>0</v>
      </c>
    </row>
    <row r="217" spans="1:3" x14ac:dyDescent="0.25">
      <c r="A217" s="7" t="s">
        <v>46</v>
      </c>
      <c r="B217" t="s">
        <v>5</v>
      </c>
      <c r="C217" s="6">
        <v>0</v>
      </c>
    </row>
    <row r="218" spans="1:3" x14ac:dyDescent="0.25">
      <c r="A218" s="7" t="s">
        <v>47</v>
      </c>
      <c r="B218" t="s">
        <v>5</v>
      </c>
      <c r="C218" s="6">
        <v>0</v>
      </c>
    </row>
    <row r="219" spans="1:3" x14ac:dyDescent="0.25">
      <c r="A219" s="7" t="s">
        <v>48</v>
      </c>
      <c r="B219" t="s">
        <v>5</v>
      </c>
      <c r="C219" s="6">
        <v>0</v>
      </c>
    </row>
    <row r="220" spans="1:3" x14ac:dyDescent="0.25">
      <c r="A220" s="7" t="s">
        <v>49</v>
      </c>
      <c r="B220" t="s">
        <v>5</v>
      </c>
      <c r="C220" s="6">
        <v>0</v>
      </c>
    </row>
    <row r="221" spans="1:3" x14ac:dyDescent="0.25">
      <c r="A221" s="7" t="s">
        <v>50</v>
      </c>
      <c r="B221" t="s">
        <v>5</v>
      </c>
      <c r="C221" s="6">
        <v>0</v>
      </c>
    </row>
    <row r="222" spans="1:3" x14ac:dyDescent="0.25">
      <c r="A222" s="7" t="s">
        <v>51</v>
      </c>
      <c r="B222" t="s">
        <v>5</v>
      </c>
      <c r="C222" s="6">
        <v>0</v>
      </c>
    </row>
    <row r="223" spans="1:3" x14ac:dyDescent="0.25">
      <c r="A223" s="7" t="s">
        <v>52</v>
      </c>
      <c r="B223" t="s">
        <v>5</v>
      </c>
      <c r="C223" s="6">
        <v>0</v>
      </c>
    </row>
    <row r="224" spans="1:3" x14ac:dyDescent="0.25">
      <c r="A224" s="7" t="s">
        <v>53</v>
      </c>
      <c r="B224" t="s">
        <v>5</v>
      </c>
      <c r="C224" s="6">
        <v>0</v>
      </c>
    </row>
    <row r="225" spans="1:3" x14ac:dyDescent="0.25">
      <c r="A225" s="7" t="s">
        <v>54</v>
      </c>
      <c r="B225" t="s">
        <v>5</v>
      </c>
      <c r="C225" s="6">
        <v>0</v>
      </c>
    </row>
    <row r="226" spans="1:3" x14ac:dyDescent="0.25">
      <c r="A226" s="7" t="s">
        <v>55</v>
      </c>
      <c r="B226" t="s">
        <v>5</v>
      </c>
      <c r="C226" s="6">
        <v>0</v>
      </c>
    </row>
    <row r="227" spans="1:3" x14ac:dyDescent="0.25">
      <c r="A227" s="7" t="s">
        <v>56</v>
      </c>
      <c r="B227" t="s">
        <v>5</v>
      </c>
      <c r="C227" s="6">
        <v>0</v>
      </c>
    </row>
    <row r="228" spans="1:3" x14ac:dyDescent="0.25">
      <c r="A228" s="7" t="s">
        <v>57</v>
      </c>
      <c r="B228" t="s">
        <v>5</v>
      </c>
      <c r="C228" s="6">
        <v>0</v>
      </c>
    </row>
    <row r="229" spans="1:3" x14ac:dyDescent="0.25">
      <c r="A229" s="7" t="s">
        <v>58</v>
      </c>
      <c r="B229" t="s">
        <v>5</v>
      </c>
      <c r="C229" s="6">
        <v>0</v>
      </c>
    </row>
    <row r="230" spans="1:3" x14ac:dyDescent="0.25">
      <c r="A230" s="7" t="s">
        <v>59</v>
      </c>
      <c r="B230" t="s">
        <v>5</v>
      </c>
      <c r="C230" s="6">
        <v>0</v>
      </c>
    </row>
    <row r="231" spans="1:3" x14ac:dyDescent="0.25">
      <c r="A231" s="7" t="s">
        <v>61</v>
      </c>
      <c r="B231" t="s">
        <v>5</v>
      </c>
      <c r="C231" s="6">
        <v>0</v>
      </c>
    </row>
    <row r="232" spans="1:3" x14ac:dyDescent="0.25">
      <c r="A232" s="7" t="s">
        <v>63</v>
      </c>
      <c r="B232" t="s">
        <v>5</v>
      </c>
      <c r="C232" s="6">
        <v>0</v>
      </c>
    </row>
    <row r="233" spans="1:3" x14ac:dyDescent="0.25">
      <c r="A233" s="7" t="s">
        <v>64</v>
      </c>
      <c r="B233" t="s">
        <v>5</v>
      </c>
      <c r="C233" s="6">
        <v>0</v>
      </c>
    </row>
    <row r="234" spans="1:3" x14ac:dyDescent="0.25">
      <c r="A234" s="7" t="s">
        <v>65</v>
      </c>
      <c r="B234" t="s">
        <v>5</v>
      </c>
      <c r="C234" s="6">
        <v>0</v>
      </c>
    </row>
    <row r="235" spans="1:3" x14ac:dyDescent="0.25">
      <c r="A235" s="7" t="s">
        <v>66</v>
      </c>
      <c r="B235" t="s">
        <v>5</v>
      </c>
      <c r="C235" s="6">
        <v>0</v>
      </c>
    </row>
    <row r="236" spans="1:3" x14ac:dyDescent="0.25">
      <c r="A236" s="7" t="s">
        <v>67</v>
      </c>
      <c r="B236" t="s">
        <v>5</v>
      </c>
      <c r="C236" s="6">
        <v>0</v>
      </c>
    </row>
    <row r="237" spans="1:3" x14ac:dyDescent="0.25">
      <c r="A237" s="7" t="s">
        <v>69</v>
      </c>
      <c r="B237" t="s">
        <v>5</v>
      </c>
      <c r="C237" s="6">
        <v>0</v>
      </c>
    </row>
    <row r="238" spans="1:3" x14ac:dyDescent="0.25">
      <c r="A238" s="7" t="s">
        <v>70</v>
      </c>
      <c r="B238" t="s">
        <v>5</v>
      </c>
      <c r="C238" s="6">
        <v>0</v>
      </c>
    </row>
    <row r="239" spans="1:3" x14ac:dyDescent="0.25">
      <c r="A239" s="7" t="s">
        <v>71</v>
      </c>
      <c r="B239" t="s">
        <v>5</v>
      </c>
      <c r="C239" s="6">
        <v>0</v>
      </c>
    </row>
    <row r="240" spans="1:3" x14ac:dyDescent="0.25">
      <c r="A240" s="7" t="s">
        <v>72</v>
      </c>
      <c r="B240" t="s">
        <v>5</v>
      </c>
      <c r="C240" s="6">
        <v>0</v>
      </c>
    </row>
    <row r="241" spans="1:3" x14ac:dyDescent="0.25">
      <c r="A241" s="7" t="s">
        <v>73</v>
      </c>
      <c r="B241" t="s">
        <v>5</v>
      </c>
      <c r="C241" s="6">
        <v>0</v>
      </c>
    </row>
    <row r="242" spans="1:3" x14ac:dyDescent="0.25">
      <c r="A242" s="7" t="s">
        <v>74</v>
      </c>
      <c r="B242" t="s">
        <v>5</v>
      </c>
      <c r="C242" s="6">
        <v>0</v>
      </c>
    </row>
    <row r="243" spans="1:3" x14ac:dyDescent="0.25">
      <c r="A243" s="7" t="s">
        <v>75</v>
      </c>
      <c r="B243" t="s">
        <v>5</v>
      </c>
      <c r="C243" s="6">
        <v>0</v>
      </c>
    </row>
    <row r="244" spans="1:3" x14ac:dyDescent="0.25">
      <c r="A244" s="7" t="s">
        <v>77</v>
      </c>
      <c r="B244" t="s">
        <v>5</v>
      </c>
      <c r="C244" s="6">
        <v>0</v>
      </c>
    </row>
    <row r="245" spans="1:3" x14ac:dyDescent="0.25">
      <c r="A245" s="7" t="s">
        <v>78</v>
      </c>
      <c r="B245" t="s">
        <v>5</v>
      </c>
      <c r="C245" s="6">
        <v>0</v>
      </c>
    </row>
    <row r="246" spans="1:3" x14ac:dyDescent="0.25">
      <c r="A246" s="7" t="s">
        <v>79</v>
      </c>
      <c r="B246" t="s">
        <v>5</v>
      </c>
      <c r="C246" s="6">
        <v>0</v>
      </c>
    </row>
    <row r="247" spans="1:3" x14ac:dyDescent="0.25">
      <c r="A247" s="7" t="s">
        <v>82</v>
      </c>
      <c r="B247" t="s">
        <v>5</v>
      </c>
      <c r="C247" s="6">
        <v>0</v>
      </c>
    </row>
    <row r="248" spans="1:3" x14ac:dyDescent="0.25">
      <c r="A248" s="7" t="s">
        <v>83</v>
      </c>
      <c r="B248" t="s">
        <v>5</v>
      </c>
      <c r="C248" s="6">
        <v>0</v>
      </c>
    </row>
    <row r="249" spans="1:3" x14ac:dyDescent="0.25">
      <c r="A249" s="7" t="s">
        <v>85</v>
      </c>
      <c r="B249" t="s">
        <v>5</v>
      </c>
      <c r="C249" s="6">
        <v>0</v>
      </c>
    </row>
    <row r="250" spans="1:3" x14ac:dyDescent="0.25">
      <c r="A250" s="7" t="s">
        <v>86</v>
      </c>
      <c r="B250" t="s">
        <v>5</v>
      </c>
      <c r="C250" s="6">
        <v>0</v>
      </c>
    </row>
    <row r="251" spans="1:3" x14ac:dyDescent="0.25">
      <c r="A251" s="7" t="s">
        <v>87</v>
      </c>
      <c r="B251" t="s">
        <v>5</v>
      </c>
      <c r="C251" s="6">
        <v>0</v>
      </c>
    </row>
    <row r="252" spans="1:3" x14ac:dyDescent="0.25">
      <c r="A252" s="7" t="s">
        <v>88</v>
      </c>
      <c r="B252" t="s">
        <v>5</v>
      </c>
      <c r="C252" s="6">
        <v>0</v>
      </c>
    </row>
    <row r="253" spans="1:3" x14ac:dyDescent="0.25">
      <c r="A253" s="7" t="s">
        <v>93</v>
      </c>
      <c r="B253" t="s">
        <v>5</v>
      </c>
      <c r="C253" s="6">
        <v>0</v>
      </c>
    </row>
    <row r="254" spans="1:3" x14ac:dyDescent="0.25">
      <c r="A254" s="7" t="s">
        <v>95</v>
      </c>
      <c r="B254" t="s">
        <v>5</v>
      </c>
      <c r="C254" s="6">
        <v>0</v>
      </c>
    </row>
    <row r="255" spans="1:3" x14ac:dyDescent="0.25">
      <c r="A255" s="7" t="s">
        <v>97</v>
      </c>
      <c r="B255" t="s">
        <v>5</v>
      </c>
      <c r="C255" s="6">
        <v>0</v>
      </c>
    </row>
    <row r="256" spans="1:3" x14ac:dyDescent="0.25">
      <c r="A256" s="7" t="s">
        <v>98</v>
      </c>
      <c r="B256" t="s">
        <v>5</v>
      </c>
      <c r="C256" s="6">
        <v>0</v>
      </c>
    </row>
    <row r="257" spans="1:3" x14ac:dyDescent="0.25">
      <c r="A257" s="7" t="s">
        <v>101</v>
      </c>
      <c r="B257" t="s">
        <v>5</v>
      </c>
      <c r="C257" s="6">
        <v>0</v>
      </c>
    </row>
    <row r="258" spans="1:3" x14ac:dyDescent="0.25">
      <c r="A258" s="7" t="s">
        <v>102</v>
      </c>
      <c r="B258" t="s">
        <v>5</v>
      </c>
      <c r="C258" s="6">
        <v>0</v>
      </c>
    </row>
    <row r="259" spans="1:3" x14ac:dyDescent="0.25">
      <c r="A259" s="7" t="s">
        <v>103</v>
      </c>
      <c r="B259" t="s">
        <v>5</v>
      </c>
      <c r="C259" s="6">
        <v>0</v>
      </c>
    </row>
    <row r="260" spans="1:3" x14ac:dyDescent="0.25">
      <c r="A260" s="7" t="s">
        <v>107</v>
      </c>
      <c r="B260" t="s">
        <v>5</v>
      </c>
      <c r="C260" s="6">
        <v>0</v>
      </c>
    </row>
    <row r="261" spans="1:3" x14ac:dyDescent="0.25">
      <c r="A261" s="7" t="s">
        <v>109</v>
      </c>
      <c r="B261" t="s">
        <v>5</v>
      </c>
      <c r="C261" s="6">
        <v>0</v>
      </c>
    </row>
    <row r="262" spans="1:3" x14ac:dyDescent="0.25">
      <c r="A262" s="7" t="s">
        <v>111</v>
      </c>
      <c r="B262" t="s">
        <v>5</v>
      </c>
      <c r="C262" s="6">
        <v>0</v>
      </c>
    </row>
    <row r="263" spans="1:3" x14ac:dyDescent="0.25">
      <c r="A263" s="7" t="s">
        <v>90</v>
      </c>
      <c r="B263" t="s">
        <v>4</v>
      </c>
      <c r="C263" s="6">
        <v>2.6745000000000001E-2</v>
      </c>
    </row>
    <row r="264" spans="1:3" x14ac:dyDescent="0.25">
      <c r="A264" s="7" t="s">
        <v>80</v>
      </c>
      <c r="B264" t="s">
        <v>2</v>
      </c>
      <c r="C264" s="6">
        <v>3.7581000000000003E-2</v>
      </c>
    </row>
    <row r="265" spans="1:3" x14ac:dyDescent="0.25">
      <c r="A265" s="7" t="s">
        <v>85</v>
      </c>
      <c r="B265" t="s">
        <v>3</v>
      </c>
      <c r="C265" s="6">
        <v>4.8216000000000002E-2</v>
      </c>
    </row>
    <row r="266" spans="1:3" x14ac:dyDescent="0.25">
      <c r="A266" s="7" t="s">
        <v>83</v>
      </c>
      <c r="B266" t="s">
        <v>3</v>
      </c>
      <c r="C266" s="6">
        <v>5.7502999999999999E-2</v>
      </c>
    </row>
    <row r="267" spans="1:3" x14ac:dyDescent="0.25">
      <c r="A267" s="7" t="s">
        <v>20</v>
      </c>
      <c r="B267" t="s">
        <v>4</v>
      </c>
      <c r="C267" s="6">
        <v>5.9880000000000003E-2</v>
      </c>
    </row>
    <row r="268" spans="1:3" x14ac:dyDescent="0.25">
      <c r="A268" s="7" t="s">
        <v>27</v>
      </c>
      <c r="B268" t="s">
        <v>4</v>
      </c>
      <c r="C268" s="6">
        <v>6.3722000000000001E-2</v>
      </c>
    </row>
    <row r="269" spans="1:3" x14ac:dyDescent="0.25">
      <c r="A269" s="7" t="s">
        <v>71</v>
      </c>
      <c r="B269" t="s">
        <v>4</v>
      </c>
      <c r="C269" s="6">
        <v>6.7725999999999995E-2</v>
      </c>
    </row>
    <row r="270" spans="1:3" x14ac:dyDescent="0.25">
      <c r="A270" s="7" t="s">
        <v>69</v>
      </c>
      <c r="B270" t="s">
        <v>4</v>
      </c>
      <c r="C270" s="6">
        <v>6.8324999999999997E-2</v>
      </c>
    </row>
    <row r="271" spans="1:3" x14ac:dyDescent="0.25">
      <c r="A271" s="7" t="s">
        <v>44</v>
      </c>
      <c r="B271" t="s">
        <v>4</v>
      </c>
      <c r="C271" s="6">
        <v>7.1563000000000002E-2</v>
      </c>
    </row>
    <row r="272" spans="1:3" x14ac:dyDescent="0.25">
      <c r="A272" s="7" t="s">
        <v>52</v>
      </c>
      <c r="B272" t="s">
        <v>4</v>
      </c>
      <c r="C272" s="6">
        <v>7.1589E-2</v>
      </c>
    </row>
    <row r="273" spans="1:3" x14ac:dyDescent="0.25">
      <c r="A273" s="7" t="s">
        <v>95</v>
      </c>
      <c r="B273" t="s">
        <v>4</v>
      </c>
      <c r="C273" s="6">
        <v>7.2542999999999996E-2</v>
      </c>
    </row>
    <row r="274" spans="1:3" x14ac:dyDescent="0.25">
      <c r="A274" s="7" t="s">
        <v>104</v>
      </c>
      <c r="B274" t="s">
        <v>5</v>
      </c>
      <c r="C274" s="6">
        <v>7.7450000000000005E-2</v>
      </c>
    </row>
    <row r="275" spans="1:3" x14ac:dyDescent="0.25">
      <c r="A275" s="7" t="s">
        <v>87</v>
      </c>
      <c r="B275" t="s">
        <v>4</v>
      </c>
      <c r="C275" s="6">
        <v>7.7826000000000006E-2</v>
      </c>
    </row>
    <row r="276" spans="1:3" x14ac:dyDescent="0.25">
      <c r="A276" s="7" t="s">
        <v>80</v>
      </c>
      <c r="B276" t="s">
        <v>5</v>
      </c>
      <c r="C276" s="6">
        <v>7.7984999999999999E-2</v>
      </c>
    </row>
    <row r="277" spans="1:3" x14ac:dyDescent="0.25">
      <c r="A277" s="7" t="s">
        <v>19</v>
      </c>
      <c r="B277" t="s">
        <v>4</v>
      </c>
      <c r="C277" s="6">
        <v>7.8695000000000001E-2</v>
      </c>
    </row>
    <row r="278" spans="1:3" x14ac:dyDescent="0.25">
      <c r="A278" s="7" t="s">
        <v>107</v>
      </c>
      <c r="B278" t="s">
        <v>2</v>
      </c>
      <c r="C278" s="6">
        <v>7.9607999999999998E-2</v>
      </c>
    </row>
    <row r="279" spans="1:3" x14ac:dyDescent="0.25">
      <c r="A279" s="7" t="s">
        <v>100</v>
      </c>
      <c r="B279" t="s">
        <v>5</v>
      </c>
      <c r="C279" s="6">
        <v>8.0906000000000006E-2</v>
      </c>
    </row>
    <row r="280" spans="1:3" x14ac:dyDescent="0.25">
      <c r="A280" s="7" t="s">
        <v>96</v>
      </c>
      <c r="B280" t="s">
        <v>5</v>
      </c>
      <c r="C280" s="6">
        <v>8.7582999999999994E-2</v>
      </c>
    </row>
    <row r="281" spans="1:3" x14ac:dyDescent="0.25">
      <c r="A281" s="7" t="s">
        <v>72</v>
      </c>
      <c r="B281" t="s">
        <v>4</v>
      </c>
      <c r="C281" s="6">
        <v>8.8693999999999995E-2</v>
      </c>
    </row>
    <row r="282" spans="1:3" x14ac:dyDescent="0.25">
      <c r="A282" s="7" t="s">
        <v>67</v>
      </c>
      <c r="B282" t="s">
        <v>2</v>
      </c>
      <c r="C282" s="6">
        <v>9.0781000000000001E-2</v>
      </c>
    </row>
    <row r="283" spans="1:3" x14ac:dyDescent="0.25">
      <c r="A283" s="7" t="s">
        <v>94</v>
      </c>
      <c r="B283" t="s">
        <v>5</v>
      </c>
      <c r="C283" s="6">
        <v>9.3849000000000002E-2</v>
      </c>
    </row>
    <row r="284" spans="1:3" x14ac:dyDescent="0.25">
      <c r="A284" s="7" t="s">
        <v>109</v>
      </c>
      <c r="B284" t="s">
        <v>2</v>
      </c>
      <c r="C284" s="6">
        <v>9.4294000000000003E-2</v>
      </c>
    </row>
    <row r="285" spans="1:3" x14ac:dyDescent="0.25">
      <c r="A285" s="7" t="s">
        <v>105</v>
      </c>
      <c r="B285" t="s">
        <v>5</v>
      </c>
      <c r="C285" s="6">
        <v>9.6296999999999994E-2</v>
      </c>
    </row>
    <row r="286" spans="1:3" x14ac:dyDescent="0.25">
      <c r="A286" s="7" t="s">
        <v>63</v>
      </c>
      <c r="B286" t="s">
        <v>2</v>
      </c>
      <c r="C286" s="6">
        <v>9.7340999999999997E-2</v>
      </c>
    </row>
    <row r="287" spans="1:3" x14ac:dyDescent="0.25">
      <c r="A287" s="7" t="s">
        <v>84</v>
      </c>
      <c r="B287" t="s">
        <v>2</v>
      </c>
      <c r="C287" s="6">
        <v>9.7535999999999998E-2</v>
      </c>
    </row>
    <row r="288" spans="1:3" x14ac:dyDescent="0.25">
      <c r="A288" s="7" t="s">
        <v>75</v>
      </c>
      <c r="B288" t="s">
        <v>4</v>
      </c>
      <c r="C288" s="6">
        <v>0.101225</v>
      </c>
    </row>
    <row r="289" spans="1:3" x14ac:dyDescent="0.25">
      <c r="A289" s="7" t="s">
        <v>71</v>
      </c>
      <c r="B289" t="s">
        <v>2</v>
      </c>
      <c r="C289" s="6">
        <v>0.101345</v>
      </c>
    </row>
    <row r="290" spans="1:3" x14ac:dyDescent="0.25">
      <c r="A290" s="7" t="s">
        <v>38</v>
      </c>
      <c r="B290" t="s">
        <v>4</v>
      </c>
      <c r="C290" s="6">
        <v>0.10263799999999999</v>
      </c>
    </row>
    <row r="291" spans="1:3" x14ac:dyDescent="0.25">
      <c r="A291" s="7" t="s">
        <v>97</v>
      </c>
      <c r="B291" t="s">
        <v>2</v>
      </c>
      <c r="C291" s="6">
        <v>0.105167</v>
      </c>
    </row>
    <row r="292" spans="1:3" x14ac:dyDescent="0.25">
      <c r="A292" s="7" t="s">
        <v>81</v>
      </c>
      <c r="B292" t="s">
        <v>5</v>
      </c>
      <c r="C292" s="6">
        <v>0.105782</v>
      </c>
    </row>
    <row r="293" spans="1:3" x14ac:dyDescent="0.25">
      <c r="A293" s="7" t="s">
        <v>111</v>
      </c>
      <c r="B293" t="s">
        <v>2</v>
      </c>
      <c r="C293" s="6">
        <v>0.105792</v>
      </c>
    </row>
    <row r="294" spans="1:3" x14ac:dyDescent="0.25">
      <c r="A294" s="7" t="s">
        <v>99</v>
      </c>
      <c r="B294" t="s">
        <v>3</v>
      </c>
      <c r="C294" s="6">
        <v>0.106667</v>
      </c>
    </row>
    <row r="295" spans="1:3" x14ac:dyDescent="0.25">
      <c r="A295" s="7" t="s">
        <v>77</v>
      </c>
      <c r="B295" t="s">
        <v>2</v>
      </c>
      <c r="C295" s="6">
        <v>0.10815</v>
      </c>
    </row>
    <row r="296" spans="1:3" x14ac:dyDescent="0.25">
      <c r="A296" s="7" t="s">
        <v>61</v>
      </c>
      <c r="B296" t="s">
        <v>3</v>
      </c>
      <c r="C296" s="6">
        <v>0.108293</v>
      </c>
    </row>
    <row r="297" spans="1:3" x14ac:dyDescent="0.25">
      <c r="A297" s="7" t="s">
        <v>60</v>
      </c>
      <c r="B297" t="s">
        <v>5</v>
      </c>
      <c r="C297" s="6">
        <v>0.110096</v>
      </c>
    </row>
    <row r="298" spans="1:3" x14ac:dyDescent="0.25">
      <c r="A298" s="7" t="s">
        <v>106</v>
      </c>
      <c r="B298" t="s">
        <v>3</v>
      </c>
      <c r="C298" s="6">
        <v>0.11061600000000001</v>
      </c>
    </row>
    <row r="299" spans="1:3" x14ac:dyDescent="0.25">
      <c r="A299" s="7" t="s">
        <v>61</v>
      </c>
      <c r="B299" t="s">
        <v>2</v>
      </c>
      <c r="C299" s="6">
        <v>0.11108999999999999</v>
      </c>
    </row>
    <row r="300" spans="1:3" x14ac:dyDescent="0.25">
      <c r="A300" s="7" t="s">
        <v>20</v>
      </c>
      <c r="B300" t="s">
        <v>3</v>
      </c>
      <c r="C300" s="6">
        <v>0.111111</v>
      </c>
    </row>
    <row r="301" spans="1:3" x14ac:dyDescent="0.25">
      <c r="A301" s="7" t="s">
        <v>20</v>
      </c>
      <c r="B301" t="s">
        <v>5</v>
      </c>
      <c r="C301" s="6">
        <v>0.111111</v>
      </c>
    </row>
    <row r="302" spans="1:3" x14ac:dyDescent="0.25">
      <c r="A302" s="7" t="s">
        <v>110</v>
      </c>
      <c r="B302" t="s">
        <v>4</v>
      </c>
      <c r="C302" s="6">
        <v>0.112639</v>
      </c>
    </row>
    <row r="303" spans="1:3" x14ac:dyDescent="0.25">
      <c r="A303" s="7" t="s">
        <v>77</v>
      </c>
      <c r="B303" t="s">
        <v>3</v>
      </c>
      <c r="C303" s="6">
        <v>0.112648</v>
      </c>
    </row>
    <row r="304" spans="1:3" x14ac:dyDescent="0.25">
      <c r="A304" s="7" t="s">
        <v>79</v>
      </c>
      <c r="B304" t="s">
        <v>3</v>
      </c>
      <c r="C304" s="6">
        <v>0.11515300000000001</v>
      </c>
    </row>
    <row r="305" spans="1:3" x14ac:dyDescent="0.25">
      <c r="A305" s="7" t="s">
        <v>38</v>
      </c>
      <c r="B305" t="s">
        <v>5</v>
      </c>
      <c r="C305" s="6">
        <v>0.116285</v>
      </c>
    </row>
    <row r="306" spans="1:3" x14ac:dyDescent="0.25">
      <c r="A306" s="7" t="s">
        <v>108</v>
      </c>
      <c r="B306" t="s">
        <v>5</v>
      </c>
      <c r="C306" s="6">
        <v>0.122929</v>
      </c>
    </row>
    <row r="307" spans="1:3" x14ac:dyDescent="0.25">
      <c r="A307" s="7" t="s">
        <v>75</v>
      </c>
      <c r="B307" t="s">
        <v>3</v>
      </c>
      <c r="C307" s="6">
        <v>0.13072</v>
      </c>
    </row>
    <row r="308" spans="1:3" x14ac:dyDescent="0.25">
      <c r="A308" s="7" t="s">
        <v>64</v>
      </c>
      <c r="B308" t="s">
        <v>2</v>
      </c>
      <c r="C308" s="6">
        <v>0.13095799999999999</v>
      </c>
    </row>
    <row r="309" spans="1:3" x14ac:dyDescent="0.25">
      <c r="A309" s="7" t="s">
        <v>56</v>
      </c>
      <c r="B309" t="s">
        <v>4</v>
      </c>
      <c r="C309" s="6">
        <v>0.13173599999999999</v>
      </c>
    </row>
    <row r="310" spans="1:3" x14ac:dyDescent="0.25">
      <c r="A310" s="7" t="s">
        <v>56</v>
      </c>
      <c r="B310" t="s">
        <v>2</v>
      </c>
      <c r="C310" s="6">
        <v>0.13502500000000001</v>
      </c>
    </row>
    <row r="311" spans="1:3" x14ac:dyDescent="0.25">
      <c r="A311" s="7" t="s">
        <v>73</v>
      </c>
      <c r="B311" t="s">
        <v>4</v>
      </c>
      <c r="C311" s="6">
        <v>0.13939699999999999</v>
      </c>
    </row>
    <row r="312" spans="1:3" x14ac:dyDescent="0.25">
      <c r="A312" s="7" t="s">
        <v>61</v>
      </c>
      <c r="B312" t="s">
        <v>4</v>
      </c>
      <c r="C312" s="6">
        <v>0.145006</v>
      </c>
    </row>
    <row r="313" spans="1:3" x14ac:dyDescent="0.25">
      <c r="A313" s="7" t="s">
        <v>99</v>
      </c>
      <c r="B313" t="s">
        <v>4</v>
      </c>
      <c r="C313" s="6">
        <v>0.145125</v>
      </c>
    </row>
    <row r="314" spans="1:3" x14ac:dyDescent="0.25">
      <c r="A314" s="7" t="s">
        <v>91</v>
      </c>
      <c r="B314" t="s">
        <v>3</v>
      </c>
      <c r="C314" s="6">
        <v>0.14996100000000001</v>
      </c>
    </row>
    <row r="315" spans="1:3" x14ac:dyDescent="0.25">
      <c r="A315" s="7" t="s">
        <v>62</v>
      </c>
      <c r="B315" t="s">
        <v>5</v>
      </c>
      <c r="C315" s="6">
        <v>0.152918</v>
      </c>
    </row>
    <row r="316" spans="1:3" x14ac:dyDescent="0.25">
      <c r="A316" s="7" t="s">
        <v>97</v>
      </c>
      <c r="B316" t="s">
        <v>4</v>
      </c>
      <c r="C316" s="6">
        <v>0.155281</v>
      </c>
    </row>
    <row r="317" spans="1:3" x14ac:dyDescent="0.25">
      <c r="A317" s="7" t="s">
        <v>83</v>
      </c>
      <c r="B317" t="s">
        <v>4</v>
      </c>
      <c r="C317" s="6">
        <v>0.15801299999999999</v>
      </c>
    </row>
    <row r="318" spans="1:3" x14ac:dyDescent="0.25">
      <c r="A318" s="7" t="s">
        <v>112</v>
      </c>
      <c r="B318" t="s">
        <v>2</v>
      </c>
      <c r="C318" s="6">
        <v>0.16513</v>
      </c>
    </row>
    <row r="319" spans="1:3" x14ac:dyDescent="0.25">
      <c r="A319" s="7" t="s">
        <v>107</v>
      </c>
      <c r="B319" t="s">
        <v>4</v>
      </c>
      <c r="C319" s="6">
        <v>0.170852</v>
      </c>
    </row>
    <row r="320" spans="1:3" x14ac:dyDescent="0.25">
      <c r="A320" s="7" t="s">
        <v>60</v>
      </c>
      <c r="B320" t="s">
        <v>2</v>
      </c>
      <c r="C320" s="6">
        <v>0.17874999999999999</v>
      </c>
    </row>
    <row r="321" spans="1:3" x14ac:dyDescent="0.25">
      <c r="A321" s="7" t="s">
        <v>98</v>
      </c>
      <c r="B321" t="s">
        <v>3</v>
      </c>
      <c r="C321" s="6">
        <v>0.17882200000000001</v>
      </c>
    </row>
    <row r="322" spans="1:3" x14ac:dyDescent="0.25">
      <c r="A322" s="7" t="s">
        <v>89</v>
      </c>
      <c r="B322" t="s">
        <v>2</v>
      </c>
      <c r="C322" s="6">
        <v>0.180453</v>
      </c>
    </row>
    <row r="323" spans="1:3" x14ac:dyDescent="0.25">
      <c r="A323" s="7" t="s">
        <v>105</v>
      </c>
      <c r="B323" t="s">
        <v>4</v>
      </c>
      <c r="C323" s="6">
        <v>0.18171399999999999</v>
      </c>
    </row>
    <row r="324" spans="1:3" x14ac:dyDescent="0.25">
      <c r="A324" s="7" t="s">
        <v>110</v>
      </c>
      <c r="B324" t="s">
        <v>5</v>
      </c>
      <c r="C324" s="6">
        <v>0.182722</v>
      </c>
    </row>
    <row r="325" spans="1:3" x14ac:dyDescent="0.25">
      <c r="A325" s="7" t="s">
        <v>106</v>
      </c>
      <c r="B325" t="s">
        <v>5</v>
      </c>
      <c r="C325" s="6">
        <v>0.185444</v>
      </c>
    </row>
    <row r="326" spans="1:3" x14ac:dyDescent="0.25">
      <c r="A326" s="7" t="s">
        <v>91</v>
      </c>
      <c r="B326" t="s">
        <v>4</v>
      </c>
      <c r="C326" s="6">
        <v>0.18629200000000001</v>
      </c>
    </row>
    <row r="327" spans="1:3" x14ac:dyDescent="0.25">
      <c r="A327" s="7" t="s">
        <v>89</v>
      </c>
      <c r="B327" t="s">
        <v>5</v>
      </c>
      <c r="C327" s="6">
        <v>0.18746099999999999</v>
      </c>
    </row>
    <row r="328" spans="1:3" x14ac:dyDescent="0.25">
      <c r="A328" s="7" t="s">
        <v>30</v>
      </c>
      <c r="B328" t="s">
        <v>2</v>
      </c>
      <c r="C328" s="6">
        <v>0.18774299999999999</v>
      </c>
    </row>
    <row r="329" spans="1:3" x14ac:dyDescent="0.25">
      <c r="A329" s="7" t="s">
        <v>93</v>
      </c>
      <c r="B329" t="s">
        <v>4</v>
      </c>
      <c r="C329" s="6">
        <v>0.18965699999999999</v>
      </c>
    </row>
    <row r="330" spans="1:3" x14ac:dyDescent="0.25">
      <c r="A330" s="7" t="s">
        <v>105</v>
      </c>
      <c r="B330" t="s">
        <v>2</v>
      </c>
      <c r="C330" s="6">
        <v>0.19158900000000001</v>
      </c>
    </row>
    <row r="331" spans="1:3" x14ac:dyDescent="0.25">
      <c r="A331" s="7" t="s">
        <v>96</v>
      </c>
      <c r="B331" t="s">
        <v>4</v>
      </c>
      <c r="C331" s="6">
        <v>0.19629099999999999</v>
      </c>
    </row>
    <row r="332" spans="1:3" x14ac:dyDescent="0.25">
      <c r="A332" s="7" t="s">
        <v>20</v>
      </c>
      <c r="B332" t="s">
        <v>2</v>
      </c>
      <c r="C332" s="6">
        <v>0.2</v>
      </c>
    </row>
    <row r="333" spans="1:3" x14ac:dyDescent="0.25">
      <c r="A333" s="7" t="s">
        <v>92</v>
      </c>
      <c r="B333" t="s">
        <v>5</v>
      </c>
      <c r="C333" s="6">
        <v>0.201154</v>
      </c>
    </row>
    <row r="334" spans="1:3" x14ac:dyDescent="0.25">
      <c r="A334" s="7" t="s">
        <v>93</v>
      </c>
      <c r="B334" t="s">
        <v>3</v>
      </c>
      <c r="C334" s="6">
        <v>0.20432</v>
      </c>
    </row>
    <row r="335" spans="1:3" x14ac:dyDescent="0.25">
      <c r="A335" s="7" t="s">
        <v>95</v>
      </c>
      <c r="B335" t="s">
        <v>2</v>
      </c>
      <c r="C335" s="6">
        <v>0.207673</v>
      </c>
    </row>
    <row r="336" spans="1:3" x14ac:dyDescent="0.25">
      <c r="A336" s="7" t="s">
        <v>91</v>
      </c>
      <c r="B336" t="s">
        <v>5</v>
      </c>
      <c r="C336" s="6">
        <v>0.21113699999999999</v>
      </c>
    </row>
    <row r="337" spans="1:3" x14ac:dyDescent="0.25">
      <c r="A337" s="7" t="s">
        <v>100</v>
      </c>
      <c r="B337" t="s">
        <v>2</v>
      </c>
      <c r="C337" s="6">
        <v>0.21212300000000001</v>
      </c>
    </row>
    <row r="338" spans="1:3" x14ac:dyDescent="0.25">
      <c r="A338" s="7" t="s">
        <v>90</v>
      </c>
      <c r="B338" t="s">
        <v>5</v>
      </c>
      <c r="C338" s="6">
        <v>0.21299299999999999</v>
      </c>
    </row>
    <row r="339" spans="1:3" x14ac:dyDescent="0.25">
      <c r="A339" s="7" t="s">
        <v>99</v>
      </c>
      <c r="B339" t="s">
        <v>5</v>
      </c>
      <c r="C339" s="6">
        <v>0.21410699999999999</v>
      </c>
    </row>
    <row r="340" spans="1:3" x14ac:dyDescent="0.25">
      <c r="A340" s="7" t="s">
        <v>68</v>
      </c>
      <c r="B340" t="s">
        <v>5</v>
      </c>
      <c r="C340" s="6">
        <v>0.215559</v>
      </c>
    </row>
    <row r="341" spans="1:3" x14ac:dyDescent="0.25">
      <c r="A341" s="7" t="s">
        <v>85</v>
      </c>
      <c r="B341" t="s">
        <v>4</v>
      </c>
      <c r="C341" s="6">
        <v>0.22728000000000001</v>
      </c>
    </row>
    <row r="342" spans="1:3" x14ac:dyDescent="0.25">
      <c r="A342" s="7" t="s">
        <v>77</v>
      </c>
      <c r="B342" t="s">
        <v>4</v>
      </c>
      <c r="C342" s="6">
        <v>0.23674600000000001</v>
      </c>
    </row>
    <row r="343" spans="1:3" x14ac:dyDescent="0.25">
      <c r="A343" s="7" t="s">
        <v>89</v>
      </c>
      <c r="B343" t="s">
        <v>4</v>
      </c>
      <c r="C343" s="6">
        <v>0.23885999999999999</v>
      </c>
    </row>
    <row r="344" spans="1:3" x14ac:dyDescent="0.25">
      <c r="A344" s="7" t="s">
        <v>76</v>
      </c>
      <c r="B344" t="s">
        <v>3</v>
      </c>
      <c r="C344" s="6">
        <v>0.24526100000000001</v>
      </c>
    </row>
    <row r="345" spans="1:3" x14ac:dyDescent="0.25">
      <c r="A345" s="7" t="s">
        <v>89</v>
      </c>
      <c r="B345" t="s">
        <v>3</v>
      </c>
      <c r="C345" s="6">
        <v>0.248783</v>
      </c>
    </row>
    <row r="346" spans="1:3" x14ac:dyDescent="0.25">
      <c r="A346" s="7" t="s">
        <v>106</v>
      </c>
      <c r="B346" t="s">
        <v>2</v>
      </c>
      <c r="C346" s="6">
        <v>0.25116500000000003</v>
      </c>
    </row>
    <row r="347" spans="1:3" x14ac:dyDescent="0.25">
      <c r="A347" s="7" t="s">
        <v>96</v>
      </c>
      <c r="B347" t="s">
        <v>3</v>
      </c>
      <c r="C347" s="6">
        <v>0.25397500000000001</v>
      </c>
    </row>
    <row r="348" spans="1:3" x14ac:dyDescent="0.25">
      <c r="A348" s="7" t="s">
        <v>97</v>
      </c>
      <c r="B348" t="s">
        <v>3</v>
      </c>
      <c r="C348" s="6">
        <v>0.25974900000000001</v>
      </c>
    </row>
    <row r="349" spans="1:3" x14ac:dyDescent="0.25">
      <c r="A349" s="7" t="s">
        <v>81</v>
      </c>
      <c r="B349" t="s">
        <v>3</v>
      </c>
      <c r="C349" s="6">
        <v>0.26174799999999998</v>
      </c>
    </row>
    <row r="350" spans="1:3" x14ac:dyDescent="0.25">
      <c r="A350" s="7" t="s">
        <v>112</v>
      </c>
      <c r="B350" t="s">
        <v>3</v>
      </c>
      <c r="C350" s="6">
        <v>0.26419399999999998</v>
      </c>
    </row>
    <row r="351" spans="1:3" x14ac:dyDescent="0.25">
      <c r="A351" s="7" t="s">
        <v>68</v>
      </c>
      <c r="B351" t="s">
        <v>3</v>
      </c>
      <c r="C351" s="6">
        <v>0.27330199999999999</v>
      </c>
    </row>
    <row r="352" spans="1:3" x14ac:dyDescent="0.25">
      <c r="A352" s="7" t="s">
        <v>86</v>
      </c>
      <c r="B352" t="s">
        <v>3</v>
      </c>
      <c r="C352" s="6">
        <v>0.27529900000000002</v>
      </c>
    </row>
    <row r="353" spans="1:3" x14ac:dyDescent="0.25">
      <c r="A353" s="7" t="s">
        <v>62</v>
      </c>
      <c r="B353" t="s">
        <v>3</v>
      </c>
      <c r="C353" s="6">
        <v>0.27588200000000002</v>
      </c>
    </row>
    <row r="354" spans="1:3" x14ac:dyDescent="0.25">
      <c r="A354" s="7" t="s">
        <v>105</v>
      </c>
      <c r="B354" t="s">
        <v>3</v>
      </c>
      <c r="C354" s="6">
        <v>0.28412999999999999</v>
      </c>
    </row>
    <row r="355" spans="1:3" x14ac:dyDescent="0.25">
      <c r="A355" s="7" t="s">
        <v>46</v>
      </c>
      <c r="B355" t="s">
        <v>2</v>
      </c>
      <c r="C355" s="6">
        <v>0.30677700000000002</v>
      </c>
    </row>
    <row r="356" spans="1:3" x14ac:dyDescent="0.25">
      <c r="A356" s="7" t="s">
        <v>106</v>
      </c>
      <c r="B356" t="s">
        <v>4</v>
      </c>
      <c r="C356" s="6">
        <v>0.30902000000000002</v>
      </c>
    </row>
    <row r="357" spans="1:3" x14ac:dyDescent="0.25">
      <c r="A357" s="7" t="s">
        <v>76</v>
      </c>
      <c r="B357" t="s">
        <v>2</v>
      </c>
      <c r="C357" s="6">
        <v>0.315967</v>
      </c>
    </row>
    <row r="358" spans="1:3" x14ac:dyDescent="0.25">
      <c r="A358" s="7" t="s">
        <v>72</v>
      </c>
      <c r="B358" t="s">
        <v>2</v>
      </c>
      <c r="C358" s="6">
        <v>0.318992</v>
      </c>
    </row>
    <row r="359" spans="1:3" x14ac:dyDescent="0.25">
      <c r="A359" s="7" t="s">
        <v>112</v>
      </c>
      <c r="B359" t="s">
        <v>4</v>
      </c>
      <c r="C359" s="6">
        <v>0.323075</v>
      </c>
    </row>
    <row r="360" spans="1:3" x14ac:dyDescent="0.25">
      <c r="A360" s="7" t="s">
        <v>101</v>
      </c>
      <c r="B360" t="s">
        <v>3</v>
      </c>
      <c r="C360" s="6">
        <v>0.32542500000000002</v>
      </c>
    </row>
    <row r="361" spans="1:3" x14ac:dyDescent="0.25">
      <c r="A361" s="7" t="s">
        <v>88</v>
      </c>
      <c r="B361" t="s">
        <v>2</v>
      </c>
      <c r="C361" s="6">
        <v>0.32630900000000002</v>
      </c>
    </row>
    <row r="362" spans="1:3" x14ac:dyDescent="0.25">
      <c r="A362" s="7" t="s">
        <v>108</v>
      </c>
      <c r="B362" t="s">
        <v>4</v>
      </c>
      <c r="C362" s="6">
        <v>0.33352500000000002</v>
      </c>
    </row>
    <row r="363" spans="1:3" x14ac:dyDescent="0.25">
      <c r="A363" s="7" t="s">
        <v>86</v>
      </c>
      <c r="B363" t="s">
        <v>4</v>
      </c>
      <c r="C363" s="6">
        <v>0.34203600000000001</v>
      </c>
    </row>
    <row r="364" spans="1:3" x14ac:dyDescent="0.25">
      <c r="A364" s="7" t="s">
        <v>113</v>
      </c>
      <c r="B364" t="s">
        <v>2</v>
      </c>
      <c r="C364" s="6">
        <v>0.34453800000000001</v>
      </c>
    </row>
    <row r="365" spans="1:3" x14ac:dyDescent="0.25">
      <c r="A365" s="7" t="s">
        <v>84</v>
      </c>
      <c r="B365" t="s">
        <v>5</v>
      </c>
      <c r="C365" s="6">
        <v>0.34954800000000003</v>
      </c>
    </row>
    <row r="366" spans="1:3" x14ac:dyDescent="0.25">
      <c r="A366" s="7" t="s">
        <v>93</v>
      </c>
      <c r="B366" t="s">
        <v>2</v>
      </c>
      <c r="C366" s="6">
        <v>0.36361500000000002</v>
      </c>
    </row>
    <row r="367" spans="1:3" x14ac:dyDescent="0.25">
      <c r="A367" s="7" t="s">
        <v>70</v>
      </c>
      <c r="B367" t="s">
        <v>3</v>
      </c>
      <c r="C367" s="6">
        <v>0.38097799999999998</v>
      </c>
    </row>
    <row r="368" spans="1:3" x14ac:dyDescent="0.25">
      <c r="A368" s="7" t="s">
        <v>98</v>
      </c>
      <c r="B368" t="s">
        <v>4</v>
      </c>
      <c r="C368" s="6">
        <v>0.38249499999999997</v>
      </c>
    </row>
    <row r="369" spans="1:3" x14ac:dyDescent="0.25">
      <c r="A369" s="7" t="s">
        <v>88</v>
      </c>
      <c r="B369" t="s">
        <v>4</v>
      </c>
      <c r="C369" s="6">
        <v>0.38728200000000002</v>
      </c>
    </row>
    <row r="370" spans="1:3" x14ac:dyDescent="0.25">
      <c r="A370" s="7" t="s">
        <v>113</v>
      </c>
      <c r="B370" t="s">
        <v>4</v>
      </c>
      <c r="C370" s="6">
        <v>0.38904699999999998</v>
      </c>
    </row>
    <row r="371" spans="1:3" x14ac:dyDescent="0.25">
      <c r="A371" s="7" t="s">
        <v>64</v>
      </c>
      <c r="B371" t="s">
        <v>3</v>
      </c>
      <c r="C371" s="6">
        <v>0.391318</v>
      </c>
    </row>
    <row r="372" spans="1:3" x14ac:dyDescent="0.25">
      <c r="A372" s="7" t="s">
        <v>60</v>
      </c>
      <c r="B372" t="s">
        <v>4</v>
      </c>
      <c r="C372" s="6">
        <v>0.3931</v>
      </c>
    </row>
    <row r="373" spans="1:3" x14ac:dyDescent="0.25">
      <c r="A373" s="7" t="s">
        <v>103</v>
      </c>
      <c r="B373" t="s">
        <v>4</v>
      </c>
      <c r="C373" s="6">
        <v>0.41667599999999999</v>
      </c>
    </row>
    <row r="374" spans="1:3" x14ac:dyDescent="0.25">
      <c r="A374" s="7" t="s">
        <v>72</v>
      </c>
      <c r="B374" t="s">
        <v>3</v>
      </c>
      <c r="C374" s="6">
        <v>0.41693000000000002</v>
      </c>
    </row>
    <row r="375" spans="1:3" x14ac:dyDescent="0.25">
      <c r="A375" s="7" t="s">
        <v>78</v>
      </c>
      <c r="B375" t="s">
        <v>4</v>
      </c>
      <c r="C375" s="6">
        <v>0.42318</v>
      </c>
    </row>
    <row r="376" spans="1:3" x14ac:dyDescent="0.25">
      <c r="A376" s="7" t="s">
        <v>85</v>
      </c>
      <c r="B376" t="s">
        <v>2</v>
      </c>
      <c r="C376" s="6">
        <v>0.42686400000000002</v>
      </c>
    </row>
    <row r="377" spans="1:3" x14ac:dyDescent="0.25">
      <c r="A377" s="7" t="s">
        <v>101</v>
      </c>
      <c r="B377" t="s">
        <v>2</v>
      </c>
      <c r="C377" s="6">
        <v>0.42796800000000002</v>
      </c>
    </row>
    <row r="378" spans="1:3" x14ac:dyDescent="0.25">
      <c r="A378" s="7" t="s">
        <v>100</v>
      </c>
      <c r="B378" t="s">
        <v>3</v>
      </c>
      <c r="C378" s="6">
        <v>0.44064199999999998</v>
      </c>
    </row>
    <row r="379" spans="1:3" x14ac:dyDescent="0.25">
      <c r="A379" s="7" t="s">
        <v>113</v>
      </c>
      <c r="B379" t="s">
        <v>5</v>
      </c>
      <c r="C379" s="6">
        <v>0.44555899999999998</v>
      </c>
    </row>
    <row r="380" spans="1:3" x14ac:dyDescent="0.25">
      <c r="A380" s="7" t="s">
        <v>92</v>
      </c>
      <c r="B380" t="s">
        <v>3</v>
      </c>
      <c r="C380" s="6">
        <v>0.46426000000000001</v>
      </c>
    </row>
    <row r="381" spans="1:3" x14ac:dyDescent="0.25">
      <c r="A381" s="7" t="s">
        <v>54</v>
      </c>
      <c r="B381" t="s">
        <v>4</v>
      </c>
      <c r="C381" s="6">
        <v>0.46453299999999997</v>
      </c>
    </row>
    <row r="382" spans="1:3" x14ac:dyDescent="0.25">
      <c r="A382" s="7" t="s">
        <v>86</v>
      </c>
      <c r="B382" t="s">
        <v>2</v>
      </c>
      <c r="C382" s="6">
        <v>0.485205</v>
      </c>
    </row>
    <row r="383" spans="1:3" x14ac:dyDescent="0.25">
      <c r="A383" s="7" t="s">
        <v>84</v>
      </c>
      <c r="B383" t="s">
        <v>4</v>
      </c>
      <c r="C383" s="6">
        <v>0.498749</v>
      </c>
    </row>
    <row r="384" spans="1:3" x14ac:dyDescent="0.25">
      <c r="A384" s="7" t="s">
        <v>78</v>
      </c>
      <c r="B384" t="s">
        <v>2</v>
      </c>
      <c r="C384" s="6">
        <v>0.50776100000000002</v>
      </c>
    </row>
    <row r="385" spans="1:3" x14ac:dyDescent="0.25">
      <c r="A385" s="7" t="s">
        <v>64</v>
      </c>
      <c r="B385" t="s">
        <v>4</v>
      </c>
      <c r="C385" s="6">
        <v>0.53603199999999995</v>
      </c>
    </row>
    <row r="386" spans="1:3" x14ac:dyDescent="0.25">
      <c r="A386" s="7" t="s">
        <v>91</v>
      </c>
      <c r="B386" t="s">
        <v>2</v>
      </c>
      <c r="C386" s="6">
        <v>0.54834700000000003</v>
      </c>
    </row>
    <row r="387" spans="1:3" x14ac:dyDescent="0.25">
      <c r="A387" s="7" t="s">
        <v>80</v>
      </c>
      <c r="B387" t="s">
        <v>3</v>
      </c>
      <c r="C387" s="6">
        <v>0.55433600000000005</v>
      </c>
    </row>
    <row r="388" spans="1:3" x14ac:dyDescent="0.25">
      <c r="A388" s="7" t="s">
        <v>112</v>
      </c>
      <c r="B388" t="s">
        <v>5</v>
      </c>
      <c r="C388" s="6">
        <v>0.56395700000000004</v>
      </c>
    </row>
    <row r="389" spans="1:3" x14ac:dyDescent="0.25">
      <c r="A389" s="7" t="s">
        <v>94</v>
      </c>
      <c r="B389" t="s">
        <v>3</v>
      </c>
      <c r="C389" s="6">
        <v>0.59287100000000004</v>
      </c>
    </row>
    <row r="390" spans="1:3" x14ac:dyDescent="0.25">
      <c r="A390" s="7" t="s">
        <v>101</v>
      </c>
      <c r="B390" t="s">
        <v>4</v>
      </c>
      <c r="C390" s="6">
        <v>0.62597100000000006</v>
      </c>
    </row>
    <row r="391" spans="1:3" x14ac:dyDescent="0.25">
      <c r="A391" s="7" t="s">
        <v>94</v>
      </c>
      <c r="B391" t="s">
        <v>2</v>
      </c>
      <c r="C391" s="6">
        <v>0.64174399999999998</v>
      </c>
    </row>
    <row r="392" spans="1:3" x14ac:dyDescent="0.25">
      <c r="A392" s="7" t="s">
        <v>70</v>
      </c>
      <c r="B392" t="s">
        <v>4</v>
      </c>
      <c r="C392" s="6">
        <v>0.67052699999999998</v>
      </c>
    </row>
    <row r="393" spans="1:3" x14ac:dyDescent="0.25">
      <c r="A393" s="7" t="s">
        <v>92</v>
      </c>
      <c r="B393" t="s">
        <v>2</v>
      </c>
      <c r="C393" s="6">
        <v>0.67639199999999999</v>
      </c>
    </row>
    <row r="394" spans="1:3" x14ac:dyDescent="0.25">
      <c r="A394" s="7" t="s">
        <v>78</v>
      </c>
      <c r="B394" t="s">
        <v>3</v>
      </c>
      <c r="C394" s="6">
        <v>0.68303599999999998</v>
      </c>
    </row>
    <row r="395" spans="1:3" x14ac:dyDescent="0.25">
      <c r="A395" s="7" t="s">
        <v>99</v>
      </c>
      <c r="B395" t="s">
        <v>2</v>
      </c>
      <c r="C395" s="6">
        <v>0.76161999999999996</v>
      </c>
    </row>
    <row r="396" spans="1:3" x14ac:dyDescent="0.25">
      <c r="A396" s="7" t="s">
        <v>98</v>
      </c>
      <c r="B396" t="s">
        <v>2</v>
      </c>
      <c r="C396" s="6">
        <v>0.79761700000000002</v>
      </c>
    </row>
    <row r="397" spans="1:3" x14ac:dyDescent="0.25">
      <c r="A397" s="7" t="s">
        <v>100</v>
      </c>
      <c r="B397" t="s">
        <v>4</v>
      </c>
      <c r="C397" s="6">
        <v>0.80565500000000001</v>
      </c>
    </row>
    <row r="398" spans="1:3" x14ac:dyDescent="0.25">
      <c r="A398" s="7" t="s">
        <v>94</v>
      </c>
      <c r="B398" t="s">
        <v>4</v>
      </c>
      <c r="C398" s="6">
        <v>0.81373399999999996</v>
      </c>
    </row>
    <row r="399" spans="1:3" x14ac:dyDescent="0.25">
      <c r="A399" s="7" t="s">
        <v>70</v>
      </c>
      <c r="B399" t="s">
        <v>2</v>
      </c>
      <c r="C399" s="6">
        <v>0.92585600000000001</v>
      </c>
    </row>
    <row r="400" spans="1:3" x14ac:dyDescent="0.25">
      <c r="A400" s="7" t="s">
        <v>76</v>
      </c>
      <c r="B400" t="s">
        <v>5</v>
      </c>
      <c r="C400" s="6">
        <v>0.93182299999999996</v>
      </c>
    </row>
    <row r="401" spans="1:3" x14ac:dyDescent="0.25">
      <c r="A401" s="7" t="s">
        <v>62</v>
      </c>
      <c r="B401" t="s">
        <v>2</v>
      </c>
      <c r="C401" s="6">
        <v>1.1242989999999999</v>
      </c>
    </row>
    <row r="402" spans="1:3" x14ac:dyDescent="0.25">
      <c r="A402" s="7" t="s">
        <v>68</v>
      </c>
      <c r="B402" t="s">
        <v>4</v>
      </c>
      <c r="C402" s="6">
        <v>1.279811</v>
      </c>
    </row>
    <row r="403" spans="1:3" x14ac:dyDescent="0.25">
      <c r="A403" s="7" t="s">
        <v>76</v>
      </c>
      <c r="B403" t="s">
        <v>4</v>
      </c>
      <c r="C403" s="6">
        <v>1.492426</v>
      </c>
    </row>
    <row r="404" spans="1:3" x14ac:dyDescent="0.25">
      <c r="A404" s="7" t="s">
        <v>92</v>
      </c>
      <c r="B404" t="s">
        <v>4</v>
      </c>
      <c r="C404" s="6">
        <v>1.575655</v>
      </c>
    </row>
    <row r="405" spans="1:3" x14ac:dyDescent="0.25">
      <c r="A405" s="7" t="s">
        <v>62</v>
      </c>
      <c r="B405" t="s">
        <v>4</v>
      </c>
      <c r="C405" s="6">
        <v>1.5957399999999999</v>
      </c>
    </row>
  </sheetData>
  <sortState ref="A2:C405">
    <sortCondition ref="C2:C40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7" workbookViewId="0">
      <selection activeCell="B43" sqref="B43:N47"/>
    </sheetView>
  </sheetViews>
  <sheetFormatPr defaultRowHeight="12.6" customHeight="1" x14ac:dyDescent="0.25"/>
  <cols>
    <col min="2" max="14" width="3.28515625" customWidth="1"/>
  </cols>
  <sheetData>
    <row r="1" spans="1:20" ht="12.6" customHeight="1" x14ac:dyDescent="0.25">
      <c r="A1" s="12"/>
      <c r="B1" s="101" t="s">
        <v>123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2"/>
      <c r="Q1" t="s">
        <v>117</v>
      </c>
    </row>
    <row r="2" spans="1:20" ht="12.6" customHeight="1" x14ac:dyDescent="0.25">
      <c r="A2" s="12"/>
      <c r="B2" s="14">
        <v>23</v>
      </c>
      <c r="C2" s="14">
        <v>24</v>
      </c>
      <c r="D2" s="14">
        <v>25</v>
      </c>
      <c r="E2" s="14">
        <v>26</v>
      </c>
      <c r="F2" s="14">
        <v>27</v>
      </c>
      <c r="G2" s="14">
        <v>28</v>
      </c>
      <c r="H2" s="14">
        <v>29</v>
      </c>
      <c r="I2" s="14">
        <v>30</v>
      </c>
      <c r="J2" s="14">
        <v>31</v>
      </c>
      <c r="K2" s="14">
        <v>32</v>
      </c>
      <c r="L2" s="14">
        <v>33</v>
      </c>
      <c r="M2" s="14">
        <v>34</v>
      </c>
      <c r="N2" s="14">
        <v>35</v>
      </c>
      <c r="O2" s="12"/>
      <c r="Q2" t="s">
        <v>118</v>
      </c>
      <c r="R2" t="s">
        <v>119</v>
      </c>
      <c r="S2" t="s">
        <v>121</v>
      </c>
      <c r="T2" t="s">
        <v>122</v>
      </c>
    </row>
    <row r="3" spans="1:20" ht="12.6" customHeight="1" x14ac:dyDescent="0.25">
      <c r="A3" s="15" t="s">
        <v>2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0.11108999957675135</v>
      </c>
      <c r="I3" s="16">
        <v>0</v>
      </c>
      <c r="J3" s="16">
        <v>0.10814964941560029</v>
      </c>
      <c r="K3" s="16">
        <v>0.42686420694757909</v>
      </c>
      <c r="L3" s="16">
        <v>0.36361491024993259</v>
      </c>
      <c r="M3" s="16">
        <v>0.21212262404442039</v>
      </c>
      <c r="N3" s="16">
        <v>7.9608082769339922E-2</v>
      </c>
      <c r="O3" s="17">
        <v>2</v>
      </c>
      <c r="Q3">
        <v>0</v>
      </c>
      <c r="R3">
        <v>0</v>
      </c>
      <c r="S3">
        <v>255</v>
      </c>
      <c r="T3">
        <v>255</v>
      </c>
    </row>
    <row r="4" spans="1:20" ht="12.6" customHeight="1" x14ac:dyDescent="0.25">
      <c r="A4" s="15" t="s">
        <v>3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0.10829289325876518</v>
      </c>
      <c r="I4" s="16">
        <v>0</v>
      </c>
      <c r="J4" s="16">
        <v>0.11264816374788118</v>
      </c>
      <c r="K4" s="16">
        <v>4.8216279442203518E-2</v>
      </c>
      <c r="L4" s="16">
        <v>0.2043204363491728</v>
      </c>
      <c r="M4" s="16">
        <v>0.44064179930998987</v>
      </c>
      <c r="N4" s="16">
        <v>0</v>
      </c>
      <c r="O4" s="18">
        <v>0</v>
      </c>
      <c r="Q4">
        <v>9.9999999999999995E-7</v>
      </c>
      <c r="R4">
        <v>0.1</v>
      </c>
      <c r="S4">
        <f>S3-40</f>
        <v>215</v>
      </c>
      <c r="T4">
        <v>255</v>
      </c>
    </row>
    <row r="5" spans="1:20" ht="12.6" customHeight="1" x14ac:dyDescent="0.25">
      <c r="A5" s="15" t="s">
        <v>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0.14500646610297155</v>
      </c>
      <c r="I5" s="16">
        <v>6.8325336484285751E-2</v>
      </c>
      <c r="J5" s="16">
        <v>0.23674603217123838</v>
      </c>
      <c r="K5" s="16">
        <v>0.227280312460688</v>
      </c>
      <c r="L5" s="16">
        <v>0.18965663293546961</v>
      </c>
      <c r="M5" s="16">
        <v>0.80565548897912842</v>
      </c>
      <c r="N5" s="16">
        <v>0.17085160760422666</v>
      </c>
      <c r="O5" s="18">
        <v>0</v>
      </c>
      <c r="Q5">
        <v>0.1</v>
      </c>
      <c r="R5">
        <v>0.2</v>
      </c>
      <c r="S5">
        <f>S4-40</f>
        <v>175</v>
      </c>
      <c r="T5">
        <v>255</v>
      </c>
    </row>
    <row r="6" spans="1:20" ht="12.6" customHeight="1" x14ac:dyDescent="0.25">
      <c r="A6" s="15" t="s">
        <v>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8.0906221512256002E-2</v>
      </c>
      <c r="N6" s="16">
        <v>0</v>
      </c>
      <c r="O6" s="18">
        <v>6</v>
      </c>
      <c r="Q6">
        <v>0.2</v>
      </c>
      <c r="R6">
        <v>0.3</v>
      </c>
      <c r="S6">
        <f>S5-40</f>
        <v>135</v>
      </c>
      <c r="T6">
        <v>255</v>
      </c>
    </row>
    <row r="7" spans="1:20" ht="12.6" customHeight="1" x14ac:dyDescent="0.25">
      <c r="A7" s="1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9"/>
      <c r="Q7">
        <v>0.3</v>
      </c>
      <c r="R7">
        <v>0.4</v>
      </c>
      <c r="S7">
        <f>S6-40</f>
        <v>95</v>
      </c>
      <c r="T7">
        <v>255</v>
      </c>
    </row>
    <row r="8" spans="1:20" ht="12.6" customHeight="1" x14ac:dyDescent="0.25">
      <c r="A8" s="19" t="s">
        <v>2</v>
      </c>
      <c r="B8" s="16">
        <v>0</v>
      </c>
      <c r="C8" s="16">
        <v>0</v>
      </c>
      <c r="D8" s="16">
        <v>0.18774255123558978</v>
      </c>
      <c r="E8" s="16">
        <v>0</v>
      </c>
      <c r="F8" s="16">
        <v>0.30677721989823553</v>
      </c>
      <c r="G8" s="16">
        <v>0</v>
      </c>
      <c r="H8" s="16">
        <v>1.124298762483823</v>
      </c>
      <c r="I8" s="16">
        <v>0.92585602034869208</v>
      </c>
      <c r="J8" s="16">
        <v>0.5077609479577726</v>
      </c>
      <c r="K8" s="16">
        <v>0.48520500284383022</v>
      </c>
      <c r="L8" s="16">
        <v>0.64174357052478492</v>
      </c>
      <c r="M8" s="16">
        <v>0.42796812993237343</v>
      </c>
      <c r="N8" s="16">
        <v>0</v>
      </c>
      <c r="O8" s="18">
        <v>2</v>
      </c>
      <c r="Q8" s="8">
        <v>0.4</v>
      </c>
      <c r="R8" s="8">
        <v>0.5</v>
      </c>
      <c r="S8">
        <f>S7-40</f>
        <v>55</v>
      </c>
      <c r="T8">
        <v>255</v>
      </c>
    </row>
    <row r="9" spans="1:20" ht="12.6" customHeight="1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0.27588191657371997</v>
      </c>
      <c r="I9" s="16">
        <v>0.3809784875009139</v>
      </c>
      <c r="J9" s="16">
        <v>0.68303623179712614</v>
      </c>
      <c r="K9" s="16">
        <v>0.27529873768655805</v>
      </c>
      <c r="L9" s="16">
        <v>0.59287061079893344</v>
      </c>
      <c r="M9" s="16">
        <v>0.32542475473727717</v>
      </c>
      <c r="N9" s="16">
        <v>0</v>
      </c>
      <c r="O9" s="18">
        <v>0</v>
      </c>
      <c r="Q9">
        <v>0.5</v>
      </c>
      <c r="R9">
        <v>0.6</v>
      </c>
      <c r="S9">
        <v>0</v>
      </c>
      <c r="T9">
        <f>T8-40</f>
        <v>215</v>
      </c>
    </row>
    <row r="10" spans="1:20" ht="12.6" customHeight="1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0.10263819082073823</v>
      </c>
      <c r="F10" s="16">
        <v>0</v>
      </c>
      <c r="G10" s="16">
        <v>0.46453343328309488</v>
      </c>
      <c r="H10" s="16">
        <v>1.5957398766796111</v>
      </c>
      <c r="I10" s="16">
        <v>0.67052708344977985</v>
      </c>
      <c r="J10" s="16">
        <v>0.42317994630204309</v>
      </c>
      <c r="K10" s="16">
        <v>0.3420363751347737</v>
      </c>
      <c r="L10" s="16">
        <v>0.81373383030208757</v>
      </c>
      <c r="M10" s="16">
        <v>0.62597105227871097</v>
      </c>
      <c r="N10" s="16">
        <v>0.3335248395990385</v>
      </c>
      <c r="O10" s="18">
        <v>0</v>
      </c>
      <c r="Q10">
        <v>0.6</v>
      </c>
      <c r="R10">
        <v>0.7</v>
      </c>
      <c r="S10">
        <v>0</v>
      </c>
      <c r="T10">
        <f>T9-40</f>
        <v>175</v>
      </c>
    </row>
    <row r="11" spans="1:20" ht="12.6" customHeight="1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0.11628476310114688</v>
      </c>
      <c r="F11" s="16">
        <v>0</v>
      </c>
      <c r="G11" s="16">
        <v>0</v>
      </c>
      <c r="H11" s="16">
        <v>0.15291781511461117</v>
      </c>
      <c r="I11" s="16">
        <v>0</v>
      </c>
      <c r="J11" s="16">
        <v>0</v>
      </c>
      <c r="K11" s="16">
        <v>0</v>
      </c>
      <c r="L11" s="16">
        <v>9.3849489638375791E-2</v>
      </c>
      <c r="M11" s="16">
        <v>0</v>
      </c>
      <c r="N11" s="16">
        <v>0.12292903926311051</v>
      </c>
      <c r="O11" s="18">
        <v>7</v>
      </c>
      <c r="Q11">
        <v>0.7</v>
      </c>
      <c r="R11">
        <v>0.8</v>
      </c>
      <c r="S11">
        <v>0</v>
      </c>
      <c r="T11">
        <f>T10-40</f>
        <v>135</v>
      </c>
    </row>
    <row r="12" spans="1:20" ht="12.6" customHeight="1" x14ac:dyDescent="0.25">
      <c r="A12" s="1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9"/>
      <c r="Q12">
        <v>0.8</v>
      </c>
      <c r="R12">
        <v>0.9</v>
      </c>
      <c r="S12">
        <v>0</v>
      </c>
      <c r="T12">
        <f>T11-40</f>
        <v>95</v>
      </c>
    </row>
    <row r="13" spans="1:20" ht="12.6" customHeight="1" x14ac:dyDescent="0.25">
      <c r="A13" s="19" t="s">
        <v>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9.734144677315032E-2</v>
      </c>
      <c r="I13" s="16">
        <v>0.10134483708947607</v>
      </c>
      <c r="J13" s="16">
        <v>0</v>
      </c>
      <c r="K13" s="16">
        <v>0</v>
      </c>
      <c r="L13" s="16">
        <v>0.20767287669790305</v>
      </c>
      <c r="M13" s="16">
        <v>0</v>
      </c>
      <c r="N13" s="16">
        <v>9.4294286006632061E-2</v>
      </c>
      <c r="O13" s="18">
        <v>2</v>
      </c>
      <c r="Q13">
        <v>0.9</v>
      </c>
      <c r="R13">
        <v>1</v>
      </c>
      <c r="S13">
        <v>0</v>
      </c>
      <c r="T13">
        <f>T12-40</f>
        <v>55</v>
      </c>
    </row>
    <row r="14" spans="1:20" ht="12.6" customHeight="1" x14ac:dyDescent="0.25">
      <c r="A14" s="19" t="s">
        <v>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0.11515253055148923</v>
      </c>
      <c r="K14" s="16">
        <v>0</v>
      </c>
      <c r="L14" s="16">
        <v>0</v>
      </c>
      <c r="M14" s="16">
        <v>0</v>
      </c>
      <c r="N14" s="16">
        <v>0</v>
      </c>
      <c r="O14" s="18">
        <v>0</v>
      </c>
      <c r="Q14">
        <v>1</v>
      </c>
      <c r="R14" t="s">
        <v>120</v>
      </c>
      <c r="S14">
        <v>0</v>
      </c>
      <c r="T14">
        <v>0</v>
      </c>
    </row>
    <row r="15" spans="1:20" ht="12.6" customHeight="1" x14ac:dyDescent="0.25">
      <c r="A15" s="19" t="s">
        <v>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6.7725519056569705E-2</v>
      </c>
      <c r="J15" s="16">
        <v>0</v>
      </c>
      <c r="K15" s="16">
        <v>7.7825683625289743E-2</v>
      </c>
      <c r="L15" s="16">
        <v>7.2543140565372116E-2</v>
      </c>
      <c r="M15" s="16">
        <v>0</v>
      </c>
      <c r="N15" s="16">
        <v>0</v>
      </c>
      <c r="O15" s="18">
        <v>0</v>
      </c>
    </row>
    <row r="16" spans="1:20" ht="12.6" customHeight="1" x14ac:dyDescent="0.25">
      <c r="A16" s="19" t="s">
        <v>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8">
        <v>8</v>
      </c>
    </row>
    <row r="17" spans="1:15" ht="12.6" customHeight="1" x14ac:dyDescent="0.25">
      <c r="A17" s="1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9"/>
    </row>
    <row r="18" spans="1:15" ht="12.6" customHeight="1" x14ac:dyDescent="0.25">
      <c r="A18" s="19" t="s">
        <v>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0.13502499055603431</v>
      </c>
      <c r="H18" s="16">
        <v>0.13095841339153433</v>
      </c>
      <c r="I18" s="16">
        <v>0.31899161186784442</v>
      </c>
      <c r="J18" s="16">
        <v>3.7581195902756249E-2</v>
      </c>
      <c r="K18" s="16">
        <v>0.32630919023869764</v>
      </c>
      <c r="L18" s="16">
        <v>0</v>
      </c>
      <c r="M18" s="16">
        <v>0</v>
      </c>
      <c r="N18" s="16">
        <v>0</v>
      </c>
      <c r="O18" s="18">
        <v>2</v>
      </c>
    </row>
    <row r="19" spans="1:15" ht="12.6" customHeight="1" x14ac:dyDescent="0.25">
      <c r="A19" s="19" t="s">
        <v>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0.39131818607518942</v>
      </c>
      <c r="I19" s="16">
        <v>0.41693043118075379</v>
      </c>
      <c r="J19" s="16">
        <v>0.55433602806247828</v>
      </c>
      <c r="K19" s="16">
        <v>0</v>
      </c>
      <c r="L19" s="16">
        <v>0.25397512979086562</v>
      </c>
      <c r="M19" s="16">
        <v>0</v>
      </c>
      <c r="N19" s="16">
        <v>0</v>
      </c>
      <c r="O19" s="18">
        <v>0</v>
      </c>
    </row>
    <row r="20" spans="1:15" ht="12.6" customHeight="1" x14ac:dyDescent="0.25">
      <c r="A20" s="19" t="s">
        <v>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0.13173622894724601</v>
      </c>
      <c r="H20" s="16">
        <v>0.53603159917283827</v>
      </c>
      <c r="I20" s="16">
        <v>8.8693867990670541E-2</v>
      </c>
      <c r="J20" s="16">
        <v>0</v>
      </c>
      <c r="K20" s="16">
        <v>0.38728217468133175</v>
      </c>
      <c r="L20" s="16">
        <v>0.19629127312705766</v>
      </c>
      <c r="M20" s="16">
        <v>0.41667630910756026</v>
      </c>
      <c r="N20" s="16">
        <v>0.11263870466633835</v>
      </c>
      <c r="O20" s="18">
        <v>0</v>
      </c>
    </row>
    <row r="21" spans="1:15" ht="12.6" customHeight="1" x14ac:dyDescent="0.25">
      <c r="A21" s="19" t="s">
        <v>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7.7984674360305345E-2</v>
      </c>
      <c r="K21" s="16">
        <v>0</v>
      </c>
      <c r="L21" s="16">
        <v>8.7583156290519243E-2</v>
      </c>
      <c r="M21" s="16">
        <v>0</v>
      </c>
      <c r="N21" s="16">
        <v>0.18272191313754493</v>
      </c>
      <c r="O21" s="18">
        <v>9</v>
      </c>
    </row>
    <row r="22" spans="1:15" ht="12.6" customHeight="1" x14ac:dyDescent="0.25">
      <c r="A22" s="1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9"/>
    </row>
    <row r="23" spans="1:15" ht="12.6" customHeight="1" x14ac:dyDescent="0.25">
      <c r="A23" s="19" t="s">
        <v>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0.18045343014192503</v>
      </c>
      <c r="L23" s="16">
        <v>0.10516664040677616</v>
      </c>
      <c r="M23" s="16">
        <v>0</v>
      </c>
      <c r="N23" s="16">
        <v>0.10579212987429958</v>
      </c>
      <c r="O23" s="18">
        <v>2</v>
      </c>
    </row>
    <row r="24" spans="1:15" ht="12.6" customHeight="1" x14ac:dyDescent="0.25">
      <c r="A24" s="19" t="s">
        <v>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0.26174774366430248</v>
      </c>
      <c r="K24" s="16">
        <v>0.2487828346899853</v>
      </c>
      <c r="L24" s="16">
        <v>0.25974935174994485</v>
      </c>
      <c r="M24" s="16">
        <v>0</v>
      </c>
      <c r="N24" s="16">
        <v>0</v>
      </c>
      <c r="O24" s="18">
        <v>0</v>
      </c>
    </row>
    <row r="25" spans="1:15" ht="12.6" customHeight="1" x14ac:dyDescent="0.25">
      <c r="A25" s="19" t="s">
        <v>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0.13939651582991042</v>
      </c>
      <c r="J25" s="16">
        <v>0</v>
      </c>
      <c r="K25" s="16">
        <v>0.23885985301359475</v>
      </c>
      <c r="L25" s="16">
        <v>0.15528143716005574</v>
      </c>
      <c r="M25" s="16">
        <v>0</v>
      </c>
      <c r="N25" s="16">
        <v>0</v>
      </c>
      <c r="O25" s="18">
        <v>1</v>
      </c>
    </row>
    <row r="26" spans="1:15" ht="12.6" customHeight="1" x14ac:dyDescent="0.25">
      <c r="A26" s="19" t="s">
        <v>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0.10578153432231274</v>
      </c>
      <c r="K26" s="16">
        <v>0.18746077714386428</v>
      </c>
      <c r="L26" s="16">
        <v>0</v>
      </c>
      <c r="M26" s="16">
        <v>7.744987583449027E-2</v>
      </c>
      <c r="N26" s="16">
        <v>0</v>
      </c>
      <c r="O26" s="18">
        <v>0</v>
      </c>
    </row>
    <row r="27" spans="1:15" ht="12.6" customHeight="1" x14ac:dyDescent="0.25">
      <c r="A27" s="1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9"/>
    </row>
    <row r="28" spans="1:15" ht="12.6" customHeight="1" x14ac:dyDescent="0.25">
      <c r="A28" s="19" t="s">
        <v>2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2"/>
      <c r="M28" s="12"/>
      <c r="N28" s="12"/>
      <c r="O28" s="18">
        <v>2</v>
      </c>
    </row>
    <row r="29" spans="1:15" ht="12.6" customHeight="1" x14ac:dyDescent="0.25">
      <c r="A29" s="19" t="s">
        <v>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2"/>
      <c r="M29" s="12"/>
      <c r="N29" s="12"/>
      <c r="O29" s="18">
        <v>0</v>
      </c>
    </row>
    <row r="30" spans="1:15" ht="12.6" customHeight="1" x14ac:dyDescent="0.25">
      <c r="A30" s="19" t="s">
        <v>4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2.6745362088948517E-2</v>
      </c>
      <c r="L30" s="12"/>
      <c r="M30" s="12"/>
      <c r="N30" s="12"/>
      <c r="O30" s="18">
        <v>1</v>
      </c>
    </row>
    <row r="31" spans="1:15" ht="12.6" customHeight="1" x14ac:dyDescent="0.25">
      <c r="A31" s="19" t="s">
        <v>5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0.21299297855768445</v>
      </c>
      <c r="L31" s="12"/>
      <c r="M31" s="12"/>
      <c r="N31" s="12"/>
      <c r="O31" s="18">
        <v>1</v>
      </c>
    </row>
    <row r="32" spans="1:15" ht="12.6" customHeight="1" x14ac:dyDescent="0.25">
      <c r="A32" s="1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9"/>
    </row>
    <row r="33" spans="1:17" ht="12.6" customHeight="1" x14ac:dyDescent="0.25">
      <c r="A33" s="19" t="s">
        <v>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9.0781360127549879E-2</v>
      </c>
      <c r="I33" s="16">
        <v>0</v>
      </c>
      <c r="J33" s="16">
        <v>0</v>
      </c>
      <c r="K33" s="16">
        <v>0.54834709322604369</v>
      </c>
      <c r="L33" s="16">
        <v>0.79761665913206325</v>
      </c>
      <c r="M33" s="16">
        <v>0.19158887135287933</v>
      </c>
      <c r="N33" s="16">
        <v>0.16513026257119612</v>
      </c>
      <c r="O33" s="18">
        <v>2</v>
      </c>
    </row>
    <row r="34" spans="1:17" ht="12.6" customHeight="1" x14ac:dyDescent="0.25">
      <c r="A34" s="19" t="s">
        <v>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0.13071953723962773</v>
      </c>
      <c r="J34" s="16">
        <v>5.7503149971059736E-2</v>
      </c>
      <c r="K34" s="16">
        <v>0.14996142215227537</v>
      </c>
      <c r="L34" s="16">
        <v>0.17882157763225157</v>
      </c>
      <c r="M34" s="16">
        <v>0.28412979504675284</v>
      </c>
      <c r="N34" s="16">
        <v>0.2641943193197418</v>
      </c>
      <c r="O34" s="18">
        <v>0</v>
      </c>
    </row>
    <row r="35" spans="1:17" ht="12.6" customHeight="1" x14ac:dyDescent="0.25">
      <c r="A35" s="19" t="s">
        <v>4</v>
      </c>
      <c r="B35" s="16">
        <v>7.8694567317519462E-2</v>
      </c>
      <c r="C35" s="16">
        <v>6.3721951016249126E-2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0.1012246239661475</v>
      </c>
      <c r="J35" s="16">
        <v>0.15801290794912642</v>
      </c>
      <c r="K35" s="16">
        <v>0.18629157506160107</v>
      </c>
      <c r="L35" s="16">
        <v>0.38249450640425503</v>
      </c>
      <c r="M35" s="16">
        <v>0.18171447969853113</v>
      </c>
      <c r="N35" s="16">
        <v>0.32307487434172488</v>
      </c>
      <c r="O35" s="18">
        <v>1</v>
      </c>
    </row>
    <row r="36" spans="1:17" ht="12.6" customHeight="1" x14ac:dyDescent="0.25">
      <c r="A36" s="19" t="s">
        <v>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0.21113659812821553</v>
      </c>
      <c r="L36" s="16">
        <v>0</v>
      </c>
      <c r="M36" s="16">
        <v>9.6296553087878406E-2</v>
      </c>
      <c r="N36" s="16">
        <v>0.56395739096246256</v>
      </c>
      <c r="O36" s="18">
        <v>2</v>
      </c>
    </row>
    <row r="37" spans="1:17" ht="12.6" customHeight="1" x14ac:dyDescent="0.25">
      <c r="A37" s="19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9"/>
    </row>
    <row r="38" spans="1:17" ht="12.6" customHeight="1" x14ac:dyDescent="0.25">
      <c r="A38" s="19" t="s">
        <v>2</v>
      </c>
      <c r="B38" s="16">
        <v>0.2</v>
      </c>
      <c r="C38" s="16">
        <v>0</v>
      </c>
      <c r="D38" s="16">
        <v>0</v>
      </c>
      <c r="E38" s="16">
        <v>0</v>
      </c>
      <c r="F38" s="16">
        <v>0</v>
      </c>
      <c r="G38" s="16">
        <v>0.17875048443271985</v>
      </c>
      <c r="H38" s="16">
        <v>0</v>
      </c>
      <c r="I38" s="16">
        <v>0.31596728435316918</v>
      </c>
      <c r="J38" s="16">
        <v>9.7536258110591412E-2</v>
      </c>
      <c r="K38" s="16">
        <v>0.67639177773663561</v>
      </c>
      <c r="L38" s="16">
        <v>0.76161973852406817</v>
      </c>
      <c r="M38" s="16">
        <v>0.25116455879310978</v>
      </c>
      <c r="N38" s="16">
        <v>0.34453773155106221</v>
      </c>
      <c r="O38" s="18">
        <v>2</v>
      </c>
    </row>
    <row r="39" spans="1:17" ht="12.6" customHeight="1" x14ac:dyDescent="0.25">
      <c r="A39" s="19" t="s">
        <v>3</v>
      </c>
      <c r="B39" s="16">
        <v>0.1111111111111111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0.2733020843072187</v>
      </c>
      <c r="I39" s="16">
        <v>0.2452608006267325</v>
      </c>
      <c r="J39" s="16">
        <v>0</v>
      </c>
      <c r="K39" s="16">
        <v>0.46426011214596652</v>
      </c>
      <c r="L39" s="16">
        <v>0.10666746937808369</v>
      </c>
      <c r="M39" s="16">
        <v>0.1106161900323771</v>
      </c>
      <c r="N39" s="16">
        <v>0</v>
      </c>
      <c r="O39" s="18">
        <v>0</v>
      </c>
    </row>
    <row r="40" spans="1:17" ht="12.6" customHeight="1" x14ac:dyDescent="0.25">
      <c r="A40" s="19" t="s">
        <v>4</v>
      </c>
      <c r="B40" s="16">
        <v>5.9879740216120317E-2</v>
      </c>
      <c r="C40" s="16">
        <v>0</v>
      </c>
      <c r="D40" s="16">
        <v>0</v>
      </c>
      <c r="E40" s="16">
        <v>7.1563201509811852E-2</v>
      </c>
      <c r="F40" s="16">
        <v>7.1589126098203171E-2</v>
      </c>
      <c r="G40" s="16">
        <v>0.39310009790586214</v>
      </c>
      <c r="H40" s="16">
        <v>1.2798109442380845</v>
      </c>
      <c r="I40" s="16">
        <v>1.4924262888345574</v>
      </c>
      <c r="J40" s="16">
        <v>0.49874873487934807</v>
      </c>
      <c r="K40" s="16">
        <v>1.5756549330356582</v>
      </c>
      <c r="L40" s="16">
        <v>0.14512466235819821</v>
      </c>
      <c r="M40" s="16">
        <v>0.30902030637973882</v>
      </c>
      <c r="N40" s="16">
        <v>0.3890465289238208</v>
      </c>
      <c r="O40" s="18">
        <v>1</v>
      </c>
    </row>
    <row r="41" spans="1:17" ht="12.6" customHeight="1" x14ac:dyDescent="0.25">
      <c r="A41" s="19" t="s">
        <v>5</v>
      </c>
      <c r="B41" s="16">
        <v>0.1111111111111111</v>
      </c>
      <c r="C41" s="16">
        <v>0</v>
      </c>
      <c r="D41" s="16">
        <v>0</v>
      </c>
      <c r="E41" s="16">
        <v>0</v>
      </c>
      <c r="F41" s="16">
        <v>0</v>
      </c>
      <c r="G41" s="16">
        <v>0.11009578294182187</v>
      </c>
      <c r="H41" s="16">
        <v>0.21555929343758173</v>
      </c>
      <c r="I41" s="16">
        <v>0.93182288486520937</v>
      </c>
      <c r="J41" s="16">
        <v>0.34954785385662351</v>
      </c>
      <c r="K41" s="16">
        <v>0.20115362657583186</v>
      </c>
      <c r="L41" s="16">
        <v>0.21410693321608149</v>
      </c>
      <c r="M41" s="16">
        <v>0.18544430453376237</v>
      </c>
      <c r="N41" s="16">
        <v>0.44555857053977355</v>
      </c>
      <c r="O41" s="18">
        <v>3</v>
      </c>
    </row>
    <row r="42" spans="1:17" ht="12.6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7" ht="12.6" customHeight="1" x14ac:dyDescent="0.25">
      <c r="A43" s="12"/>
      <c r="B43" s="20">
        <v>0</v>
      </c>
      <c r="C43" s="21">
        <v>0.09</v>
      </c>
      <c r="D43" s="21">
        <v>0.1</v>
      </c>
      <c r="E43" s="21">
        <v>0.25</v>
      </c>
      <c r="F43" s="21">
        <v>0.3</v>
      </c>
      <c r="G43" s="21">
        <v>0.4</v>
      </c>
      <c r="H43" s="21">
        <v>0.5</v>
      </c>
      <c r="I43" s="21">
        <v>0.6</v>
      </c>
      <c r="J43" s="21">
        <v>0.7</v>
      </c>
      <c r="K43" s="21">
        <v>0.8</v>
      </c>
      <c r="L43" s="21">
        <v>0.9</v>
      </c>
      <c r="M43" s="21">
        <v>1.1000000000000001</v>
      </c>
      <c r="N43" s="22">
        <v>1.1000000000000001</v>
      </c>
      <c r="O43" s="12"/>
    </row>
    <row r="44" spans="1:17" ht="12.6" customHeight="1" x14ac:dyDescent="0.25">
      <c r="A44" s="12"/>
      <c r="B44" s="23">
        <v>0</v>
      </c>
      <c r="C44" s="24">
        <v>0.09</v>
      </c>
      <c r="D44" s="24">
        <v>0.1</v>
      </c>
      <c r="E44" s="24">
        <v>0.2</v>
      </c>
      <c r="F44" s="24">
        <v>0.35</v>
      </c>
      <c r="G44" s="24">
        <v>0.4</v>
      </c>
      <c r="H44" s="24">
        <v>0.5</v>
      </c>
      <c r="I44" s="24">
        <v>0.6</v>
      </c>
      <c r="J44" s="24">
        <v>0.7</v>
      </c>
      <c r="K44" s="24">
        <v>0.8</v>
      </c>
      <c r="L44" s="24">
        <v>0.9</v>
      </c>
      <c r="M44" s="24">
        <v>1.1000000000000001</v>
      </c>
      <c r="N44" s="25">
        <v>1.1000000000000001</v>
      </c>
      <c r="O44" s="12"/>
      <c r="Q44" s="27"/>
    </row>
    <row r="45" spans="1:17" ht="12.6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7" ht="12.6" customHeight="1" x14ac:dyDescent="0.25">
      <c r="B46" s="10">
        <v>0.01</v>
      </c>
      <c r="D46" s="11"/>
      <c r="E46" s="11"/>
      <c r="H46" s="5"/>
      <c r="N46" s="9"/>
    </row>
    <row r="47" spans="1:17" ht="12.6" customHeight="1" x14ac:dyDescent="0.25">
      <c r="H47" s="19" t="s">
        <v>116</v>
      </c>
    </row>
    <row r="50" spans="1:17" ht="12.6" customHeight="1" x14ac:dyDescent="0.25">
      <c r="A50" s="12"/>
      <c r="B50" s="101" t="s">
        <v>123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2"/>
    </row>
    <row r="51" spans="1:17" ht="12.6" customHeight="1" x14ac:dyDescent="0.25">
      <c r="A51" s="12"/>
      <c r="B51" s="14">
        <v>23</v>
      </c>
      <c r="C51" s="14">
        <v>24</v>
      </c>
      <c r="D51" s="14">
        <v>25</v>
      </c>
      <c r="E51" s="14">
        <v>26</v>
      </c>
      <c r="F51" s="14">
        <v>27</v>
      </c>
      <c r="G51" s="14">
        <v>28</v>
      </c>
      <c r="H51" s="14">
        <v>29</v>
      </c>
      <c r="I51" s="14">
        <v>30</v>
      </c>
      <c r="J51" s="14">
        <v>31</v>
      </c>
      <c r="K51" s="14">
        <v>32</v>
      </c>
      <c r="L51" s="14">
        <v>33</v>
      </c>
      <c r="M51" s="14">
        <v>34</v>
      </c>
      <c r="N51" s="14">
        <v>35</v>
      </c>
      <c r="O51" s="14">
        <v>36</v>
      </c>
      <c r="P51" s="14">
        <v>37</v>
      </c>
      <c r="Q51" s="18">
        <v>2014</v>
      </c>
    </row>
    <row r="52" spans="1:17" ht="12.6" customHeight="1" x14ac:dyDescent="0.25">
      <c r="A52" s="15" t="s">
        <v>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26">
        <v>0</v>
      </c>
    </row>
    <row r="53" spans="1:17" ht="12.6" customHeight="1" x14ac:dyDescent="0.25">
      <c r="A53" s="15" t="s">
        <v>3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26"/>
    </row>
    <row r="54" spans="1:17" ht="12.6" customHeight="1" x14ac:dyDescent="0.25">
      <c r="A54" s="15" t="s">
        <v>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26"/>
    </row>
    <row r="55" spans="1:17" ht="12.6" customHeight="1" x14ac:dyDescent="0.25">
      <c r="A55" s="15" t="s">
        <v>5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7" ht="12.6" customHeight="1" x14ac:dyDescent="0.25">
      <c r="O56" s="18"/>
    </row>
    <row r="57" spans="1:17" ht="12.6" customHeight="1" x14ac:dyDescent="0.25">
      <c r="A57" s="12"/>
      <c r="B57" s="17">
        <v>23</v>
      </c>
      <c r="C57" s="14">
        <v>24</v>
      </c>
      <c r="D57" s="14">
        <v>25</v>
      </c>
      <c r="E57" s="14">
        <v>26</v>
      </c>
      <c r="F57" s="14">
        <v>27</v>
      </c>
      <c r="G57" s="14">
        <v>28</v>
      </c>
      <c r="H57" s="14">
        <v>29</v>
      </c>
      <c r="I57" s="14">
        <v>30</v>
      </c>
      <c r="J57" s="14">
        <v>31</v>
      </c>
      <c r="K57" s="14">
        <v>32</v>
      </c>
      <c r="L57" s="14">
        <v>33</v>
      </c>
      <c r="M57" s="14">
        <v>34</v>
      </c>
      <c r="N57" s="14">
        <v>35</v>
      </c>
      <c r="O57" s="14">
        <v>36</v>
      </c>
      <c r="P57" s="14">
        <v>37</v>
      </c>
      <c r="Q57" s="18">
        <v>2015</v>
      </c>
    </row>
    <row r="58" spans="1:17" ht="12.6" customHeight="1" x14ac:dyDescent="0.25">
      <c r="A58" s="17" t="s">
        <v>2</v>
      </c>
      <c r="B58" s="41">
        <v>0</v>
      </c>
      <c r="C58" s="35">
        <v>0</v>
      </c>
      <c r="D58" s="35">
        <v>0</v>
      </c>
      <c r="E58" s="35">
        <v>0.1</v>
      </c>
      <c r="F58" s="35">
        <v>0.1</v>
      </c>
      <c r="G58" s="35">
        <v>0.1</v>
      </c>
      <c r="H58" s="35">
        <v>0</v>
      </c>
      <c r="I58" s="35">
        <v>0.1</v>
      </c>
      <c r="J58" s="35">
        <v>0.66</v>
      </c>
      <c r="K58" s="35">
        <v>0.2</v>
      </c>
      <c r="L58" s="35">
        <v>0.14000000000000001</v>
      </c>
      <c r="M58" s="35">
        <v>0.16</v>
      </c>
      <c r="N58" s="35">
        <v>0.39</v>
      </c>
      <c r="O58" s="35">
        <v>0.08</v>
      </c>
      <c r="P58" s="35">
        <v>0.05</v>
      </c>
      <c r="Q58" s="36"/>
    </row>
    <row r="59" spans="1:17" ht="12.6" customHeight="1" x14ac:dyDescent="0.25">
      <c r="A59" s="17" t="s">
        <v>3</v>
      </c>
      <c r="B59" s="42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0.09</v>
      </c>
      <c r="I59" s="16">
        <v>0.11</v>
      </c>
      <c r="J59" s="16">
        <v>0.18</v>
      </c>
      <c r="K59" s="16">
        <v>0.11</v>
      </c>
      <c r="L59" s="16">
        <v>0.08</v>
      </c>
      <c r="M59" s="16">
        <v>0.1</v>
      </c>
      <c r="N59" s="16">
        <v>0.13</v>
      </c>
      <c r="O59" s="16">
        <v>0.05</v>
      </c>
      <c r="P59" s="16">
        <v>0</v>
      </c>
    </row>
    <row r="60" spans="1:17" ht="12.6" customHeight="1" x14ac:dyDescent="0.25">
      <c r="A60" s="17" t="s">
        <v>4</v>
      </c>
      <c r="B60" s="42">
        <v>0</v>
      </c>
      <c r="C60" s="16">
        <v>0</v>
      </c>
      <c r="D60" s="16">
        <v>0</v>
      </c>
      <c r="E60" s="16">
        <v>0.01</v>
      </c>
      <c r="F60" s="16">
        <v>0</v>
      </c>
      <c r="G60" s="16">
        <v>0.21</v>
      </c>
      <c r="H60" s="16">
        <v>0</v>
      </c>
      <c r="I60" s="16">
        <v>0.28000000000000003</v>
      </c>
      <c r="J60" s="16">
        <v>0.18</v>
      </c>
      <c r="K60" s="16">
        <v>0.16</v>
      </c>
      <c r="L60" s="16">
        <v>0.11</v>
      </c>
      <c r="M60" s="16">
        <v>0.26</v>
      </c>
      <c r="N60" s="16">
        <v>0.41</v>
      </c>
      <c r="O60" s="16">
        <v>0</v>
      </c>
      <c r="P60" s="16">
        <v>0.03</v>
      </c>
    </row>
    <row r="61" spans="1:17" ht="12.6" customHeight="1" x14ac:dyDescent="0.25">
      <c r="A61" s="17" t="s">
        <v>5</v>
      </c>
      <c r="B61" s="42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0.08</v>
      </c>
      <c r="K61" s="16">
        <v>0.06</v>
      </c>
      <c r="L61" s="16">
        <v>0</v>
      </c>
      <c r="M61" s="16">
        <v>0.02</v>
      </c>
      <c r="N61" s="16">
        <v>0.02</v>
      </c>
      <c r="O61" s="16">
        <v>0</v>
      </c>
      <c r="P61" s="16">
        <v>0</v>
      </c>
    </row>
  </sheetData>
  <mergeCells count="2">
    <mergeCell ref="B1:N1"/>
    <mergeCell ref="B50:N50"/>
  </mergeCells>
  <conditionalFormatting sqref="B3:N6">
    <cfRule type="cellIs" dxfId="227" priority="49" operator="greaterThan">
      <formula>1</formula>
    </cfRule>
    <cfRule type="cellIs" dxfId="226" priority="50" operator="between">
      <formula>0.9</formula>
      <formula>1</formula>
    </cfRule>
    <cfRule type="cellIs" dxfId="225" priority="51" operator="between">
      <formula>0.8</formula>
      <formula>0.9</formula>
    </cfRule>
    <cfRule type="cellIs" dxfId="224" priority="52" operator="between">
      <formula>0.7</formula>
      <formula>0.8</formula>
    </cfRule>
    <cfRule type="cellIs" dxfId="223" priority="54" operator="between">
      <formula>0.6</formula>
      <formula>0.7</formula>
    </cfRule>
    <cfRule type="cellIs" dxfId="222" priority="55" operator="between">
      <formula>0.5</formula>
      <formula>0.6</formula>
    </cfRule>
    <cfRule type="cellIs" dxfId="221" priority="56" operator="between">
      <formula>0.4</formula>
      <formula>0.5</formula>
    </cfRule>
    <cfRule type="cellIs" dxfId="220" priority="57" operator="between">
      <formula>0.3</formula>
      <formula>0.4</formula>
    </cfRule>
    <cfRule type="cellIs" dxfId="219" priority="58" operator="between">
      <formula>0.2</formula>
      <formula>0.3</formula>
    </cfRule>
    <cfRule type="cellIs" dxfId="218" priority="59" operator="between">
      <formula>0.1</formula>
      <formula>0.2</formula>
    </cfRule>
    <cfRule type="cellIs" dxfId="217" priority="60" operator="between">
      <formula>0.00001</formula>
      <formula>0.1</formula>
    </cfRule>
    <cfRule type="cellIs" dxfId="216" priority="61" operator="equal">
      <formula>0</formula>
    </cfRule>
  </conditionalFormatting>
  <conditionalFormatting sqref="B38:N41 B33:N36 B28:K31 B23:N26 B18:N21 B13:N16 B8:N11 B43:G44 H44 I43:N44 E46 Q44">
    <cfRule type="cellIs" dxfId="215" priority="37" operator="greaterThan">
      <formula>1</formula>
    </cfRule>
    <cfRule type="cellIs" dxfId="214" priority="38" operator="between">
      <formula>0.9</formula>
      <formula>1</formula>
    </cfRule>
    <cfRule type="cellIs" dxfId="213" priority="39" operator="between">
      <formula>0.8</formula>
      <formula>0.9</formula>
    </cfRule>
    <cfRule type="cellIs" dxfId="212" priority="40" operator="between">
      <formula>0.7</formula>
      <formula>0.8</formula>
    </cfRule>
    <cfRule type="cellIs" dxfId="211" priority="41" operator="between">
      <formula>0.6</formula>
      <formula>0.7</formula>
    </cfRule>
    <cfRule type="cellIs" dxfId="210" priority="42" operator="between">
      <formula>0.5</formula>
      <formula>0.6</formula>
    </cfRule>
    <cfRule type="cellIs" dxfId="209" priority="43" operator="between">
      <formula>0.4</formula>
      <formula>0.5</formula>
    </cfRule>
    <cfRule type="cellIs" dxfId="208" priority="44" operator="between">
      <formula>0.3</formula>
      <formula>0.4</formula>
    </cfRule>
    <cfRule type="cellIs" dxfId="207" priority="45" operator="between">
      <formula>0.2</formula>
      <formula>0.3</formula>
    </cfRule>
    <cfRule type="cellIs" dxfId="206" priority="46" operator="between">
      <formula>0.1</formula>
      <formula>0.2</formula>
    </cfRule>
    <cfRule type="cellIs" dxfId="205" priority="47" operator="between">
      <formula>0.00001</formula>
      <formula>0.1</formula>
    </cfRule>
    <cfRule type="cellIs" dxfId="204" priority="48" operator="equal">
      <formula>0</formula>
    </cfRule>
  </conditionalFormatting>
  <conditionalFormatting sqref="H43">
    <cfRule type="cellIs" dxfId="203" priority="25" operator="greaterThan">
      <formula>1</formula>
    </cfRule>
    <cfRule type="cellIs" dxfId="202" priority="26" operator="between">
      <formula>0.9</formula>
      <formula>1</formula>
    </cfRule>
    <cfRule type="cellIs" dxfId="201" priority="27" operator="between">
      <formula>0.8</formula>
      <formula>0.9</formula>
    </cfRule>
    <cfRule type="cellIs" dxfId="200" priority="28" operator="between">
      <formula>0.7</formula>
      <formula>0.8</formula>
    </cfRule>
    <cfRule type="cellIs" dxfId="199" priority="29" operator="between">
      <formula>0.6</formula>
      <formula>0.7</formula>
    </cfRule>
    <cfRule type="cellIs" dxfId="198" priority="30" operator="between">
      <formula>0.5</formula>
      <formula>0.6</formula>
    </cfRule>
    <cfRule type="cellIs" dxfId="197" priority="31" operator="between">
      <formula>0.4</formula>
      <formula>0.5</formula>
    </cfRule>
    <cfRule type="cellIs" dxfId="196" priority="32" operator="between">
      <formula>0.3</formula>
      <formula>0.4</formula>
    </cfRule>
    <cfRule type="cellIs" dxfId="195" priority="33" operator="between">
      <formula>0.2</formula>
      <formula>0.3</formula>
    </cfRule>
    <cfRule type="cellIs" dxfId="194" priority="34" operator="between">
      <formula>0.1</formula>
      <formula>0.2</formula>
    </cfRule>
    <cfRule type="cellIs" dxfId="193" priority="35" operator="between">
      <formula>0.00001</formula>
      <formula>0.1</formula>
    </cfRule>
    <cfRule type="cellIs" dxfId="192" priority="36" operator="equal">
      <formula>0</formula>
    </cfRule>
  </conditionalFormatting>
  <conditionalFormatting sqref="Q52:Q54 B52:P55">
    <cfRule type="cellIs" dxfId="191" priority="13" operator="greaterThan">
      <formula>1</formula>
    </cfRule>
    <cfRule type="cellIs" dxfId="190" priority="14" operator="between">
      <formula>0.9</formula>
      <formula>1</formula>
    </cfRule>
    <cfRule type="cellIs" dxfId="189" priority="15" operator="between">
      <formula>0.8</formula>
      <formula>0.9</formula>
    </cfRule>
    <cfRule type="cellIs" dxfId="188" priority="16" operator="between">
      <formula>0.7</formula>
      <formula>0.8</formula>
    </cfRule>
    <cfRule type="cellIs" dxfId="187" priority="17" operator="between">
      <formula>0.6</formula>
      <formula>0.7</formula>
    </cfRule>
    <cfRule type="cellIs" dxfId="186" priority="18" operator="between">
      <formula>0.5</formula>
      <formula>0.6</formula>
    </cfRule>
    <cfRule type="cellIs" dxfId="185" priority="19" operator="between">
      <formula>0.4</formula>
      <formula>0.5</formula>
    </cfRule>
    <cfRule type="cellIs" dxfId="184" priority="20" operator="between">
      <formula>0.3</formula>
      <formula>0.4</formula>
    </cfRule>
    <cfRule type="cellIs" dxfId="183" priority="21" operator="between">
      <formula>0.2</formula>
      <formula>0.3</formula>
    </cfRule>
    <cfRule type="cellIs" dxfId="182" priority="22" operator="between">
      <formula>0.1</formula>
      <formula>0.2</formula>
    </cfRule>
    <cfRule type="cellIs" dxfId="181" priority="23" operator="between">
      <formula>0.00001</formula>
      <formula>0.1</formula>
    </cfRule>
    <cfRule type="cellIs" dxfId="180" priority="24" operator="equal">
      <formula>0</formula>
    </cfRule>
  </conditionalFormatting>
  <conditionalFormatting sqref="B58:P61 Q58">
    <cfRule type="cellIs" dxfId="179" priority="1" operator="greaterThan">
      <formula>1</formula>
    </cfRule>
    <cfRule type="cellIs" dxfId="178" priority="2" operator="between">
      <formula>0.9</formula>
      <formula>1</formula>
    </cfRule>
    <cfRule type="cellIs" dxfId="177" priority="3" operator="between">
      <formula>0.8</formula>
      <formula>0.9</formula>
    </cfRule>
    <cfRule type="cellIs" dxfId="176" priority="4" operator="between">
      <formula>0.7</formula>
      <formula>0.8</formula>
    </cfRule>
    <cfRule type="cellIs" dxfId="175" priority="5" operator="between">
      <formula>0.6</formula>
      <formula>0.7</formula>
    </cfRule>
    <cfRule type="cellIs" dxfId="174" priority="6" operator="between">
      <formula>0.5</formula>
      <formula>0.6</formula>
    </cfRule>
    <cfRule type="cellIs" dxfId="173" priority="7" operator="between">
      <formula>0.4</formula>
      <formula>0.5</formula>
    </cfRule>
    <cfRule type="cellIs" dxfId="172" priority="8" operator="between">
      <formula>0.3</formula>
      <formula>0.4</formula>
    </cfRule>
    <cfRule type="cellIs" dxfId="171" priority="9" operator="between">
      <formula>0.2</formula>
      <formula>0.3</formula>
    </cfRule>
    <cfRule type="cellIs" dxfId="170" priority="10" operator="between">
      <formula>0.1</formula>
      <formula>0.2</formula>
    </cfRule>
    <cfRule type="cellIs" dxfId="169" priority="11" operator="between">
      <formula>0.00001</formula>
      <formula>0.1</formula>
    </cfRule>
    <cfRule type="cellIs" dxfId="168" priority="1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"/>
  <sheetViews>
    <sheetView workbookViewId="0">
      <selection activeCell="Z4" sqref="Z4"/>
    </sheetView>
  </sheetViews>
  <sheetFormatPr defaultRowHeight="15" x14ac:dyDescent="0.25"/>
  <cols>
    <col min="2" max="14" width="3.28515625" customWidth="1"/>
  </cols>
  <sheetData>
    <row r="1" spans="2:21" ht="12.6" customHeight="1" x14ac:dyDescent="0.25">
      <c r="B1">
        <v>0</v>
      </c>
      <c r="C1">
        <v>0.99</v>
      </c>
    </row>
    <row r="2" spans="2:21" ht="12.6" customHeight="1" x14ac:dyDescent="0.25"/>
    <row r="6" spans="2:21" x14ac:dyDescent="0.25">
      <c r="Q6" s="1" t="s">
        <v>2</v>
      </c>
      <c r="R6" s="1" t="s">
        <v>3</v>
      </c>
      <c r="S6" s="1" t="s">
        <v>4</v>
      </c>
      <c r="T6" s="1" t="s">
        <v>5</v>
      </c>
    </row>
    <row r="7" spans="2:21" x14ac:dyDescent="0.25">
      <c r="P7" s="1">
        <v>23</v>
      </c>
      <c r="Q7">
        <v>0</v>
      </c>
      <c r="R7">
        <v>0</v>
      </c>
      <c r="S7">
        <v>0</v>
      </c>
      <c r="T7">
        <v>0</v>
      </c>
      <c r="U7">
        <v>0.75</v>
      </c>
    </row>
    <row r="8" spans="2:21" x14ac:dyDescent="0.25">
      <c r="P8" s="1">
        <v>24</v>
      </c>
      <c r="Q8">
        <v>0</v>
      </c>
      <c r="R8">
        <v>0</v>
      </c>
      <c r="S8">
        <v>0</v>
      </c>
      <c r="T8">
        <v>0</v>
      </c>
      <c r="U8">
        <v>0.75</v>
      </c>
    </row>
    <row r="9" spans="2:21" x14ac:dyDescent="0.25">
      <c r="P9" s="1">
        <v>25</v>
      </c>
      <c r="Q9">
        <v>0</v>
      </c>
      <c r="R9">
        <v>0</v>
      </c>
      <c r="S9">
        <v>0</v>
      </c>
      <c r="T9">
        <v>0</v>
      </c>
      <c r="U9">
        <v>0.75</v>
      </c>
    </row>
    <row r="10" spans="2:21" x14ac:dyDescent="0.25">
      <c r="P10" s="1">
        <v>26</v>
      </c>
      <c r="Q10">
        <v>0</v>
      </c>
      <c r="R10">
        <v>0</v>
      </c>
      <c r="S10">
        <v>0</v>
      </c>
      <c r="T10">
        <v>0</v>
      </c>
      <c r="U10">
        <v>0.75</v>
      </c>
    </row>
    <row r="11" spans="2:21" x14ac:dyDescent="0.25">
      <c r="P11" s="1">
        <v>27</v>
      </c>
      <c r="Q11">
        <v>0</v>
      </c>
      <c r="R11">
        <v>0</v>
      </c>
      <c r="S11">
        <v>0</v>
      </c>
      <c r="T11">
        <v>0</v>
      </c>
      <c r="U11">
        <v>0.75</v>
      </c>
    </row>
    <row r="12" spans="2:21" x14ac:dyDescent="0.25">
      <c r="P12" s="1">
        <v>28</v>
      </c>
      <c r="Q12">
        <v>0</v>
      </c>
      <c r="R12">
        <v>0</v>
      </c>
      <c r="S12">
        <v>0</v>
      </c>
      <c r="T12">
        <v>0</v>
      </c>
      <c r="U12">
        <v>0.75</v>
      </c>
    </row>
    <row r="13" spans="2:21" x14ac:dyDescent="0.25">
      <c r="P13" s="1">
        <v>29</v>
      </c>
      <c r="Q13">
        <v>0</v>
      </c>
      <c r="R13">
        <v>0</v>
      </c>
      <c r="S13">
        <v>0</v>
      </c>
      <c r="T13">
        <v>0</v>
      </c>
      <c r="U13">
        <v>0.75</v>
      </c>
    </row>
    <row r="14" spans="2:21" x14ac:dyDescent="0.25">
      <c r="P14" s="1">
        <v>30</v>
      </c>
      <c r="Q14">
        <v>0</v>
      </c>
      <c r="R14">
        <v>0</v>
      </c>
      <c r="S14">
        <v>0.20289487822695515</v>
      </c>
      <c r="T14">
        <v>0</v>
      </c>
      <c r="U14">
        <v>0.75</v>
      </c>
    </row>
    <row r="15" spans="2:21" x14ac:dyDescent="0.25">
      <c r="P15" s="1">
        <v>31</v>
      </c>
      <c r="Q15">
        <v>0.41231709759298535</v>
      </c>
      <c r="R15">
        <v>0</v>
      </c>
      <c r="S15">
        <v>0.56989281492161303</v>
      </c>
      <c r="T15">
        <v>0</v>
      </c>
      <c r="U15">
        <v>0.75</v>
      </c>
    </row>
    <row r="16" spans="2:21" x14ac:dyDescent="0.25">
      <c r="P16" s="1">
        <v>32</v>
      </c>
      <c r="Q16">
        <v>0.30231560778865019</v>
      </c>
      <c r="R16">
        <v>0.22205237554395976</v>
      </c>
      <c r="S16">
        <v>0.63394108360210322</v>
      </c>
      <c r="T16">
        <v>2.0100346116315223E-2</v>
      </c>
      <c r="U16">
        <v>0.75</v>
      </c>
    </row>
    <row r="17" spans="16:21" x14ac:dyDescent="0.25">
      <c r="P17" s="1">
        <v>33</v>
      </c>
      <c r="Q17">
        <v>0.15941617749326056</v>
      </c>
      <c r="R17">
        <v>1.823018022645212E-2</v>
      </c>
      <c r="S17">
        <v>0.26960606851079677</v>
      </c>
      <c r="T17">
        <v>0.11612297154506597</v>
      </c>
      <c r="U17">
        <v>0.75</v>
      </c>
    </row>
    <row r="18" spans="16:21" x14ac:dyDescent="0.25">
      <c r="P18" s="1">
        <v>34</v>
      </c>
      <c r="Q18">
        <v>0.17742462619085841</v>
      </c>
      <c r="R18">
        <v>0</v>
      </c>
      <c r="S18">
        <v>0.34684773588217321</v>
      </c>
      <c r="T18">
        <v>0</v>
      </c>
      <c r="U18">
        <v>0.75</v>
      </c>
    </row>
    <row r="19" spans="16:21" x14ac:dyDescent="0.25">
      <c r="P19" s="1">
        <v>35</v>
      </c>
      <c r="Q19">
        <v>9.3841644382812728E-2</v>
      </c>
      <c r="R19">
        <v>0</v>
      </c>
      <c r="S19">
        <v>9.4622659593892572E-2</v>
      </c>
      <c r="T19">
        <v>0</v>
      </c>
      <c r="U19">
        <v>0.75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Y55"/>
  <sheetViews>
    <sheetView showGridLines="0" tabSelected="1" topLeftCell="A7" workbookViewId="0">
      <selection activeCell="AK42" sqref="AK42"/>
    </sheetView>
  </sheetViews>
  <sheetFormatPr defaultRowHeight="15" x14ac:dyDescent="0.25"/>
  <cols>
    <col min="4" max="18" width="3.28515625" customWidth="1"/>
    <col min="19" max="19" width="9.140625" style="44"/>
    <col min="22" max="36" width="3.28515625" customWidth="1"/>
    <col min="39" max="51" width="4.85546875" customWidth="1"/>
  </cols>
  <sheetData>
    <row r="1" spans="3:51" s="43" customFormat="1" x14ac:dyDescent="0.25">
      <c r="S1" s="44"/>
    </row>
    <row r="2" spans="3:51" x14ac:dyDescent="0.25">
      <c r="C2" s="12"/>
      <c r="D2" s="101" t="s">
        <v>123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3"/>
      <c r="R2" s="13"/>
      <c r="V2" s="101" t="s">
        <v>123</v>
      </c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3"/>
      <c r="AJ2" s="13"/>
    </row>
    <row r="3" spans="3:51" ht="15.75" thickBot="1" x14ac:dyDescent="0.3">
      <c r="C3" s="12"/>
      <c r="D3" s="17">
        <v>23</v>
      </c>
      <c r="E3" s="17">
        <v>24</v>
      </c>
      <c r="F3" s="17">
        <v>25</v>
      </c>
      <c r="G3" s="17">
        <v>26</v>
      </c>
      <c r="H3" s="17">
        <v>27</v>
      </c>
      <c r="I3" s="17">
        <v>28</v>
      </c>
      <c r="J3" s="17">
        <v>29</v>
      </c>
      <c r="K3" s="17">
        <v>30</v>
      </c>
      <c r="L3" s="17">
        <v>31</v>
      </c>
      <c r="M3" s="17">
        <v>32</v>
      </c>
      <c r="N3" s="17">
        <v>33</v>
      </c>
      <c r="O3" s="17">
        <v>34</v>
      </c>
      <c r="P3" s="17">
        <v>35</v>
      </c>
      <c r="Q3" s="17">
        <v>36</v>
      </c>
      <c r="R3" s="17">
        <v>37</v>
      </c>
      <c r="S3" s="61"/>
      <c r="V3" s="17">
        <v>23</v>
      </c>
      <c r="W3" s="17">
        <v>24</v>
      </c>
      <c r="X3" s="17">
        <v>25</v>
      </c>
      <c r="Y3" s="17">
        <v>26</v>
      </c>
      <c r="Z3" s="17">
        <v>27</v>
      </c>
      <c r="AA3" s="17">
        <v>28</v>
      </c>
      <c r="AB3" s="17">
        <v>29</v>
      </c>
      <c r="AC3" s="17">
        <v>30</v>
      </c>
      <c r="AD3" s="17">
        <v>31</v>
      </c>
      <c r="AE3" s="17">
        <v>32</v>
      </c>
      <c r="AF3" s="17">
        <v>33</v>
      </c>
      <c r="AG3" s="17">
        <v>34</v>
      </c>
      <c r="AH3" s="17">
        <v>35</v>
      </c>
      <c r="AI3" s="17">
        <v>36</v>
      </c>
      <c r="AJ3" s="17">
        <v>37</v>
      </c>
    </row>
    <row r="4" spans="3:51" x14ac:dyDescent="0.25">
      <c r="C4" s="50" t="s">
        <v>2</v>
      </c>
      <c r="D4" s="71">
        <v>0</v>
      </c>
      <c r="E4" s="51">
        <v>0</v>
      </c>
      <c r="F4" s="51">
        <v>0</v>
      </c>
      <c r="G4" s="51">
        <v>0</v>
      </c>
      <c r="H4" s="51">
        <v>0</v>
      </c>
      <c r="I4" s="51">
        <v>0</v>
      </c>
      <c r="J4" s="51">
        <v>0.11108999957675135</v>
      </c>
      <c r="K4" s="51">
        <v>0</v>
      </c>
      <c r="L4" s="51">
        <v>0.10814964941560029</v>
      </c>
      <c r="M4" s="51">
        <v>0.42686420694757909</v>
      </c>
      <c r="N4" s="51">
        <v>0.36361491024993259</v>
      </c>
      <c r="O4" s="51">
        <v>0.21212262404442039</v>
      </c>
      <c r="P4" s="72">
        <v>7.9608082769339922E-2</v>
      </c>
      <c r="Q4" s="42"/>
      <c r="R4" s="42"/>
      <c r="S4" s="55">
        <v>2</v>
      </c>
      <c r="U4" s="50" t="s">
        <v>2</v>
      </c>
      <c r="V4" s="71">
        <v>0.2</v>
      </c>
      <c r="W4" s="51">
        <v>0</v>
      </c>
      <c r="X4" s="51">
        <v>0</v>
      </c>
      <c r="Y4" s="51">
        <v>0</v>
      </c>
      <c r="Z4" s="51">
        <v>0</v>
      </c>
      <c r="AA4" s="51">
        <v>0.17875048443271985</v>
      </c>
      <c r="AB4" s="51">
        <v>0</v>
      </c>
      <c r="AC4" s="51">
        <v>0.31596728435316918</v>
      </c>
      <c r="AD4" s="51">
        <v>9.7536258110591412E-2</v>
      </c>
      <c r="AE4" s="51">
        <v>0.67639177773663561</v>
      </c>
      <c r="AF4" s="51">
        <v>0.76161973852406817</v>
      </c>
      <c r="AG4" s="51">
        <v>0.25116455879310978</v>
      </c>
      <c r="AH4" s="72">
        <v>0.34453773155106221</v>
      </c>
      <c r="AI4" s="42"/>
      <c r="AJ4" s="42"/>
      <c r="AK4" s="46">
        <v>2</v>
      </c>
      <c r="AM4" s="20">
        <v>0</v>
      </c>
      <c r="AN4" s="21">
        <v>0.09</v>
      </c>
      <c r="AO4" s="21">
        <v>0.1</v>
      </c>
      <c r="AP4" s="21">
        <v>0.25</v>
      </c>
      <c r="AQ4" s="21">
        <v>0.3</v>
      </c>
      <c r="AR4" s="21">
        <v>0.4</v>
      </c>
      <c r="AS4" s="21">
        <v>0.5</v>
      </c>
      <c r="AT4" s="21">
        <v>0.6</v>
      </c>
      <c r="AU4" s="21">
        <v>0.7</v>
      </c>
      <c r="AV4" s="21">
        <v>0.8</v>
      </c>
      <c r="AW4" s="21">
        <v>0.9</v>
      </c>
      <c r="AX4" s="21">
        <v>1.1000000000000001</v>
      </c>
      <c r="AY4" s="22">
        <v>1.1000000000000001</v>
      </c>
    </row>
    <row r="5" spans="3:51" x14ac:dyDescent="0.25">
      <c r="C5" s="52" t="s">
        <v>3</v>
      </c>
      <c r="D5" s="67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0.10829289325876518</v>
      </c>
      <c r="K5" s="16">
        <v>0</v>
      </c>
      <c r="L5" s="16">
        <v>0.11264816374788118</v>
      </c>
      <c r="M5" s="16">
        <v>4.8216279442203518E-2</v>
      </c>
      <c r="N5" s="16">
        <v>0.2043204363491728</v>
      </c>
      <c r="O5" s="16">
        <v>0.44064179930998987</v>
      </c>
      <c r="P5" s="68">
        <v>0</v>
      </c>
      <c r="Q5" s="42"/>
      <c r="R5" s="42"/>
      <c r="S5" s="47">
        <v>0</v>
      </c>
      <c r="U5" s="52" t="s">
        <v>3</v>
      </c>
      <c r="V5" s="67">
        <v>0.1111111111111111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0.2733020843072187</v>
      </c>
      <c r="AC5" s="16">
        <v>0.2452608006267325</v>
      </c>
      <c r="AD5" s="16">
        <v>0</v>
      </c>
      <c r="AE5" s="16">
        <v>0.46426011214596652</v>
      </c>
      <c r="AF5" s="16">
        <v>0.10666746937808369</v>
      </c>
      <c r="AG5" s="16">
        <v>0.1106161900323771</v>
      </c>
      <c r="AH5" s="68">
        <v>0</v>
      </c>
      <c r="AI5" s="42"/>
      <c r="AJ5" s="42"/>
      <c r="AK5" s="48">
        <v>0</v>
      </c>
      <c r="AM5" s="23">
        <v>0</v>
      </c>
      <c r="AN5" s="24">
        <v>0.09</v>
      </c>
      <c r="AO5" s="24">
        <v>0.1</v>
      </c>
      <c r="AP5" s="24">
        <v>0.2</v>
      </c>
      <c r="AQ5" s="24">
        <v>0.35</v>
      </c>
      <c r="AR5" s="24">
        <v>0.4</v>
      </c>
      <c r="AS5" s="24">
        <v>0.5</v>
      </c>
      <c r="AT5" s="24">
        <v>0.6</v>
      </c>
      <c r="AU5" s="24">
        <v>0.7</v>
      </c>
      <c r="AV5" s="24">
        <v>0.8</v>
      </c>
      <c r="AW5" s="24">
        <v>0.9</v>
      </c>
      <c r="AX5" s="24">
        <v>1.1000000000000001</v>
      </c>
      <c r="AY5" s="25">
        <v>1.1000000000000001</v>
      </c>
    </row>
    <row r="6" spans="3:51" x14ac:dyDescent="0.25">
      <c r="C6" s="52" t="s">
        <v>4</v>
      </c>
      <c r="D6" s="67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0.14500646610297155</v>
      </c>
      <c r="K6" s="16">
        <v>6.8325336484285751E-2</v>
      </c>
      <c r="L6" s="16">
        <v>0.23674603217123838</v>
      </c>
      <c r="M6" s="16">
        <v>0.227280312460688</v>
      </c>
      <c r="N6" s="16">
        <v>0.18965663293546961</v>
      </c>
      <c r="O6" s="16">
        <v>0.80565548897912842</v>
      </c>
      <c r="P6" s="68">
        <v>0.17085160760422666</v>
      </c>
      <c r="Q6" s="42"/>
      <c r="R6" s="42"/>
      <c r="S6" s="47">
        <v>0</v>
      </c>
      <c r="U6" s="52" t="s">
        <v>4</v>
      </c>
      <c r="V6" s="67">
        <v>5.9879740216120317E-2</v>
      </c>
      <c r="W6" s="16">
        <v>0</v>
      </c>
      <c r="X6" s="16">
        <v>0</v>
      </c>
      <c r="Y6" s="16">
        <v>7.1563201509811852E-2</v>
      </c>
      <c r="Z6" s="16">
        <v>7.1589126098203171E-2</v>
      </c>
      <c r="AA6" s="16">
        <v>0.39310009790586214</v>
      </c>
      <c r="AB6" s="16">
        <v>1.2798109442380845</v>
      </c>
      <c r="AC6" s="16">
        <v>1.4924262888345574</v>
      </c>
      <c r="AD6" s="16">
        <v>0.49874873487934807</v>
      </c>
      <c r="AE6" s="16">
        <v>1.5756549330356582</v>
      </c>
      <c r="AF6" s="16">
        <v>0.14512466235819821</v>
      </c>
      <c r="AG6" s="16">
        <v>0.30902030637973882</v>
      </c>
      <c r="AH6" s="68">
        <v>0.3890465289238208</v>
      </c>
      <c r="AI6" s="42"/>
      <c r="AJ6" s="42"/>
      <c r="AK6" s="48">
        <v>1</v>
      </c>
    </row>
    <row r="7" spans="3:51" ht="15.75" thickBot="1" x14ac:dyDescent="0.3">
      <c r="C7" s="53" t="s">
        <v>5</v>
      </c>
      <c r="D7" s="69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8.0906221512256002E-2</v>
      </c>
      <c r="P7" s="70">
        <v>0</v>
      </c>
      <c r="Q7" s="42"/>
      <c r="R7" s="42"/>
      <c r="S7" s="56">
        <v>6</v>
      </c>
      <c r="U7" s="53" t="s">
        <v>5</v>
      </c>
      <c r="V7" s="69">
        <v>0.1111111111111111</v>
      </c>
      <c r="W7" s="54">
        <v>0</v>
      </c>
      <c r="X7" s="54">
        <v>0</v>
      </c>
      <c r="Y7" s="54">
        <v>0</v>
      </c>
      <c r="Z7" s="54">
        <v>0</v>
      </c>
      <c r="AA7" s="54">
        <v>0.11009578294182187</v>
      </c>
      <c r="AB7" s="54">
        <v>0.21555929343758173</v>
      </c>
      <c r="AC7" s="54">
        <v>0.93182288486520937</v>
      </c>
      <c r="AD7" s="54">
        <v>0.34954785385662351</v>
      </c>
      <c r="AE7" s="54">
        <v>0.20115362657583186</v>
      </c>
      <c r="AF7" s="54">
        <v>0.21410693321608149</v>
      </c>
      <c r="AG7" s="54">
        <v>0.18544430453376237</v>
      </c>
      <c r="AH7" s="70">
        <v>0.44555857053977355</v>
      </c>
      <c r="AI7" s="42"/>
      <c r="AJ7" s="42"/>
      <c r="AK7" s="49">
        <v>3</v>
      </c>
      <c r="AM7" s="5">
        <v>0</v>
      </c>
      <c r="AN7" s="5">
        <v>0.09</v>
      </c>
      <c r="AO7" s="5">
        <v>0.1</v>
      </c>
      <c r="AP7" s="5">
        <v>0.2</v>
      </c>
      <c r="AQ7" s="5">
        <v>0.35</v>
      </c>
      <c r="AR7" s="5">
        <v>0.4</v>
      </c>
      <c r="AS7" s="5">
        <v>0.5</v>
      </c>
      <c r="AT7" s="5">
        <v>0.6</v>
      </c>
      <c r="AU7" s="5">
        <v>0.7</v>
      </c>
      <c r="AV7" s="5">
        <v>0.8</v>
      </c>
      <c r="AW7" s="5">
        <v>0.9</v>
      </c>
      <c r="AX7" s="5">
        <v>1</v>
      </c>
      <c r="AY7" s="5">
        <v>1.1000000000000001</v>
      </c>
    </row>
    <row r="8" spans="3:51" ht="15.75" thickBot="1" x14ac:dyDescent="0.3">
      <c r="C8" s="19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61"/>
      <c r="AK8" s="61"/>
      <c r="AS8" t="s">
        <v>135</v>
      </c>
    </row>
    <row r="9" spans="3:51" x14ac:dyDescent="0.25">
      <c r="C9" s="50" t="s">
        <v>2</v>
      </c>
      <c r="D9" s="71">
        <v>0</v>
      </c>
      <c r="E9" s="51">
        <v>0</v>
      </c>
      <c r="F9" s="51">
        <v>0.18774255123558978</v>
      </c>
      <c r="G9" s="51">
        <v>0</v>
      </c>
      <c r="H9" s="51">
        <v>0.30677721989823553</v>
      </c>
      <c r="I9" s="51">
        <v>0</v>
      </c>
      <c r="J9" s="51">
        <v>1.124298762483823</v>
      </c>
      <c r="K9" s="51">
        <v>0.92585602034869208</v>
      </c>
      <c r="L9" s="51">
        <v>0.5077609479577726</v>
      </c>
      <c r="M9" s="51">
        <v>0.48520500284383022</v>
      </c>
      <c r="N9" s="51">
        <v>0.64174357052478492</v>
      </c>
      <c r="O9" s="51">
        <v>0.42796812993237343</v>
      </c>
      <c r="P9" s="72">
        <v>0</v>
      </c>
      <c r="Q9" s="42"/>
      <c r="R9" s="42"/>
      <c r="S9" s="46">
        <v>2</v>
      </c>
      <c r="T9" s="43"/>
      <c r="U9" s="50" t="s">
        <v>2</v>
      </c>
      <c r="V9" s="65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0.41231709759298535</v>
      </c>
      <c r="AE9" s="60">
        <v>0.30231560778865019</v>
      </c>
      <c r="AF9" s="60">
        <v>0.15941617749326056</v>
      </c>
      <c r="AG9" s="60">
        <v>0.17742462619085841</v>
      </c>
      <c r="AH9" s="66">
        <v>9.3841644382812728E-2</v>
      </c>
      <c r="AI9" s="41"/>
      <c r="AJ9" s="41"/>
      <c r="AK9" s="46">
        <v>2</v>
      </c>
    </row>
    <row r="10" spans="3:51" x14ac:dyDescent="0.25">
      <c r="C10" s="52" t="s">
        <v>3</v>
      </c>
      <c r="D10" s="67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0.27588191657371997</v>
      </c>
      <c r="K10" s="16">
        <v>0.3809784875009139</v>
      </c>
      <c r="L10" s="16">
        <v>0.68303623179712614</v>
      </c>
      <c r="M10" s="16">
        <v>0.27529873768655805</v>
      </c>
      <c r="N10" s="16">
        <v>0.59287061079893344</v>
      </c>
      <c r="O10" s="16">
        <v>0.32542475473727717</v>
      </c>
      <c r="P10" s="68">
        <v>0</v>
      </c>
      <c r="Q10" s="42"/>
      <c r="R10" s="42"/>
      <c r="S10" s="48">
        <v>0</v>
      </c>
      <c r="U10" s="52" t="s">
        <v>3</v>
      </c>
      <c r="V10" s="67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0.22205237554395976</v>
      </c>
      <c r="AF10" s="16">
        <v>1.823018022645212E-2</v>
      </c>
      <c r="AG10" s="16">
        <v>0</v>
      </c>
      <c r="AH10" s="68">
        <v>0</v>
      </c>
      <c r="AI10" s="42"/>
      <c r="AJ10" s="42"/>
      <c r="AK10" s="48">
        <v>0</v>
      </c>
    </row>
    <row r="11" spans="3:51" x14ac:dyDescent="0.25">
      <c r="C11" s="52" t="s">
        <v>4</v>
      </c>
      <c r="D11" s="67">
        <v>0</v>
      </c>
      <c r="E11" s="16">
        <v>0</v>
      </c>
      <c r="F11" s="16">
        <v>0</v>
      </c>
      <c r="G11" s="16">
        <v>0.10263819082073823</v>
      </c>
      <c r="H11" s="16">
        <v>0</v>
      </c>
      <c r="I11" s="16">
        <v>0.46453343328309488</v>
      </c>
      <c r="J11" s="16">
        <v>1.5957398766796111</v>
      </c>
      <c r="K11" s="16">
        <v>0.67052708344977985</v>
      </c>
      <c r="L11" s="16">
        <v>0.42317994630204309</v>
      </c>
      <c r="M11" s="16">
        <v>0.3420363751347737</v>
      </c>
      <c r="N11" s="16">
        <v>0.81373383030208757</v>
      </c>
      <c r="O11" s="16">
        <v>0.62597105227871097</v>
      </c>
      <c r="P11" s="68">
        <v>0.3335248395990385</v>
      </c>
      <c r="Q11" s="42"/>
      <c r="R11" s="42"/>
      <c r="S11" s="48">
        <v>0</v>
      </c>
      <c r="U11" s="52" t="s">
        <v>4</v>
      </c>
      <c r="V11" s="67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0.20289487822695515</v>
      </c>
      <c r="AD11" s="16">
        <v>0.56989281492161303</v>
      </c>
      <c r="AE11" s="16">
        <v>0.63394108360210322</v>
      </c>
      <c r="AF11" s="16">
        <v>0.26960606851079677</v>
      </c>
      <c r="AG11" s="16">
        <v>0.34684773588217321</v>
      </c>
      <c r="AH11" s="68">
        <v>9.4622659593892572E-2</v>
      </c>
      <c r="AI11" s="42"/>
      <c r="AJ11" s="42"/>
      <c r="AK11" s="48">
        <v>1</v>
      </c>
    </row>
    <row r="12" spans="3:51" ht="15.75" thickBot="1" x14ac:dyDescent="0.3">
      <c r="C12" s="53" t="s">
        <v>5</v>
      </c>
      <c r="D12" s="69">
        <v>0</v>
      </c>
      <c r="E12" s="54">
        <v>0</v>
      </c>
      <c r="F12" s="54">
        <v>0</v>
      </c>
      <c r="G12" s="54">
        <v>0.11628476310114688</v>
      </c>
      <c r="H12" s="54">
        <v>0</v>
      </c>
      <c r="I12" s="54">
        <v>0</v>
      </c>
      <c r="J12" s="54">
        <v>0.15291781511461117</v>
      </c>
      <c r="K12" s="54">
        <v>0</v>
      </c>
      <c r="L12" s="54">
        <v>0</v>
      </c>
      <c r="M12" s="54">
        <v>0</v>
      </c>
      <c r="N12" s="54">
        <v>9.3849489638375791E-2</v>
      </c>
      <c r="O12" s="54">
        <v>0</v>
      </c>
      <c r="P12" s="70">
        <v>0.12292903926311051</v>
      </c>
      <c r="Q12" s="42"/>
      <c r="R12" s="42"/>
      <c r="S12" s="49">
        <v>7</v>
      </c>
      <c r="U12" s="53" t="s">
        <v>5</v>
      </c>
      <c r="V12" s="69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2.0100346116315223E-2</v>
      </c>
      <c r="AF12" s="54">
        <v>0.11612297154506597</v>
      </c>
      <c r="AG12" s="54">
        <v>0</v>
      </c>
      <c r="AH12" s="70">
        <v>0</v>
      </c>
      <c r="AI12" s="42"/>
      <c r="AJ12" s="42"/>
      <c r="AK12" s="49">
        <v>4</v>
      </c>
    </row>
    <row r="13" spans="3:51" ht="15.75" thickBot="1" x14ac:dyDescent="0.3"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61"/>
      <c r="AK13" s="61"/>
    </row>
    <row r="14" spans="3:51" x14ac:dyDescent="0.25">
      <c r="C14" s="50" t="s">
        <v>2</v>
      </c>
      <c r="D14" s="7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9.734144677315032E-2</v>
      </c>
      <c r="K14" s="51">
        <v>0.10134483708947607</v>
      </c>
      <c r="L14" s="51">
        <v>0</v>
      </c>
      <c r="M14" s="51">
        <v>0</v>
      </c>
      <c r="N14" s="51">
        <v>0.20767287669790305</v>
      </c>
      <c r="O14" s="51">
        <v>0</v>
      </c>
      <c r="P14" s="72">
        <v>9.4294286006632061E-2</v>
      </c>
      <c r="Q14" s="42"/>
      <c r="R14" s="42"/>
      <c r="S14" s="46">
        <v>2</v>
      </c>
      <c r="U14" s="62" t="s">
        <v>2</v>
      </c>
      <c r="V14" s="41">
        <v>0</v>
      </c>
      <c r="W14" s="65">
        <v>0</v>
      </c>
      <c r="X14" s="60">
        <v>0</v>
      </c>
      <c r="Y14" s="60">
        <v>9.7776000000000002E-2</v>
      </c>
      <c r="Z14" s="60">
        <v>9.9698529337519964E-2</v>
      </c>
      <c r="AA14" s="60">
        <v>0.10013500835061526</v>
      </c>
      <c r="AB14" s="60">
        <v>0</v>
      </c>
      <c r="AC14" s="60">
        <v>9.9694704555821675E-2</v>
      </c>
      <c r="AD14" s="60">
        <v>0.66092981170211051</v>
      </c>
      <c r="AE14" s="60">
        <v>0.20113752588076342</v>
      </c>
      <c r="AF14" s="60">
        <v>0.13791757776105601</v>
      </c>
      <c r="AG14" s="60">
        <v>0.15990715829021762</v>
      </c>
      <c r="AH14" s="60">
        <v>0.39141397215336626</v>
      </c>
      <c r="AI14" s="60">
        <v>8.3553176158545545E-2</v>
      </c>
      <c r="AJ14" s="66">
        <v>5.0416000000000002E-2</v>
      </c>
      <c r="AK14" s="48">
        <v>2</v>
      </c>
    </row>
    <row r="15" spans="3:51" x14ac:dyDescent="0.25">
      <c r="C15" s="52" t="s">
        <v>3</v>
      </c>
      <c r="D15" s="67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0.11515253055148923</v>
      </c>
      <c r="M15" s="16">
        <v>0</v>
      </c>
      <c r="N15" s="16">
        <v>0</v>
      </c>
      <c r="O15" s="16">
        <v>0</v>
      </c>
      <c r="P15" s="68">
        <v>0</v>
      </c>
      <c r="Q15" s="42"/>
      <c r="R15" s="42"/>
      <c r="S15" s="48">
        <v>0</v>
      </c>
      <c r="U15" s="63" t="s">
        <v>3</v>
      </c>
      <c r="V15" s="42">
        <v>0</v>
      </c>
      <c r="W15" s="67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9.2447670554253375E-2</v>
      </c>
      <c r="AC15" s="16">
        <v>0.10978673168742852</v>
      </c>
      <c r="AD15" s="16">
        <v>0.1794143038889327</v>
      </c>
      <c r="AE15" s="16">
        <v>0.114164632140483</v>
      </c>
      <c r="AF15" s="16">
        <v>7.5093559611177724E-2</v>
      </c>
      <c r="AG15" s="16">
        <v>0.10238511112422818</v>
      </c>
      <c r="AH15" s="16">
        <v>0.12602180759648535</v>
      </c>
      <c r="AI15" s="16">
        <v>5.1723037505435936E-2</v>
      </c>
      <c r="AJ15" s="68">
        <v>0</v>
      </c>
      <c r="AK15" s="48">
        <v>0</v>
      </c>
    </row>
    <row r="16" spans="3:51" x14ac:dyDescent="0.25">
      <c r="C16" s="52" t="s">
        <v>4</v>
      </c>
      <c r="D16" s="67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6.7725519056569705E-2</v>
      </c>
      <c r="L16" s="16">
        <v>0</v>
      </c>
      <c r="M16" s="16">
        <v>7.7825683625289743E-2</v>
      </c>
      <c r="N16" s="16">
        <v>7.2543140565372116E-2</v>
      </c>
      <c r="O16" s="16">
        <v>0</v>
      </c>
      <c r="P16" s="68">
        <v>0</v>
      </c>
      <c r="Q16" s="42"/>
      <c r="R16" s="42"/>
      <c r="S16" s="48">
        <v>0</v>
      </c>
      <c r="U16" s="63" t="s">
        <v>4</v>
      </c>
      <c r="V16" s="42">
        <v>0</v>
      </c>
      <c r="W16" s="67">
        <v>0</v>
      </c>
      <c r="X16" s="16">
        <v>0</v>
      </c>
      <c r="Y16" s="16">
        <v>1.0816000000000001E-2</v>
      </c>
      <c r="Z16" s="16">
        <v>0</v>
      </c>
      <c r="AA16" s="16">
        <v>0.20551188960386421</v>
      </c>
      <c r="AB16" s="16">
        <v>0</v>
      </c>
      <c r="AC16" s="16">
        <v>0.28334913298319409</v>
      </c>
      <c r="AD16" s="16">
        <v>0.17558060327420483</v>
      </c>
      <c r="AE16" s="16">
        <v>0.15755233027771678</v>
      </c>
      <c r="AF16" s="16">
        <v>0.10537666471168249</v>
      </c>
      <c r="AG16" s="16">
        <v>0.26412764028678504</v>
      </c>
      <c r="AH16" s="16">
        <v>0.410636319190677</v>
      </c>
      <c r="AI16" s="16">
        <v>0</v>
      </c>
      <c r="AJ16" s="68">
        <v>2.7E-2</v>
      </c>
      <c r="AK16" s="48">
        <v>1</v>
      </c>
    </row>
    <row r="17" spans="3:37" ht="15.75" thickBot="1" x14ac:dyDescent="0.3">
      <c r="C17" s="53" t="s">
        <v>5</v>
      </c>
      <c r="D17" s="69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70">
        <v>0</v>
      </c>
      <c r="Q17" s="42"/>
      <c r="R17" s="42"/>
      <c r="S17" s="49">
        <v>8</v>
      </c>
      <c r="U17" s="64" t="s">
        <v>5</v>
      </c>
      <c r="V17" s="42">
        <v>0</v>
      </c>
      <c r="W17" s="69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7.5217873352306758E-2</v>
      </c>
      <c r="AE17" s="54">
        <v>6.1458956027920869E-2</v>
      </c>
      <c r="AF17" s="54">
        <v>0</v>
      </c>
      <c r="AG17" s="54">
        <v>2.086543556262924E-2</v>
      </c>
      <c r="AH17" s="54">
        <v>1.6927869201136852E-2</v>
      </c>
      <c r="AI17" s="54">
        <v>0</v>
      </c>
      <c r="AJ17" s="70">
        <v>0</v>
      </c>
      <c r="AK17" s="49">
        <v>5</v>
      </c>
    </row>
    <row r="18" spans="3:37" ht="15.75" thickBot="1" x14ac:dyDescent="0.3">
      <c r="C18" s="1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61"/>
    </row>
    <row r="19" spans="3:37" x14ac:dyDescent="0.25">
      <c r="C19" s="50" t="s">
        <v>2</v>
      </c>
      <c r="D19" s="73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0.13502499055603431</v>
      </c>
      <c r="J19" s="57">
        <v>0.13095841339153433</v>
      </c>
      <c r="K19" s="57">
        <v>0.31899161186784442</v>
      </c>
      <c r="L19" s="57">
        <v>3.7581195902756249E-2</v>
      </c>
      <c r="M19" s="57">
        <v>0.32630919023869764</v>
      </c>
      <c r="N19" s="57">
        <v>0</v>
      </c>
      <c r="O19" s="57">
        <v>0</v>
      </c>
      <c r="P19" s="74">
        <v>0</v>
      </c>
      <c r="Q19" s="17"/>
      <c r="R19" s="17"/>
      <c r="S19" s="46">
        <v>2</v>
      </c>
      <c r="U19" s="62" t="s">
        <v>2</v>
      </c>
      <c r="V19" s="41">
        <v>0</v>
      </c>
      <c r="W19" s="65">
        <v>0</v>
      </c>
      <c r="X19" s="60">
        <v>0</v>
      </c>
      <c r="Y19" s="60"/>
      <c r="Z19" s="60"/>
      <c r="AA19" s="60">
        <v>0.04</v>
      </c>
      <c r="AB19" s="60">
        <v>0.04</v>
      </c>
      <c r="AC19" s="60">
        <v>0.1</v>
      </c>
      <c r="AD19" s="60">
        <v>0.45</v>
      </c>
      <c r="AE19" s="60">
        <v>0.57999999999999996</v>
      </c>
      <c r="AF19" s="60">
        <v>0.93</v>
      </c>
      <c r="AG19" s="60">
        <v>0.1</v>
      </c>
      <c r="AH19" s="60">
        <v>0.15</v>
      </c>
      <c r="AI19" s="60"/>
      <c r="AJ19" s="84"/>
      <c r="AK19" s="46">
        <v>2</v>
      </c>
    </row>
    <row r="20" spans="3:37" x14ac:dyDescent="0.25">
      <c r="C20" s="52" t="s">
        <v>3</v>
      </c>
      <c r="D20" s="75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0.39131818607518942</v>
      </c>
      <c r="K20" s="58">
        <v>0.41693043118075379</v>
      </c>
      <c r="L20" s="58">
        <v>0.55433602806247828</v>
      </c>
      <c r="M20" s="58">
        <v>0</v>
      </c>
      <c r="N20" s="58">
        <v>0.25397512979086562</v>
      </c>
      <c r="O20" s="58">
        <v>0</v>
      </c>
      <c r="P20" s="76">
        <v>0</v>
      </c>
      <c r="Q20" s="17"/>
      <c r="R20" s="17"/>
      <c r="S20" s="48">
        <v>0</v>
      </c>
      <c r="U20" s="63" t="s">
        <v>3</v>
      </c>
      <c r="V20" s="42">
        <v>0</v>
      </c>
      <c r="W20" s="67">
        <v>0</v>
      </c>
      <c r="X20" s="16">
        <v>0</v>
      </c>
      <c r="Y20" s="16"/>
      <c r="Z20" s="16"/>
      <c r="AA20" s="16"/>
      <c r="AB20" s="16">
        <v>0.11</v>
      </c>
      <c r="AC20" s="16"/>
      <c r="AD20" s="16">
        <v>0.25</v>
      </c>
      <c r="AE20" s="16">
        <v>0.28000000000000003</v>
      </c>
      <c r="AF20" s="16">
        <v>0.2</v>
      </c>
      <c r="AG20" s="16">
        <v>0.11</v>
      </c>
      <c r="AH20" s="16">
        <v>0.08</v>
      </c>
      <c r="AI20" s="16"/>
      <c r="AJ20" s="85">
        <v>9.2999999999999999E-2</v>
      </c>
      <c r="AK20" s="48">
        <v>0</v>
      </c>
    </row>
    <row r="21" spans="3:37" x14ac:dyDescent="0.25">
      <c r="C21" s="52" t="s">
        <v>4</v>
      </c>
      <c r="D21" s="75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0.13173622894724601</v>
      </c>
      <c r="J21" s="58">
        <v>0.53603159917283827</v>
      </c>
      <c r="K21" s="58">
        <v>8.8693867990670541E-2</v>
      </c>
      <c r="L21" s="58">
        <v>0</v>
      </c>
      <c r="M21" s="58">
        <v>0.38728217468133175</v>
      </c>
      <c r="N21" s="58">
        <v>0.19629127312705766</v>
      </c>
      <c r="O21" s="58">
        <v>0.41667630910756026</v>
      </c>
      <c r="P21" s="76">
        <v>0.11263870466633835</v>
      </c>
      <c r="Q21" s="17"/>
      <c r="R21" s="17"/>
      <c r="S21" s="48">
        <v>0</v>
      </c>
      <c r="U21" s="63" t="s">
        <v>4</v>
      </c>
      <c r="V21" s="42">
        <v>0</v>
      </c>
      <c r="W21" s="67">
        <v>0</v>
      </c>
      <c r="X21" s="16">
        <v>0</v>
      </c>
      <c r="Y21" s="16"/>
      <c r="Z21" s="16">
        <v>0.115666767405271</v>
      </c>
      <c r="AA21" s="16"/>
      <c r="AB21" s="16">
        <v>0.01</v>
      </c>
      <c r="AC21" s="16">
        <v>0.47</v>
      </c>
      <c r="AD21" s="16">
        <v>0.4</v>
      </c>
      <c r="AE21" s="16">
        <v>0.38</v>
      </c>
      <c r="AF21" s="16">
        <v>0.41</v>
      </c>
      <c r="AG21" s="16">
        <v>0.19</v>
      </c>
      <c r="AH21" s="16">
        <v>0.25</v>
      </c>
      <c r="AI21" s="16"/>
      <c r="AJ21" s="85"/>
      <c r="AK21" s="48">
        <v>1</v>
      </c>
    </row>
    <row r="22" spans="3:37" ht="15.75" thickBot="1" x14ac:dyDescent="0.3">
      <c r="C22" s="53" t="s">
        <v>5</v>
      </c>
      <c r="D22" s="77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7.7984674360305345E-2</v>
      </c>
      <c r="M22" s="59">
        <v>0</v>
      </c>
      <c r="N22" s="59">
        <v>8.7583156290519243E-2</v>
      </c>
      <c r="O22" s="59">
        <v>0</v>
      </c>
      <c r="P22" s="78">
        <v>0.18272191313754493</v>
      </c>
      <c r="Q22" s="17"/>
      <c r="R22" s="17"/>
      <c r="S22" s="49">
        <v>9</v>
      </c>
      <c r="U22" s="64" t="s">
        <v>5</v>
      </c>
      <c r="V22" s="42">
        <v>0</v>
      </c>
      <c r="W22" s="69">
        <v>0</v>
      </c>
      <c r="X22" s="54">
        <v>0</v>
      </c>
      <c r="Y22" s="54"/>
      <c r="Z22" s="54"/>
      <c r="AA22" s="54"/>
      <c r="AB22" s="54"/>
      <c r="AC22" s="54"/>
      <c r="AD22" s="54">
        <v>0.36</v>
      </c>
      <c r="AE22" s="54">
        <v>0.3</v>
      </c>
      <c r="AF22" s="54">
        <v>0.22</v>
      </c>
      <c r="AG22" s="54"/>
      <c r="AH22" s="54"/>
      <c r="AI22" s="54"/>
      <c r="AJ22" s="86"/>
      <c r="AK22" s="49">
        <v>6</v>
      </c>
    </row>
    <row r="23" spans="3:37" ht="15.75" thickBot="1" x14ac:dyDescent="0.3">
      <c r="C23" s="1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61"/>
    </row>
    <row r="24" spans="3:37" x14ac:dyDescent="0.25">
      <c r="C24" s="50" t="s">
        <v>2</v>
      </c>
      <c r="D24" s="7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0.18045343014192503</v>
      </c>
      <c r="N24" s="51">
        <v>0.10516664040677616</v>
      </c>
      <c r="O24" s="51">
        <v>0</v>
      </c>
      <c r="P24" s="72">
        <v>0.10579212987429958</v>
      </c>
      <c r="Q24" s="42"/>
      <c r="R24" s="42"/>
      <c r="S24" s="46">
        <v>2</v>
      </c>
      <c r="U24" s="62" t="s">
        <v>2</v>
      </c>
      <c r="V24" s="41">
        <v>0</v>
      </c>
      <c r="W24" s="65">
        <v>0</v>
      </c>
      <c r="X24" s="60">
        <v>0</v>
      </c>
      <c r="Y24" s="60">
        <v>0</v>
      </c>
      <c r="Z24" s="60">
        <v>0</v>
      </c>
      <c r="AA24" s="60">
        <v>4.3030000000000004E-3</v>
      </c>
      <c r="AB24" s="60">
        <v>1.2426E-2</v>
      </c>
      <c r="AC24" s="60">
        <v>0.22043426540000002</v>
      </c>
      <c r="AD24" s="60">
        <v>0.121665</v>
      </c>
      <c r="AE24" s="60">
        <v>7.3914000000000007E-2</v>
      </c>
      <c r="AF24" s="60">
        <v>0.16673272727272725</v>
      </c>
      <c r="AG24" s="60">
        <v>0</v>
      </c>
      <c r="AH24" s="60">
        <v>0</v>
      </c>
      <c r="AI24" s="66">
        <v>0</v>
      </c>
      <c r="AJ24" s="41"/>
      <c r="AK24" s="46">
        <v>2</v>
      </c>
    </row>
    <row r="25" spans="3:37" x14ac:dyDescent="0.25">
      <c r="C25" s="52" t="s">
        <v>3</v>
      </c>
      <c r="D25" s="67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0.26174774366430248</v>
      </c>
      <c r="M25" s="16">
        <v>0.2487828346899853</v>
      </c>
      <c r="N25" s="16">
        <v>0.25974935174994485</v>
      </c>
      <c r="O25" s="16">
        <v>0</v>
      </c>
      <c r="P25" s="68">
        <v>0</v>
      </c>
      <c r="Q25" s="42"/>
      <c r="R25" s="42"/>
      <c r="S25" s="48">
        <v>0</v>
      </c>
      <c r="U25" s="63" t="s">
        <v>3</v>
      </c>
      <c r="V25" s="42">
        <v>0</v>
      </c>
      <c r="W25" s="67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7.564444444444444E-3</v>
      </c>
      <c r="AC25" s="16">
        <v>0.11330196977777776</v>
      </c>
      <c r="AD25" s="16">
        <v>0.108</v>
      </c>
      <c r="AE25" s="16">
        <v>0</v>
      </c>
      <c r="AF25" s="16">
        <v>0</v>
      </c>
      <c r="AG25" s="16">
        <v>0.1225</v>
      </c>
      <c r="AH25" s="16">
        <v>0</v>
      </c>
      <c r="AI25" s="68">
        <v>0</v>
      </c>
      <c r="AJ25" s="42"/>
      <c r="AK25" s="48">
        <v>0</v>
      </c>
    </row>
    <row r="26" spans="3:37" x14ac:dyDescent="0.25">
      <c r="C26" s="52" t="s">
        <v>4</v>
      </c>
      <c r="D26" s="67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0.13939651582991042</v>
      </c>
      <c r="L26" s="16">
        <v>0</v>
      </c>
      <c r="M26" s="16">
        <v>0.23885985301359475</v>
      </c>
      <c r="N26" s="16">
        <v>0.15528143716005574</v>
      </c>
      <c r="O26" s="16">
        <v>0</v>
      </c>
      <c r="P26" s="68">
        <v>0</v>
      </c>
      <c r="Q26" s="42"/>
      <c r="R26" s="42"/>
      <c r="S26" s="48">
        <v>1</v>
      </c>
      <c r="U26" s="63" t="s">
        <v>4</v>
      </c>
      <c r="V26" s="42">
        <v>0</v>
      </c>
      <c r="W26" s="67">
        <v>0</v>
      </c>
      <c r="X26" s="16">
        <v>0</v>
      </c>
      <c r="Y26" s="16">
        <v>0</v>
      </c>
      <c r="Z26" s="16">
        <v>0</v>
      </c>
      <c r="AA26" s="16">
        <v>0.20317399999999999</v>
      </c>
      <c r="AB26" s="16">
        <v>0.13440000000000002</v>
      </c>
      <c r="AC26" s="16">
        <v>7.4993704933333322E-2</v>
      </c>
      <c r="AD26" s="16">
        <v>0.29234933333333335</v>
      </c>
      <c r="AE26" s="16">
        <v>9.8729999999999984E-2</v>
      </c>
      <c r="AF26" s="16">
        <v>0.13550399999999999</v>
      </c>
      <c r="AG26" s="16">
        <v>8.5597333333333345E-2</v>
      </c>
      <c r="AH26" s="16">
        <v>2.4128E-2</v>
      </c>
      <c r="AI26" s="68">
        <v>5.226666666666667E-2</v>
      </c>
      <c r="AJ26" s="42"/>
      <c r="AK26" s="48">
        <v>1</v>
      </c>
    </row>
    <row r="27" spans="3:37" ht="15.75" thickBot="1" x14ac:dyDescent="0.3">
      <c r="C27" s="53" t="s">
        <v>5</v>
      </c>
      <c r="D27" s="69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0.10578153432231274</v>
      </c>
      <c r="M27" s="54">
        <v>0.18746077714386428</v>
      </c>
      <c r="N27" s="54">
        <v>0</v>
      </c>
      <c r="O27" s="54">
        <v>7.744987583449027E-2</v>
      </c>
      <c r="P27" s="70">
        <v>0</v>
      </c>
      <c r="Q27" s="42"/>
      <c r="R27" s="42"/>
      <c r="S27" s="49">
        <v>0</v>
      </c>
      <c r="U27" s="64" t="s">
        <v>5</v>
      </c>
      <c r="V27" s="42">
        <v>0</v>
      </c>
      <c r="W27" s="69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88">
        <v>1.1757777777777778E-2</v>
      </c>
      <c r="AE27" s="87">
        <v>0.11159555555555556</v>
      </c>
      <c r="AF27" s="54">
        <v>0</v>
      </c>
      <c r="AG27" s="54">
        <v>0</v>
      </c>
      <c r="AH27" s="54">
        <v>0</v>
      </c>
      <c r="AI27" s="70">
        <v>0</v>
      </c>
      <c r="AJ27" s="42"/>
      <c r="AK27" s="49">
        <v>7</v>
      </c>
    </row>
    <row r="28" spans="3:37" ht="15.75" thickBot="1" x14ac:dyDescent="0.3">
      <c r="C28" s="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45"/>
    </row>
    <row r="29" spans="3:37" x14ac:dyDescent="0.25">
      <c r="C29" s="50" t="s">
        <v>2</v>
      </c>
      <c r="D29" s="7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72">
        <v>0</v>
      </c>
      <c r="N29" s="42"/>
      <c r="O29" s="42"/>
      <c r="P29" s="42"/>
      <c r="Q29" s="42"/>
      <c r="R29" s="42"/>
      <c r="S29" s="46">
        <v>2</v>
      </c>
      <c r="U29" s="62" t="s">
        <v>2</v>
      </c>
      <c r="V29" s="41">
        <v>0</v>
      </c>
      <c r="W29" s="94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>
        <v>5.6134682575152375E-2</v>
      </c>
      <c r="AF29" s="95">
        <v>0.47093973998930327</v>
      </c>
      <c r="AG29" s="95">
        <v>0.24654371080880327</v>
      </c>
      <c r="AH29" s="95">
        <v>0.43245785880550353</v>
      </c>
      <c r="AI29" s="95">
        <v>0.1891940696505745</v>
      </c>
      <c r="AJ29" s="96">
        <v>0.13730770514663312</v>
      </c>
      <c r="AK29" s="89">
        <v>2</v>
      </c>
    </row>
    <row r="30" spans="3:37" x14ac:dyDescent="0.25">
      <c r="C30" s="52" t="s">
        <v>3</v>
      </c>
      <c r="D30" s="67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68">
        <v>0</v>
      </c>
      <c r="N30" s="42"/>
      <c r="O30" s="42"/>
      <c r="P30" s="42"/>
      <c r="Q30" s="42"/>
      <c r="R30" s="42"/>
      <c r="S30" s="48">
        <v>0</v>
      </c>
      <c r="U30" s="63" t="s">
        <v>3</v>
      </c>
      <c r="V30" s="42">
        <v>0</v>
      </c>
      <c r="W30" s="97">
        <v>0</v>
      </c>
      <c r="X30" s="92">
        <v>0</v>
      </c>
      <c r="Y30" s="92">
        <v>0</v>
      </c>
      <c r="Z30" s="92">
        <v>0</v>
      </c>
      <c r="AA30" s="92">
        <v>0</v>
      </c>
      <c r="AB30" s="92">
        <v>0</v>
      </c>
      <c r="AC30" s="92">
        <v>4.3274508069498341E-2</v>
      </c>
      <c r="AD30" s="92">
        <v>6.7088200382025648E-2</v>
      </c>
      <c r="AE30" s="92">
        <v>0.17500559706937938</v>
      </c>
      <c r="AF30" s="92">
        <v>0.19748622170937422</v>
      </c>
      <c r="AG30" s="92">
        <v>0.15035114714996428</v>
      </c>
      <c r="AH30" s="92">
        <v>7.556624822123012E-2</v>
      </c>
      <c r="AI30" s="92">
        <v>5.0968850922538805E-2</v>
      </c>
      <c r="AJ30" s="98">
        <v>5.3693146389455243E-2</v>
      </c>
      <c r="AK30" s="90">
        <v>0</v>
      </c>
    </row>
    <row r="31" spans="3:37" x14ac:dyDescent="0.25">
      <c r="C31" s="52" t="s">
        <v>4</v>
      </c>
      <c r="D31" s="67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68">
        <v>2.6745362088948517E-2</v>
      </c>
      <c r="N31" s="42"/>
      <c r="O31" s="42"/>
      <c r="P31" s="42"/>
      <c r="Q31" s="42"/>
      <c r="R31" s="42"/>
      <c r="S31" s="48">
        <v>1</v>
      </c>
      <c r="U31" s="63" t="s">
        <v>4</v>
      </c>
      <c r="V31" s="42">
        <v>0</v>
      </c>
      <c r="W31" s="97">
        <v>0</v>
      </c>
      <c r="X31" s="92">
        <v>0</v>
      </c>
      <c r="Y31" s="92">
        <v>0</v>
      </c>
      <c r="Z31" s="92">
        <v>0</v>
      </c>
      <c r="AA31" s="92">
        <v>0</v>
      </c>
      <c r="AB31" s="93">
        <v>1.13778292608616E-3</v>
      </c>
      <c r="AC31" s="92">
        <v>6.7566304613785017E-2</v>
      </c>
      <c r="AD31" s="92">
        <v>0.28418535599535233</v>
      </c>
      <c r="AE31" s="92">
        <v>0.19020210535043752</v>
      </c>
      <c r="AF31" s="92">
        <v>0.34284551739755731</v>
      </c>
      <c r="AG31" s="92">
        <v>0.19193926075918544</v>
      </c>
      <c r="AH31" s="92">
        <v>0.50745043985905058</v>
      </c>
      <c r="AI31" s="92">
        <v>0</v>
      </c>
      <c r="AJ31" s="98">
        <v>1.2331872540667317E-2</v>
      </c>
      <c r="AK31" s="90">
        <v>1</v>
      </c>
    </row>
    <row r="32" spans="3:37" ht="15.75" thickBot="1" x14ac:dyDescent="0.3">
      <c r="C32" s="53" t="s">
        <v>5</v>
      </c>
      <c r="D32" s="69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70">
        <v>0.21299297855768445</v>
      </c>
      <c r="N32" s="42"/>
      <c r="O32" s="42"/>
      <c r="P32" s="42"/>
      <c r="Q32" s="42"/>
      <c r="R32" s="42"/>
      <c r="S32" s="49">
        <v>1</v>
      </c>
      <c r="U32" s="64" t="s">
        <v>5</v>
      </c>
      <c r="V32" s="42">
        <v>0</v>
      </c>
      <c r="W32" s="99">
        <v>0</v>
      </c>
      <c r="X32" s="88">
        <v>0</v>
      </c>
      <c r="Y32" s="88">
        <v>0</v>
      </c>
      <c r="Z32" s="88">
        <v>0</v>
      </c>
      <c r="AA32" s="88">
        <v>0</v>
      </c>
      <c r="AB32" s="88">
        <v>9.8841349014385654E-2</v>
      </c>
      <c r="AC32" s="88">
        <v>0</v>
      </c>
      <c r="AD32" s="88">
        <v>2.3664142245825852E-2</v>
      </c>
      <c r="AE32" s="88">
        <v>5.1919123116306087E-2</v>
      </c>
      <c r="AF32" s="88">
        <v>0.46267388377052215</v>
      </c>
      <c r="AG32" s="88">
        <v>1.7665645740714379E-2</v>
      </c>
      <c r="AH32" s="88">
        <v>2.9567436415221304E-2</v>
      </c>
      <c r="AI32" s="88">
        <v>7.3478797825860809E-2</v>
      </c>
      <c r="AJ32" s="100">
        <v>0</v>
      </c>
      <c r="AK32" s="91">
        <v>8</v>
      </c>
    </row>
    <row r="33" spans="3:37" ht="15.75" thickBot="1" x14ac:dyDescent="0.3">
      <c r="S33"/>
    </row>
    <row r="34" spans="3:37" x14ac:dyDescent="0.25">
      <c r="C34" s="50" t="s">
        <v>2</v>
      </c>
      <c r="D34" s="7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9.0781360127549879E-2</v>
      </c>
      <c r="K34" s="51">
        <v>0</v>
      </c>
      <c r="L34" s="51">
        <v>0</v>
      </c>
      <c r="M34" s="51">
        <v>0.54834709322604369</v>
      </c>
      <c r="N34" s="51">
        <v>0.79761665913206325</v>
      </c>
      <c r="O34" s="51">
        <v>0.19158887135287933</v>
      </c>
      <c r="P34" s="72">
        <v>0.16513026257119612</v>
      </c>
      <c r="Q34" s="42"/>
      <c r="R34" s="42"/>
      <c r="S34" s="46">
        <v>2</v>
      </c>
      <c r="U34" s="62" t="s">
        <v>2</v>
      </c>
      <c r="V34" s="41">
        <v>0</v>
      </c>
      <c r="W34" s="94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0.10163018603598194</v>
      </c>
      <c r="AD34" s="95">
        <v>0.20293904838078972</v>
      </c>
      <c r="AE34" s="95">
        <v>8.5547031513136376E-2</v>
      </c>
      <c r="AF34" s="95">
        <v>0.1001226195244635</v>
      </c>
      <c r="AG34" s="95">
        <v>0.12493049748377534</v>
      </c>
      <c r="AH34" s="95">
        <v>0.69629171224952313</v>
      </c>
      <c r="AI34" s="95">
        <v>0.26631358607060429</v>
      </c>
      <c r="AJ34" s="96">
        <v>0</v>
      </c>
      <c r="AK34" s="89">
        <v>2</v>
      </c>
    </row>
    <row r="35" spans="3:37" x14ac:dyDescent="0.25">
      <c r="C35" s="52" t="s">
        <v>3</v>
      </c>
      <c r="D35" s="67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0.13071953723962773</v>
      </c>
      <c r="L35" s="16">
        <v>5.7503149971059736E-2</v>
      </c>
      <c r="M35" s="16">
        <v>0.14996142215227537</v>
      </c>
      <c r="N35" s="16">
        <v>0.17882157763225157</v>
      </c>
      <c r="O35" s="16">
        <v>0.28412979504675284</v>
      </c>
      <c r="P35" s="68">
        <v>0.2641943193197418</v>
      </c>
      <c r="Q35" s="42"/>
      <c r="R35" s="42"/>
      <c r="S35" s="48">
        <v>0</v>
      </c>
      <c r="U35" s="63" t="s">
        <v>3</v>
      </c>
      <c r="V35" s="42">
        <v>0</v>
      </c>
      <c r="W35" s="97">
        <v>0</v>
      </c>
      <c r="X35" s="92">
        <v>0</v>
      </c>
      <c r="Y35" s="92">
        <v>0</v>
      </c>
      <c r="Z35" s="92">
        <v>0</v>
      </c>
      <c r="AA35" s="92">
        <v>0</v>
      </c>
      <c r="AB35" s="92">
        <v>0</v>
      </c>
      <c r="AC35" s="92">
        <v>0</v>
      </c>
      <c r="AD35" s="92">
        <v>0</v>
      </c>
      <c r="AE35" s="92">
        <v>0.12713928296768498</v>
      </c>
      <c r="AF35" s="92">
        <v>0</v>
      </c>
      <c r="AG35" s="92">
        <v>0.11619042045261586</v>
      </c>
      <c r="AH35" s="92">
        <v>0.19658999434955837</v>
      </c>
      <c r="AI35" s="92">
        <v>3.1132609732185717E-2</v>
      </c>
      <c r="AJ35" s="98">
        <v>0</v>
      </c>
      <c r="AK35" s="90">
        <v>0</v>
      </c>
    </row>
    <row r="36" spans="3:37" x14ac:dyDescent="0.25">
      <c r="C36" s="52" t="s">
        <v>4</v>
      </c>
      <c r="D36" s="67">
        <v>7.8694567317519462E-2</v>
      </c>
      <c r="E36" s="16">
        <v>6.3721951016249126E-2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0.1012246239661475</v>
      </c>
      <c r="L36" s="16">
        <v>0.15801290794912642</v>
      </c>
      <c r="M36" s="16">
        <v>0.18629157506160107</v>
      </c>
      <c r="N36" s="16">
        <v>0.38249450640425503</v>
      </c>
      <c r="O36" s="16">
        <v>0.18171447969853113</v>
      </c>
      <c r="P36" s="68">
        <v>0.32307487434172488</v>
      </c>
      <c r="Q36" s="42"/>
      <c r="R36" s="42"/>
      <c r="S36" s="48">
        <v>1</v>
      </c>
      <c r="U36" s="63" t="s">
        <v>4</v>
      </c>
      <c r="V36" s="42">
        <v>0</v>
      </c>
      <c r="W36" s="97">
        <v>0</v>
      </c>
      <c r="X36" s="92">
        <v>0</v>
      </c>
      <c r="Y36" s="92">
        <v>0</v>
      </c>
      <c r="Z36" s="92">
        <v>0</v>
      </c>
      <c r="AA36" s="92">
        <v>0</v>
      </c>
      <c r="AB36" s="92">
        <v>0</v>
      </c>
      <c r="AC36" s="92">
        <v>6.5759094355912595E-2</v>
      </c>
      <c r="AD36" s="92">
        <v>0</v>
      </c>
      <c r="AE36" s="92">
        <v>0.13682981560074511</v>
      </c>
      <c r="AF36" s="92">
        <v>0.24791955784413972</v>
      </c>
      <c r="AG36" s="92">
        <v>0.12104200329062943</v>
      </c>
      <c r="AH36" s="92">
        <v>8.856495118460897E-2</v>
      </c>
      <c r="AI36" s="92">
        <v>4.968027852868577E-2</v>
      </c>
      <c r="AJ36" s="98">
        <v>4.0495752479325089E-2</v>
      </c>
      <c r="AK36" s="90">
        <v>1</v>
      </c>
    </row>
    <row r="37" spans="3:37" ht="15.75" thickBot="1" x14ac:dyDescent="0.3">
      <c r="C37" s="53" t="s">
        <v>5</v>
      </c>
      <c r="D37" s="69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0.21113659812821553</v>
      </c>
      <c r="N37" s="54">
        <v>0</v>
      </c>
      <c r="O37" s="54">
        <v>9.6296553087878406E-2</v>
      </c>
      <c r="P37" s="70">
        <v>0.56395739096246256</v>
      </c>
      <c r="Q37" s="42"/>
      <c r="R37" s="42"/>
      <c r="S37" s="49">
        <v>2</v>
      </c>
      <c r="U37" s="64" t="s">
        <v>5</v>
      </c>
      <c r="V37" s="42">
        <v>0</v>
      </c>
      <c r="W37" s="99">
        <v>0</v>
      </c>
      <c r="X37" s="88">
        <v>0</v>
      </c>
      <c r="Y37" s="88">
        <v>0</v>
      </c>
      <c r="Z37" s="88">
        <v>0</v>
      </c>
      <c r="AA37" s="88">
        <v>0</v>
      </c>
      <c r="AB37" s="88">
        <v>0</v>
      </c>
      <c r="AC37" s="88">
        <v>0</v>
      </c>
      <c r="AD37" s="88">
        <v>0</v>
      </c>
      <c r="AE37" s="88">
        <v>0.14796002316392981</v>
      </c>
      <c r="AF37" s="88">
        <v>0</v>
      </c>
      <c r="AG37" s="88">
        <v>0</v>
      </c>
      <c r="AH37" s="88">
        <v>0</v>
      </c>
      <c r="AI37" s="88">
        <v>0</v>
      </c>
      <c r="AJ37" s="100">
        <v>0</v>
      </c>
      <c r="AK37" s="91">
        <v>9</v>
      </c>
    </row>
    <row r="38" spans="3:37" x14ac:dyDescent="0.25">
      <c r="S38"/>
    </row>
    <row r="39" spans="3:37" x14ac:dyDescent="0.25">
      <c r="S39"/>
    </row>
    <row r="40" spans="3:37" x14ac:dyDescent="0.25">
      <c r="S40"/>
    </row>
    <row r="41" spans="3:37" x14ac:dyDescent="0.25">
      <c r="D41" s="20">
        <v>0</v>
      </c>
      <c r="E41" s="21">
        <v>0.09</v>
      </c>
      <c r="F41" s="21">
        <v>0.1</v>
      </c>
      <c r="G41" s="21">
        <v>0.25</v>
      </c>
      <c r="H41" s="21">
        <v>0.3</v>
      </c>
      <c r="I41" s="21">
        <v>0.4</v>
      </c>
      <c r="J41" s="21">
        <v>0.5</v>
      </c>
      <c r="K41" s="21">
        <v>0.6</v>
      </c>
      <c r="L41" s="21">
        <v>0.7</v>
      </c>
      <c r="M41" s="21">
        <v>0.8</v>
      </c>
      <c r="N41" s="21">
        <v>0.9</v>
      </c>
      <c r="O41" s="21">
        <v>1.1000000000000001</v>
      </c>
      <c r="P41" s="22">
        <v>1.1000000000000001</v>
      </c>
      <c r="S41"/>
    </row>
    <row r="42" spans="3:37" x14ac:dyDescent="0.25">
      <c r="D42" s="23">
        <v>0</v>
      </c>
      <c r="E42" s="24">
        <v>0.09</v>
      </c>
      <c r="F42" s="24">
        <v>0.1</v>
      </c>
      <c r="G42" s="24">
        <v>0.2</v>
      </c>
      <c r="H42" s="24">
        <v>0.35</v>
      </c>
      <c r="I42" s="24">
        <v>0.4</v>
      </c>
      <c r="J42" s="24">
        <v>0.5</v>
      </c>
      <c r="K42" s="24">
        <v>0.6</v>
      </c>
      <c r="L42" s="24">
        <v>0.7</v>
      </c>
      <c r="M42" s="24">
        <v>0.8</v>
      </c>
      <c r="N42" s="24">
        <v>0.9</v>
      </c>
      <c r="O42" s="24">
        <v>1.1000000000000001</v>
      </c>
      <c r="P42" s="25">
        <v>1.1000000000000001</v>
      </c>
      <c r="S42"/>
    </row>
    <row r="43" spans="3:37" x14ac:dyDescent="0.25">
      <c r="S43"/>
    </row>
    <row r="44" spans="3:37" x14ac:dyDescent="0.25">
      <c r="D44" s="5">
        <v>0</v>
      </c>
      <c r="E44" s="5">
        <v>0.09</v>
      </c>
      <c r="F44" s="5">
        <v>0.1</v>
      </c>
      <c r="G44" s="5">
        <v>0.2</v>
      </c>
      <c r="H44" s="5">
        <v>0.35</v>
      </c>
      <c r="I44" s="5">
        <v>0.4</v>
      </c>
      <c r="J44" s="5">
        <v>0.5</v>
      </c>
      <c r="K44" s="5">
        <v>0.6</v>
      </c>
      <c r="L44" s="5">
        <v>0.7</v>
      </c>
      <c r="M44" s="5">
        <v>0.8</v>
      </c>
      <c r="N44" s="5">
        <v>0.9</v>
      </c>
      <c r="O44" s="5">
        <v>1</v>
      </c>
      <c r="P44" s="5">
        <v>1.1000000000000001</v>
      </c>
      <c r="S44"/>
    </row>
    <row r="45" spans="3:37" x14ac:dyDescent="0.25">
      <c r="J45" t="s">
        <v>116</v>
      </c>
      <c r="S45"/>
    </row>
    <row r="46" spans="3:37" x14ac:dyDescent="0.25">
      <c r="S46"/>
    </row>
    <row r="47" spans="3:37" x14ac:dyDescent="0.25">
      <c r="S47"/>
    </row>
    <row r="48" spans="3:37" x14ac:dyDescent="0.25">
      <c r="S48"/>
    </row>
    <row r="49" spans="6:19" x14ac:dyDescent="0.25">
      <c r="S49"/>
    </row>
    <row r="50" spans="6:19" x14ac:dyDescent="0.25">
      <c r="S50"/>
    </row>
    <row r="51" spans="6:19" x14ac:dyDescent="0.25">
      <c r="S51"/>
    </row>
    <row r="52" spans="6:19" x14ac:dyDescent="0.25">
      <c r="S52"/>
    </row>
    <row r="55" spans="6:19" x14ac:dyDescent="0.25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</sheetData>
  <mergeCells count="2">
    <mergeCell ref="D2:P2"/>
    <mergeCell ref="V2:AH2"/>
  </mergeCells>
  <conditionalFormatting sqref="D24:R27 D19:R22 D14:R17 D9:R12">
    <cfRule type="cellIs" dxfId="167" priority="181" operator="greaterThan">
      <formula>1</formula>
    </cfRule>
    <cfRule type="cellIs" dxfId="166" priority="182" operator="between">
      <formula>0.9</formula>
      <formula>1</formula>
    </cfRule>
    <cfRule type="cellIs" dxfId="165" priority="183" operator="between">
      <formula>0.8</formula>
      <formula>0.9</formula>
    </cfRule>
    <cfRule type="cellIs" dxfId="164" priority="184" operator="between">
      <formula>0.7</formula>
      <formula>0.8</formula>
    </cfRule>
    <cfRule type="cellIs" dxfId="163" priority="185" operator="between">
      <formula>0.6</formula>
      <formula>0.7</formula>
    </cfRule>
    <cfRule type="cellIs" dxfId="162" priority="186" operator="between">
      <formula>0.5</formula>
      <formula>0.6</formula>
    </cfRule>
    <cfRule type="cellIs" dxfId="161" priority="187" operator="between">
      <formula>0.4</formula>
      <formula>0.5</formula>
    </cfRule>
    <cfRule type="cellIs" dxfId="160" priority="188" operator="between">
      <formula>0.3</formula>
      <formula>0.4</formula>
    </cfRule>
    <cfRule type="cellIs" dxfId="159" priority="189" operator="between">
      <formula>0.2</formula>
      <formula>0.3</formula>
    </cfRule>
    <cfRule type="cellIs" dxfId="158" priority="190" operator="between">
      <formula>0.1</formula>
      <formula>0.2</formula>
    </cfRule>
    <cfRule type="cellIs" dxfId="157" priority="191" operator="between">
      <formula>0.00001</formula>
      <formula>0.1</formula>
    </cfRule>
    <cfRule type="cellIs" dxfId="156" priority="192" operator="equal">
      <formula>0</formula>
    </cfRule>
  </conditionalFormatting>
  <conditionalFormatting sqref="J41">
    <cfRule type="cellIs" dxfId="155" priority="109" operator="greaterThan">
      <formula>1</formula>
    </cfRule>
    <cfRule type="cellIs" dxfId="154" priority="110" operator="between">
      <formula>0.9</formula>
      <formula>1</formula>
    </cfRule>
    <cfRule type="cellIs" dxfId="153" priority="111" operator="between">
      <formula>0.8</formula>
      <formula>0.9</formula>
    </cfRule>
    <cfRule type="cellIs" dxfId="152" priority="112" operator="between">
      <formula>0.7</formula>
      <formula>0.8</formula>
    </cfRule>
    <cfRule type="cellIs" dxfId="151" priority="113" operator="between">
      <formula>0.6</formula>
      <formula>0.7</formula>
    </cfRule>
    <cfRule type="cellIs" dxfId="150" priority="114" operator="between">
      <formula>0.5</formula>
      <formula>0.6</formula>
    </cfRule>
    <cfRule type="cellIs" dxfId="149" priority="115" operator="between">
      <formula>0.4</formula>
      <formula>0.5</formula>
    </cfRule>
    <cfRule type="cellIs" dxfId="148" priority="116" operator="between">
      <formula>0.3</formula>
      <formula>0.4</formula>
    </cfRule>
    <cfRule type="cellIs" dxfId="147" priority="117" operator="between">
      <formula>0.2</formula>
      <formula>0.3</formula>
    </cfRule>
    <cfRule type="cellIs" dxfId="146" priority="118" operator="between">
      <formula>0.1</formula>
      <formula>0.2</formula>
    </cfRule>
    <cfRule type="cellIs" dxfId="145" priority="119" operator="between">
      <formula>0.00001</formula>
      <formula>0.1</formula>
    </cfRule>
    <cfRule type="cellIs" dxfId="144" priority="120" operator="equal">
      <formula>0</formula>
    </cfRule>
  </conditionalFormatting>
  <conditionalFormatting sqref="D4:R7">
    <cfRule type="cellIs" dxfId="143" priority="193" operator="greaterThan">
      <formula>1</formula>
    </cfRule>
    <cfRule type="cellIs" dxfId="142" priority="194" operator="between">
      <formula>0.9</formula>
      <formula>1</formula>
    </cfRule>
    <cfRule type="cellIs" dxfId="141" priority="195" operator="between">
      <formula>0.8</formula>
      <formula>0.9</formula>
    </cfRule>
    <cfRule type="cellIs" dxfId="140" priority="196" operator="between">
      <formula>0.7</formula>
      <formula>0.8</formula>
    </cfRule>
    <cfRule type="cellIs" dxfId="139" priority="197" operator="between">
      <formula>0.6</formula>
      <formula>0.7</formula>
    </cfRule>
    <cfRule type="cellIs" dxfId="138" priority="198" operator="between">
      <formula>0.5</formula>
      <formula>0.6</formula>
    </cfRule>
    <cfRule type="cellIs" dxfId="137" priority="199" operator="between">
      <formula>0.4</formula>
      <formula>0.5</formula>
    </cfRule>
    <cfRule type="cellIs" dxfId="136" priority="200" operator="between">
      <formula>0.3</formula>
      <formula>0.4</formula>
    </cfRule>
    <cfRule type="cellIs" dxfId="135" priority="201" operator="between">
      <formula>0.2</formula>
      <formula>0.3</formula>
    </cfRule>
    <cfRule type="cellIs" dxfId="134" priority="202" operator="between">
      <formula>0.1</formula>
      <formula>0.2</formula>
    </cfRule>
    <cfRule type="cellIs" dxfId="133" priority="203" operator="between">
      <formula>0.00001</formula>
      <formula>0.1</formula>
    </cfRule>
    <cfRule type="cellIs" dxfId="132" priority="204" operator="equal">
      <formula>0</formula>
    </cfRule>
  </conditionalFormatting>
  <conditionalFormatting sqref="D41:I42 J42 K41:P42">
    <cfRule type="cellIs" dxfId="131" priority="121" operator="greaterThan">
      <formula>1</formula>
    </cfRule>
    <cfRule type="cellIs" dxfId="130" priority="122" operator="between">
      <formula>0.9</formula>
      <formula>1</formula>
    </cfRule>
    <cfRule type="cellIs" dxfId="129" priority="123" operator="between">
      <formula>0.8</formula>
      <formula>0.9</formula>
    </cfRule>
    <cfRule type="cellIs" dxfId="128" priority="124" operator="between">
      <formula>0.7</formula>
      <formula>0.8</formula>
    </cfRule>
    <cfRule type="cellIs" dxfId="127" priority="125" operator="between">
      <formula>0.6</formula>
      <formula>0.7</formula>
    </cfRule>
    <cfRule type="cellIs" dxfId="126" priority="126" operator="between">
      <formula>0.5</formula>
      <formula>0.6</formula>
    </cfRule>
    <cfRule type="cellIs" dxfId="125" priority="127" operator="between">
      <formula>0.4</formula>
      <formula>0.5</formula>
    </cfRule>
    <cfRule type="cellIs" dxfId="124" priority="128" operator="between">
      <formula>0.3</formula>
      <formula>0.4</formula>
    </cfRule>
    <cfRule type="cellIs" dxfId="123" priority="129" operator="between">
      <formula>0.2</formula>
      <formula>0.3</formula>
    </cfRule>
    <cfRule type="cellIs" dxfId="122" priority="130" operator="between">
      <formula>0.1</formula>
      <formula>0.2</formula>
    </cfRule>
    <cfRule type="cellIs" dxfId="121" priority="131" operator="between">
      <formula>0.00001</formula>
      <formula>0.1</formula>
    </cfRule>
    <cfRule type="cellIs" dxfId="120" priority="132" operator="equal">
      <formula>0</formula>
    </cfRule>
  </conditionalFormatting>
  <conditionalFormatting sqref="V9:AJ12">
    <cfRule type="cellIs" dxfId="119" priority="73" operator="greaterThan">
      <formula>1</formula>
    </cfRule>
    <cfRule type="cellIs" dxfId="118" priority="74" operator="between">
      <formula>0.9</formula>
      <formula>1</formula>
    </cfRule>
    <cfRule type="cellIs" dxfId="117" priority="75" operator="between">
      <formula>0.8</formula>
      <formula>0.9</formula>
    </cfRule>
    <cfRule type="cellIs" dxfId="116" priority="76" operator="between">
      <formula>0.7</formula>
      <formula>0.8</formula>
    </cfRule>
    <cfRule type="cellIs" dxfId="115" priority="77" operator="between">
      <formula>0.6</formula>
      <formula>0.7</formula>
    </cfRule>
    <cfRule type="cellIs" dxfId="114" priority="78" operator="between">
      <formula>0.5</formula>
      <formula>0.6</formula>
    </cfRule>
    <cfRule type="cellIs" dxfId="113" priority="79" operator="between">
      <formula>0.4</formula>
      <formula>0.5</formula>
    </cfRule>
    <cfRule type="cellIs" dxfId="112" priority="80" operator="between">
      <formula>0.3</formula>
      <formula>0.4</formula>
    </cfRule>
    <cfRule type="cellIs" dxfId="111" priority="81" operator="between">
      <formula>0.2</formula>
      <formula>0.3</formula>
    </cfRule>
    <cfRule type="cellIs" dxfId="110" priority="82" operator="between">
      <formula>0.1</formula>
      <formula>0.2</formula>
    </cfRule>
    <cfRule type="cellIs" dxfId="109" priority="83" operator="between">
      <formula>0.00001</formula>
      <formula>0.1</formula>
    </cfRule>
    <cfRule type="cellIs" dxfId="108" priority="84" operator="equal">
      <formula>0</formula>
    </cfRule>
  </conditionalFormatting>
  <conditionalFormatting sqref="V4:AJ7 D34:R37 D29:M32">
    <cfRule type="cellIs" dxfId="107" priority="97" operator="greaterThan">
      <formula>1</formula>
    </cfRule>
    <cfRule type="cellIs" dxfId="106" priority="98" operator="between">
      <formula>0.9</formula>
      <formula>1</formula>
    </cfRule>
    <cfRule type="cellIs" dxfId="105" priority="99" operator="between">
      <formula>0.8</formula>
      <formula>0.9</formula>
    </cfRule>
    <cfRule type="cellIs" dxfId="104" priority="100" operator="between">
      <formula>0.7</formula>
      <formula>0.8</formula>
    </cfRule>
    <cfRule type="cellIs" dxfId="103" priority="101" operator="between">
      <formula>0.6</formula>
      <formula>0.7</formula>
    </cfRule>
    <cfRule type="cellIs" dxfId="102" priority="102" operator="between">
      <formula>0.5</formula>
      <formula>0.6</formula>
    </cfRule>
    <cfRule type="cellIs" dxfId="101" priority="103" operator="between">
      <formula>0.4</formula>
      <formula>0.5</formula>
    </cfRule>
    <cfRule type="cellIs" dxfId="100" priority="104" operator="between">
      <formula>0.3</formula>
      <formula>0.4</formula>
    </cfRule>
    <cfRule type="cellIs" dxfId="99" priority="105" operator="between">
      <formula>0.2</formula>
      <formula>0.3</formula>
    </cfRule>
    <cfRule type="cellIs" dxfId="98" priority="106" operator="between">
      <formula>0.1</formula>
      <formula>0.2</formula>
    </cfRule>
    <cfRule type="cellIs" dxfId="97" priority="107" operator="between">
      <formula>0.00001</formula>
      <formula>0.1</formula>
    </cfRule>
    <cfRule type="cellIs" dxfId="96" priority="108" operator="equal">
      <formula>0</formula>
    </cfRule>
  </conditionalFormatting>
  <conditionalFormatting sqref="V14:AJ17">
    <cfRule type="cellIs" dxfId="95" priority="85" operator="greaterThan">
      <formula>1</formula>
    </cfRule>
    <cfRule type="cellIs" dxfId="94" priority="86" operator="between">
      <formula>0.9</formula>
      <formula>1</formula>
    </cfRule>
    <cfRule type="cellIs" dxfId="93" priority="87" operator="between">
      <formula>0.8</formula>
      <formula>0.9</formula>
    </cfRule>
    <cfRule type="cellIs" dxfId="92" priority="88" operator="between">
      <formula>0.7</formula>
      <formula>0.8</formula>
    </cfRule>
    <cfRule type="cellIs" dxfId="91" priority="89" operator="between">
      <formula>0.6</formula>
      <formula>0.7</formula>
    </cfRule>
    <cfRule type="cellIs" dxfId="90" priority="90" operator="between">
      <formula>0.5</formula>
      <formula>0.6</formula>
    </cfRule>
    <cfRule type="cellIs" dxfId="89" priority="91" operator="between">
      <formula>0.4</formula>
      <formula>0.5</formula>
    </cfRule>
    <cfRule type="cellIs" dxfId="88" priority="92" operator="between">
      <formula>0.3</formula>
      <formula>0.4</formula>
    </cfRule>
    <cfRule type="cellIs" dxfId="87" priority="93" operator="between">
      <formula>0.2</formula>
      <formula>0.3</formula>
    </cfRule>
    <cfRule type="cellIs" dxfId="86" priority="94" operator="between">
      <formula>0.1</formula>
      <formula>0.2</formula>
    </cfRule>
    <cfRule type="cellIs" dxfId="85" priority="95" operator="between">
      <formula>0.00001</formula>
      <formula>0.1</formula>
    </cfRule>
    <cfRule type="cellIs" dxfId="84" priority="96" operator="equal">
      <formula>0</formula>
    </cfRule>
  </conditionalFormatting>
  <conditionalFormatting sqref="AS4">
    <cfRule type="cellIs" dxfId="83" priority="49" operator="greaterThan">
      <formula>1</formula>
    </cfRule>
    <cfRule type="cellIs" dxfId="82" priority="50" operator="between">
      <formula>0.9</formula>
      <formula>1</formula>
    </cfRule>
    <cfRule type="cellIs" dxfId="81" priority="51" operator="between">
      <formula>0.8</formula>
      <formula>0.9</formula>
    </cfRule>
    <cfRule type="cellIs" dxfId="80" priority="52" operator="between">
      <formula>0.7</formula>
      <formula>0.8</formula>
    </cfRule>
    <cfRule type="cellIs" dxfId="79" priority="53" operator="between">
      <formula>0.6</formula>
      <formula>0.7</formula>
    </cfRule>
    <cfRule type="cellIs" dxfId="78" priority="54" operator="between">
      <formula>0.5</formula>
      <formula>0.6</formula>
    </cfRule>
    <cfRule type="cellIs" dxfId="77" priority="55" operator="between">
      <formula>0.4</formula>
      <formula>0.5</formula>
    </cfRule>
    <cfRule type="cellIs" dxfId="76" priority="56" operator="between">
      <formula>0.3</formula>
      <formula>0.4</formula>
    </cfRule>
    <cfRule type="cellIs" dxfId="75" priority="57" operator="between">
      <formula>0.2</formula>
      <formula>0.3</formula>
    </cfRule>
    <cfRule type="cellIs" dxfId="74" priority="58" operator="between">
      <formula>0.1</formula>
      <formula>0.2</formula>
    </cfRule>
    <cfRule type="cellIs" dxfId="73" priority="59" operator="between">
      <formula>0.00001</formula>
      <formula>0.1</formula>
    </cfRule>
    <cfRule type="cellIs" dxfId="72" priority="60" operator="equal">
      <formula>0</formula>
    </cfRule>
  </conditionalFormatting>
  <conditionalFormatting sqref="AM4:AR5 AS5 AT4:AY5">
    <cfRule type="cellIs" dxfId="71" priority="61" operator="greaterThan">
      <formula>1</formula>
    </cfRule>
    <cfRule type="cellIs" dxfId="70" priority="62" operator="between">
      <formula>0.9</formula>
      <formula>1</formula>
    </cfRule>
    <cfRule type="cellIs" dxfId="69" priority="63" operator="between">
      <formula>0.8</formula>
      <formula>0.9</formula>
    </cfRule>
    <cfRule type="cellIs" dxfId="68" priority="64" operator="between">
      <formula>0.7</formula>
      <formula>0.8</formula>
    </cfRule>
    <cfRule type="cellIs" dxfId="67" priority="65" operator="between">
      <formula>0.6</formula>
      <formula>0.7</formula>
    </cfRule>
    <cfRule type="cellIs" dxfId="66" priority="66" operator="between">
      <formula>0.5</formula>
      <formula>0.6</formula>
    </cfRule>
    <cfRule type="cellIs" dxfId="65" priority="67" operator="between">
      <formula>0.4</formula>
      <formula>0.5</formula>
    </cfRule>
    <cfRule type="cellIs" dxfId="64" priority="68" operator="between">
      <formula>0.3</formula>
      <formula>0.4</formula>
    </cfRule>
    <cfRule type="cellIs" dxfId="63" priority="69" operator="between">
      <formula>0.2</formula>
      <formula>0.3</formula>
    </cfRule>
    <cfRule type="cellIs" dxfId="62" priority="70" operator="between">
      <formula>0.1</formula>
      <formula>0.2</formula>
    </cfRule>
    <cfRule type="cellIs" dxfId="61" priority="71" operator="between">
      <formula>0.00001</formula>
      <formula>0.1</formula>
    </cfRule>
    <cfRule type="cellIs" dxfId="60" priority="72" operator="equal">
      <formula>0</formula>
    </cfRule>
  </conditionalFormatting>
  <conditionalFormatting sqref="V19:AJ22">
    <cfRule type="cellIs" dxfId="59" priority="37" operator="greaterThan">
      <formula>1</formula>
    </cfRule>
    <cfRule type="cellIs" dxfId="58" priority="38" operator="between">
      <formula>0.9</formula>
      <formula>1</formula>
    </cfRule>
    <cfRule type="cellIs" dxfId="57" priority="39" operator="between">
      <formula>0.8</formula>
      <formula>0.9</formula>
    </cfRule>
    <cfRule type="cellIs" dxfId="56" priority="40" operator="between">
      <formula>0.7</formula>
      <formula>0.8</formula>
    </cfRule>
    <cfRule type="cellIs" dxfId="55" priority="41" operator="between">
      <formula>0.6</formula>
      <formula>0.7</formula>
    </cfRule>
    <cfRule type="cellIs" dxfId="54" priority="42" operator="between">
      <formula>0.5</formula>
      <formula>0.6</formula>
    </cfRule>
    <cfRule type="cellIs" dxfId="53" priority="43" operator="between">
      <formula>0.4</formula>
      <formula>0.5</formula>
    </cfRule>
    <cfRule type="cellIs" dxfId="52" priority="44" operator="between">
      <formula>0.3</formula>
      <formula>0.4</formula>
    </cfRule>
    <cfRule type="cellIs" dxfId="51" priority="45" operator="between">
      <formula>0.2</formula>
      <formula>0.3</formula>
    </cfRule>
    <cfRule type="cellIs" dxfId="50" priority="46" operator="between">
      <formula>0.1</formula>
      <formula>0.2</formula>
    </cfRule>
    <cfRule type="cellIs" dxfId="49" priority="47" operator="between">
      <formula>0.00001</formula>
      <formula>0.1</formula>
    </cfRule>
    <cfRule type="cellIs" dxfId="48" priority="48" operator="equal">
      <formula>0</formula>
    </cfRule>
  </conditionalFormatting>
  <conditionalFormatting sqref="V24:AJ27">
    <cfRule type="cellIs" dxfId="47" priority="25" operator="greaterThan">
      <formula>1</formula>
    </cfRule>
    <cfRule type="cellIs" dxfId="46" priority="26" operator="between">
      <formula>0.9</formula>
      <formula>1</formula>
    </cfRule>
    <cfRule type="cellIs" dxfId="45" priority="27" operator="between">
      <formula>0.8</formula>
      <formula>0.9</formula>
    </cfRule>
    <cfRule type="cellIs" dxfId="44" priority="28" operator="between">
      <formula>0.7</formula>
      <formula>0.8</formula>
    </cfRule>
    <cfRule type="cellIs" dxfId="43" priority="29" operator="between">
      <formula>0.6</formula>
      <formula>0.7</formula>
    </cfRule>
    <cfRule type="cellIs" dxfId="42" priority="30" operator="between">
      <formula>0.5</formula>
      <formula>0.6</formula>
    </cfRule>
    <cfRule type="cellIs" dxfId="41" priority="31" operator="between">
      <formula>0.4</formula>
      <formula>0.5</formula>
    </cfRule>
    <cfRule type="cellIs" dxfId="40" priority="32" operator="between">
      <formula>0.3</formula>
      <formula>0.4</formula>
    </cfRule>
    <cfRule type="cellIs" dxfId="39" priority="33" operator="between">
      <formula>0.2</formula>
      <formula>0.3</formula>
    </cfRule>
    <cfRule type="cellIs" dxfId="38" priority="34" operator="between">
      <formula>0.1</formula>
      <formula>0.2</formula>
    </cfRule>
    <cfRule type="cellIs" dxfId="37" priority="35" operator="between">
      <formula>0.00001</formula>
      <formula>0.1</formula>
    </cfRule>
    <cfRule type="cellIs" dxfId="36" priority="36" operator="equal">
      <formula>0</formula>
    </cfRule>
  </conditionalFormatting>
  <conditionalFormatting sqref="V29:AJ32">
    <cfRule type="cellIs" dxfId="35" priority="13" operator="greaterThan">
      <formula>1</formula>
    </cfRule>
    <cfRule type="cellIs" dxfId="34" priority="14" operator="between">
      <formula>0.9</formula>
      <formula>1</formula>
    </cfRule>
    <cfRule type="cellIs" dxfId="33" priority="15" operator="between">
      <formula>0.8</formula>
      <formula>0.9</formula>
    </cfRule>
    <cfRule type="cellIs" dxfId="32" priority="16" operator="between">
      <formula>0.7</formula>
      <formula>0.8</formula>
    </cfRule>
    <cfRule type="cellIs" dxfId="31" priority="17" operator="between">
      <formula>0.6</formula>
      <formula>0.7</formula>
    </cfRule>
    <cfRule type="cellIs" dxfId="30" priority="18" operator="between">
      <formula>0.5</formula>
      <formula>0.6</formula>
    </cfRule>
    <cfRule type="cellIs" dxfId="29" priority="19" operator="between">
      <formula>0.4</formula>
      <formula>0.5</formula>
    </cfRule>
    <cfRule type="cellIs" dxfId="28" priority="20" operator="between">
      <formula>0.3</formula>
      <formula>0.4</formula>
    </cfRule>
    <cfRule type="cellIs" dxfId="27" priority="21" operator="between">
      <formula>0.2</formula>
      <formula>0.3</formula>
    </cfRule>
    <cfRule type="cellIs" dxfId="26" priority="22" operator="between">
      <formula>0.1</formula>
      <formula>0.2</formula>
    </cfRule>
    <cfRule type="cellIs" dxfId="25" priority="23" operator="between">
      <formula>0.00001</formula>
      <formula>0.1</formula>
    </cfRule>
    <cfRule type="cellIs" dxfId="24" priority="24" operator="equal">
      <formula>0</formula>
    </cfRule>
  </conditionalFormatting>
  <conditionalFormatting sqref="V34:AJ37">
    <cfRule type="cellIs" dxfId="23" priority="1" operator="greaterThan">
      <formula>1</formula>
    </cfRule>
    <cfRule type="cellIs" dxfId="22" priority="2" operator="between">
      <formula>0.9</formula>
      <formula>1</formula>
    </cfRule>
    <cfRule type="cellIs" dxfId="21" priority="3" operator="between">
      <formula>0.8</formula>
      <formula>0.9</formula>
    </cfRule>
    <cfRule type="cellIs" dxfId="20" priority="4" operator="between">
      <formula>0.7</formula>
      <formula>0.8</formula>
    </cfRule>
    <cfRule type="cellIs" dxfId="19" priority="5" operator="between">
      <formula>0.6</formula>
      <formula>0.7</formula>
    </cfRule>
    <cfRule type="cellIs" dxfId="18" priority="6" operator="between">
      <formula>0.5</formula>
      <formula>0.6</formula>
    </cfRule>
    <cfRule type="cellIs" dxfId="17" priority="7" operator="between">
      <formula>0.4</formula>
      <formula>0.5</formula>
    </cfRule>
    <cfRule type="cellIs" dxfId="16" priority="8" operator="between">
      <formula>0.3</formula>
      <formula>0.4</formula>
    </cfRule>
    <cfRule type="cellIs" dxfId="15" priority="9" operator="between">
      <formula>0.2</formula>
      <formula>0.3</formula>
    </cfRule>
    <cfRule type="cellIs" dxfId="14" priority="10" operator="between">
      <formula>0.1</formula>
      <formula>0.2</formula>
    </cfRule>
    <cfRule type="cellIs" dxfId="13" priority="11" operator="between">
      <formula>0.00001</formula>
      <formula>0.1</formula>
    </cfRule>
    <cfRule type="cellIs" dxfId="12" priority="1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8.98791332973361E-2</v>
      </c>
      <c r="J2" s="2">
        <f>AVERAGE(B2:I2)</f>
        <v>1.510179362057555E-2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 s="2">
        <f t="shared" ref="J3:J14" si="0">AVERAGE(B3:I3)</f>
        <v>2.8885904435339638E-3</v>
      </c>
    </row>
    <row r="4" spans="1:10" x14ac:dyDescent="0.25">
      <c r="A4" s="1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4.7101163102546825E-3</v>
      </c>
    </row>
    <row r="5" spans="1:10" x14ac:dyDescent="0.25">
      <c r="A5" s="1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 s="2">
        <f t="shared" si="0"/>
        <v>1.0871260955454628E-2</v>
      </c>
    </row>
    <row r="6" spans="1:10" x14ac:dyDescent="0.25">
      <c r="A6" s="1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 s="2">
        <f t="shared" si="0"/>
        <v>1.3190495681016075E-2</v>
      </c>
    </row>
    <row r="7" spans="1:10" x14ac:dyDescent="0.25">
      <c r="A7" s="1">
        <v>28</v>
      </c>
      <c r="B7">
        <v>0</v>
      </c>
      <c r="C7">
        <v>0.15045293569409121</v>
      </c>
      <c r="D7">
        <v>0</v>
      </c>
      <c r="E7">
        <v>2.954685426526675E-2</v>
      </c>
      <c r="F7">
        <v>0</v>
      </c>
      <c r="G7">
        <v>0</v>
      </c>
      <c r="H7">
        <v>0</v>
      </c>
      <c r="I7">
        <v>0.17785298778179928</v>
      </c>
      <c r="J7" s="2">
        <f t="shared" si="0"/>
        <v>4.473159721764465E-2</v>
      </c>
    </row>
    <row r="8" spans="1:10" x14ac:dyDescent="0.25">
      <c r="A8" s="1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0.47878811512838054</v>
      </c>
      <c r="J8" s="2">
        <f t="shared" si="0"/>
        <v>0.2253582990560348</v>
      </c>
    </row>
    <row r="9" spans="1:10" x14ac:dyDescent="0.25">
      <c r="A9" s="1">
        <v>30</v>
      </c>
      <c r="B9">
        <v>2.4967055600950933E-2</v>
      </c>
      <c r="C9">
        <v>0.39527272408416536</v>
      </c>
      <c r="D9">
        <v>4.7904118419517527E-2</v>
      </c>
      <c r="E9">
        <v>0.16546783996452716</v>
      </c>
      <c r="F9">
        <v>4.7366260442825207E-2</v>
      </c>
      <c r="G9">
        <v>0</v>
      </c>
      <c r="H9">
        <v>4.8454069223459233E-2</v>
      </c>
      <c r="I9">
        <v>0.7370560779827382</v>
      </c>
      <c r="J9" s="2">
        <f t="shared" si="0"/>
        <v>0.18331101821477294</v>
      </c>
    </row>
    <row r="10" spans="1:10" x14ac:dyDescent="0.25">
      <c r="A10" s="1">
        <v>31</v>
      </c>
      <c r="B10">
        <v>0.12804286527845779</v>
      </c>
      <c r="C10">
        <v>0.37867682847184359</v>
      </c>
      <c r="D10">
        <v>2.3799591549239881E-2</v>
      </c>
      <c r="E10">
        <v>8.7697046329669057E-2</v>
      </c>
      <c r="F10">
        <v>7.4645595502220191E-2</v>
      </c>
      <c r="G10">
        <v>0</v>
      </c>
      <c r="H10">
        <v>5.1876355300767243E-2</v>
      </c>
      <c r="I10">
        <v>0.23180543880366611</v>
      </c>
      <c r="J10" s="2">
        <f t="shared" si="0"/>
        <v>0.12206796515448297</v>
      </c>
    </row>
    <row r="11" spans="1:10" x14ac:dyDescent="0.25">
      <c r="A11" s="1">
        <v>32</v>
      </c>
      <c r="B11">
        <v>0.16336244568091252</v>
      </c>
      <c r="C11">
        <v>0.18709097344940526</v>
      </c>
      <c r="D11">
        <v>3.0094598609839863E-2</v>
      </c>
      <c r="E11">
        <v>0.15838531920886678</v>
      </c>
      <c r="F11">
        <v>0.15308062568069039</v>
      </c>
      <c r="G11">
        <v>2.5072124056106072E-2</v>
      </c>
      <c r="H11">
        <v>0.21970354626297248</v>
      </c>
      <c r="I11">
        <v>0.65478320976257209</v>
      </c>
      <c r="J11" s="2">
        <f t="shared" si="0"/>
        <v>0.19894660533892067</v>
      </c>
    </row>
    <row r="12" spans="1:10" x14ac:dyDescent="0.25">
      <c r="A12" s="1">
        <v>33</v>
      </c>
      <c r="B12">
        <v>0.13225114697528634</v>
      </c>
      <c r="C12">
        <v>0.46911902953947504</v>
      </c>
      <c r="D12">
        <v>7.3404381227894153E-2</v>
      </c>
      <c r="E12">
        <v>7.3455921621982209E-2</v>
      </c>
      <c r="F12">
        <v>0.10571237858135238</v>
      </c>
      <c r="G12">
        <v>0</v>
      </c>
      <c r="H12">
        <v>0.10246197591415397</v>
      </c>
      <c r="I12">
        <v>0.2628948716061098</v>
      </c>
      <c r="J12" s="2">
        <f t="shared" si="0"/>
        <v>0.15241246318328175</v>
      </c>
    </row>
    <row r="13" spans="1:10" x14ac:dyDescent="0.25">
      <c r="A13" s="1">
        <v>34</v>
      </c>
      <c r="B13">
        <v>0.3799482748153386</v>
      </c>
      <c r="C13">
        <v>0.18118442988717304</v>
      </c>
      <c r="D13">
        <v>0</v>
      </c>
      <c r="E13">
        <v>7.3833923253106795E-2</v>
      </c>
      <c r="F13">
        <v>0</v>
      </c>
      <c r="G13">
        <v>0</v>
      </c>
      <c r="H13">
        <v>0.16467499617722703</v>
      </c>
      <c r="I13">
        <v>0.13334336961569665</v>
      </c>
      <c r="J13" s="2">
        <f t="shared" si="0"/>
        <v>0.11662312421856777</v>
      </c>
    </row>
    <row r="14" spans="1:10" x14ac:dyDescent="0.25">
      <c r="A14" s="1">
        <v>35</v>
      </c>
      <c r="B14">
        <v>5.2775802468591565E-2</v>
      </c>
      <c r="C14">
        <v>6.3915440706049959E-2</v>
      </c>
      <c r="D14">
        <v>2.2300450509701093E-2</v>
      </c>
      <c r="E14">
        <v>7.5367198689338902E-2</v>
      </c>
      <c r="F14">
        <v>0</v>
      </c>
      <c r="G14">
        <v>0</v>
      </c>
      <c r="H14">
        <v>0.18871716277780071</v>
      </c>
      <c r="I14">
        <v>0.18576649134931703</v>
      </c>
      <c r="J14" s="2">
        <f t="shared" si="0"/>
        <v>7.3605318312599907E-2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1"/>
  <sheetViews>
    <sheetView workbookViewId="0">
      <selection activeCell="F28" sqref="F28:S31"/>
    </sheetView>
  </sheetViews>
  <sheetFormatPr defaultRowHeight="15" x14ac:dyDescent="0.25"/>
  <sheetData>
    <row r="3" spans="2:13" ht="15.75" thickBot="1" x14ac:dyDescent="0.3">
      <c r="B3" t="s">
        <v>133</v>
      </c>
    </row>
    <row r="4" spans="2:13" x14ac:dyDescent="0.25">
      <c r="B4" s="37"/>
      <c r="C4" s="102" t="s">
        <v>125</v>
      </c>
      <c r="D4" s="103"/>
      <c r="E4" s="102" t="s">
        <v>126</v>
      </c>
      <c r="F4" s="103"/>
      <c r="G4" s="102" t="s">
        <v>127</v>
      </c>
      <c r="H4" s="103"/>
      <c r="I4" s="102" t="s">
        <v>128</v>
      </c>
      <c r="J4" s="103"/>
      <c r="K4" s="102" t="s">
        <v>129</v>
      </c>
      <c r="L4" s="103"/>
      <c r="M4" s="38"/>
    </row>
    <row r="5" spans="2:13" ht="15.75" thickBot="1" x14ac:dyDescent="0.3">
      <c r="B5" s="39"/>
      <c r="C5" s="104"/>
      <c r="D5" s="105"/>
      <c r="E5" s="104"/>
      <c r="F5" s="105"/>
      <c r="G5" s="104"/>
      <c r="H5" s="105"/>
      <c r="I5" s="104"/>
      <c r="J5" s="105"/>
      <c r="K5" s="104"/>
      <c r="L5" s="105"/>
      <c r="M5" s="40"/>
    </row>
    <row r="6" spans="2:13" ht="26.25" thickBot="1" x14ac:dyDescent="0.3">
      <c r="B6" s="28" t="s">
        <v>123</v>
      </c>
      <c r="C6" s="33" t="s">
        <v>130</v>
      </c>
      <c r="D6" s="33" t="s">
        <v>131</v>
      </c>
      <c r="E6" s="33" t="s">
        <v>130</v>
      </c>
      <c r="F6" s="33" t="s">
        <v>131</v>
      </c>
      <c r="G6" s="33" t="s">
        <v>130</v>
      </c>
      <c r="H6" s="33" t="s">
        <v>131</v>
      </c>
      <c r="I6" s="33" t="s">
        <v>130</v>
      </c>
      <c r="J6" s="33" t="s">
        <v>131</v>
      </c>
      <c r="K6" s="33" t="s">
        <v>130</v>
      </c>
      <c r="L6" s="33" t="s">
        <v>131</v>
      </c>
      <c r="M6" s="33" t="s">
        <v>132</v>
      </c>
    </row>
    <row r="7" spans="2:13" ht="15.75" thickBot="1" x14ac:dyDescent="0.3">
      <c r="B7" s="28">
        <v>22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2:13" ht="15.75" thickBot="1" x14ac:dyDescent="0.3">
      <c r="B8" s="28">
        <v>23</v>
      </c>
      <c r="C8" s="29" t="s">
        <v>124</v>
      </c>
      <c r="D8" s="30">
        <v>0.01</v>
      </c>
      <c r="E8" s="29" t="s">
        <v>124</v>
      </c>
      <c r="F8" s="30">
        <v>0.02</v>
      </c>
      <c r="G8" s="29" t="s">
        <v>124</v>
      </c>
      <c r="H8" s="30">
        <v>0.02</v>
      </c>
      <c r="I8" s="29" t="s">
        <v>124</v>
      </c>
      <c r="J8" s="30">
        <v>0.01</v>
      </c>
      <c r="K8" s="29" t="s">
        <v>124</v>
      </c>
      <c r="L8" s="30">
        <v>0.02</v>
      </c>
      <c r="M8" s="29" t="s">
        <v>124</v>
      </c>
    </row>
    <row r="9" spans="2:13" ht="15.75" thickBot="1" x14ac:dyDescent="0.3">
      <c r="B9" s="28">
        <v>24</v>
      </c>
      <c r="C9" s="29">
        <v>0</v>
      </c>
      <c r="D9" s="31">
        <v>0</v>
      </c>
      <c r="E9" s="29">
        <v>0</v>
      </c>
      <c r="F9" s="31">
        <v>0</v>
      </c>
      <c r="G9" s="29">
        <v>0</v>
      </c>
      <c r="H9" s="31">
        <v>0.01</v>
      </c>
      <c r="I9" s="29">
        <v>0</v>
      </c>
      <c r="J9" s="31">
        <v>0</v>
      </c>
      <c r="K9" s="29">
        <v>0</v>
      </c>
      <c r="L9" s="31">
        <v>0</v>
      </c>
      <c r="M9" s="29">
        <v>0</v>
      </c>
    </row>
    <row r="10" spans="2:13" ht="15.75" thickBot="1" x14ac:dyDescent="0.3">
      <c r="B10" s="28">
        <v>25</v>
      </c>
      <c r="C10" s="29">
        <v>0</v>
      </c>
      <c r="D10" s="31">
        <v>0</v>
      </c>
      <c r="E10" s="29">
        <v>0</v>
      </c>
      <c r="F10" s="31">
        <v>0.02</v>
      </c>
      <c r="G10" s="29">
        <v>0</v>
      </c>
      <c r="H10" s="31">
        <v>0</v>
      </c>
      <c r="I10" s="29">
        <v>0</v>
      </c>
      <c r="J10" s="31">
        <v>0</v>
      </c>
      <c r="K10" s="29">
        <v>0</v>
      </c>
      <c r="L10" s="31">
        <v>0</v>
      </c>
      <c r="M10" s="29">
        <v>0</v>
      </c>
    </row>
    <row r="11" spans="2:13" ht="15.75" thickBot="1" x14ac:dyDescent="0.3">
      <c r="B11" s="28">
        <v>26</v>
      </c>
      <c r="C11" s="29">
        <v>0</v>
      </c>
      <c r="D11" s="31">
        <v>0</v>
      </c>
      <c r="E11" s="29">
        <v>0.1</v>
      </c>
      <c r="F11" s="31">
        <v>0</v>
      </c>
      <c r="G11" s="29">
        <v>0.01</v>
      </c>
      <c r="H11" s="31">
        <v>0.02</v>
      </c>
      <c r="I11" s="29">
        <v>0</v>
      </c>
      <c r="J11" s="31">
        <v>0.01</v>
      </c>
      <c r="K11" s="29">
        <v>0.03</v>
      </c>
      <c r="L11" s="31">
        <v>0.01</v>
      </c>
      <c r="M11" s="29">
        <v>0</v>
      </c>
    </row>
    <row r="12" spans="2:13" ht="15.75" thickBot="1" x14ac:dyDescent="0.3">
      <c r="B12" s="28">
        <v>27</v>
      </c>
      <c r="C12" s="32">
        <v>0</v>
      </c>
      <c r="D12" s="31">
        <v>0</v>
      </c>
      <c r="E12" s="32">
        <v>0.1</v>
      </c>
      <c r="F12" s="31">
        <v>0.03</v>
      </c>
      <c r="G12" s="29">
        <v>0</v>
      </c>
      <c r="H12" s="31">
        <v>0.01</v>
      </c>
      <c r="I12" s="29">
        <v>0</v>
      </c>
      <c r="J12" s="31">
        <v>0</v>
      </c>
      <c r="K12" s="29">
        <v>0.02</v>
      </c>
      <c r="L12" s="31">
        <v>0.01</v>
      </c>
      <c r="M12" s="29">
        <v>0</v>
      </c>
    </row>
    <row r="13" spans="2:13" ht="15.75" thickBot="1" x14ac:dyDescent="0.3">
      <c r="B13" s="28">
        <v>28</v>
      </c>
      <c r="C13" s="29">
        <v>0</v>
      </c>
      <c r="D13" s="31">
        <v>0</v>
      </c>
      <c r="E13" s="29">
        <v>0.1</v>
      </c>
      <c r="F13" s="31">
        <v>0.03</v>
      </c>
      <c r="G13" s="29">
        <v>0.20599999999999999</v>
      </c>
      <c r="H13" s="31">
        <v>0.11</v>
      </c>
      <c r="I13" s="29">
        <v>0</v>
      </c>
      <c r="J13" s="31">
        <v>0.01</v>
      </c>
      <c r="K13" s="29">
        <v>9.5000000000000001E-2</v>
      </c>
      <c r="L13" s="31">
        <v>0.05</v>
      </c>
      <c r="M13" s="29">
        <v>0</v>
      </c>
    </row>
    <row r="14" spans="2:13" ht="15.75" thickBot="1" x14ac:dyDescent="0.3">
      <c r="B14" s="28">
        <v>29</v>
      </c>
      <c r="C14" s="33">
        <v>0.09</v>
      </c>
      <c r="D14" s="34">
        <v>0.12</v>
      </c>
      <c r="E14" s="29">
        <v>0</v>
      </c>
      <c r="F14" s="31">
        <v>0.17</v>
      </c>
      <c r="G14" s="29">
        <v>0</v>
      </c>
      <c r="H14" s="31">
        <v>0.4</v>
      </c>
      <c r="I14" s="29">
        <v>0</v>
      </c>
      <c r="J14" s="34">
        <v>0.04</v>
      </c>
      <c r="K14" s="33">
        <v>0.01</v>
      </c>
      <c r="L14" s="34">
        <v>0.2</v>
      </c>
      <c r="M14" s="33">
        <v>0.08</v>
      </c>
    </row>
    <row r="15" spans="2:13" ht="15.75" thickBot="1" x14ac:dyDescent="0.3">
      <c r="B15" s="28">
        <v>30</v>
      </c>
      <c r="C15" s="29">
        <v>0.11</v>
      </c>
      <c r="D15" s="31">
        <v>0.13</v>
      </c>
      <c r="E15" s="29">
        <v>0.1</v>
      </c>
      <c r="F15" s="31">
        <v>0.18</v>
      </c>
      <c r="G15" s="29">
        <v>0.28000000000000003</v>
      </c>
      <c r="H15" s="31">
        <v>0.31</v>
      </c>
      <c r="I15" s="29">
        <v>0</v>
      </c>
      <c r="J15" s="31">
        <v>0.1</v>
      </c>
      <c r="K15" s="29">
        <v>0.15</v>
      </c>
      <c r="L15" s="31">
        <v>0.19</v>
      </c>
      <c r="M15" s="29">
        <v>0.28999999999999998</v>
      </c>
    </row>
    <row r="16" spans="2:13" ht="15.75" thickBot="1" x14ac:dyDescent="0.3">
      <c r="B16" s="28">
        <v>31</v>
      </c>
      <c r="C16" s="33">
        <v>0.18</v>
      </c>
      <c r="D16" s="34">
        <v>0.2</v>
      </c>
      <c r="E16" s="33">
        <v>0.66</v>
      </c>
      <c r="F16" s="34">
        <v>0.13</v>
      </c>
      <c r="G16" s="33">
        <v>0.18</v>
      </c>
      <c r="H16" s="34">
        <v>0.21</v>
      </c>
      <c r="I16" s="33">
        <v>0.08</v>
      </c>
      <c r="J16" s="34">
        <v>0.06</v>
      </c>
      <c r="K16" s="33">
        <v>0.25</v>
      </c>
      <c r="L16" s="34">
        <v>0.18</v>
      </c>
      <c r="M16" s="33">
        <v>0.27</v>
      </c>
    </row>
    <row r="17" spans="2:19" ht="15.75" thickBot="1" x14ac:dyDescent="0.3">
      <c r="B17" s="28">
        <v>32</v>
      </c>
      <c r="C17" s="29">
        <v>0.114</v>
      </c>
      <c r="D17" s="31">
        <v>0.16</v>
      </c>
      <c r="E17" s="29">
        <v>0.20100000000000001</v>
      </c>
      <c r="F17" s="31">
        <v>0.33</v>
      </c>
      <c r="G17" s="29">
        <v>0.158</v>
      </c>
      <c r="H17" s="31">
        <v>0.41</v>
      </c>
      <c r="I17" s="29">
        <v>6.0999999999999999E-2</v>
      </c>
      <c r="J17" s="31">
        <v>0.09</v>
      </c>
      <c r="K17" s="29">
        <v>0.13800000000000001</v>
      </c>
      <c r="L17" s="31">
        <v>0.27</v>
      </c>
      <c r="M17" s="29">
        <v>0</v>
      </c>
    </row>
    <row r="18" spans="2:19" ht="15.75" thickBot="1" x14ac:dyDescent="0.3">
      <c r="B18" s="28">
        <v>33</v>
      </c>
      <c r="C18" s="29">
        <v>0.08</v>
      </c>
      <c r="D18" s="31">
        <v>0.2</v>
      </c>
      <c r="E18" s="29">
        <v>0.14000000000000001</v>
      </c>
      <c r="F18" s="31">
        <v>0.38</v>
      </c>
      <c r="G18" s="29">
        <v>0.11</v>
      </c>
      <c r="H18" s="31">
        <v>0.28000000000000003</v>
      </c>
      <c r="I18" s="29">
        <v>0</v>
      </c>
      <c r="J18" s="31">
        <v>0.06</v>
      </c>
      <c r="K18" s="29">
        <v>0.09</v>
      </c>
      <c r="L18" s="31">
        <v>0.24</v>
      </c>
      <c r="M18" s="29">
        <v>0</v>
      </c>
    </row>
    <row r="19" spans="2:19" ht="15.75" thickBot="1" x14ac:dyDescent="0.3">
      <c r="B19" s="28">
        <v>34</v>
      </c>
      <c r="C19" s="29">
        <v>0.1</v>
      </c>
      <c r="D19" s="34">
        <v>0.15</v>
      </c>
      <c r="E19" s="33">
        <v>0.16</v>
      </c>
      <c r="F19" s="34">
        <v>0.16</v>
      </c>
      <c r="G19" s="33">
        <v>0.26</v>
      </c>
      <c r="H19" s="34">
        <v>0.34</v>
      </c>
      <c r="I19" s="33">
        <v>0.02</v>
      </c>
      <c r="J19" s="34">
        <v>0.06</v>
      </c>
      <c r="K19" s="33">
        <v>0.17</v>
      </c>
      <c r="L19" s="34">
        <v>0.19</v>
      </c>
      <c r="M19" s="29">
        <v>0</v>
      </c>
    </row>
    <row r="20" spans="2:19" ht="15.75" thickBot="1" x14ac:dyDescent="0.3">
      <c r="B20" s="28">
        <v>35</v>
      </c>
      <c r="C20" s="33">
        <v>0.13</v>
      </c>
      <c r="D20" s="34">
        <v>0.03</v>
      </c>
      <c r="E20" s="33">
        <v>0.39</v>
      </c>
      <c r="F20" s="34">
        <v>0.11</v>
      </c>
      <c r="G20" s="33">
        <v>0.41</v>
      </c>
      <c r="H20" s="34">
        <v>0.18</v>
      </c>
      <c r="I20" s="33">
        <v>0.02</v>
      </c>
      <c r="J20" s="34">
        <v>0.16</v>
      </c>
      <c r="K20" s="33">
        <v>0.28000000000000003</v>
      </c>
      <c r="L20" s="34">
        <v>0.13</v>
      </c>
      <c r="M20" s="33">
        <v>0.06</v>
      </c>
    </row>
    <row r="21" spans="2:19" ht="15.75" thickBot="1" x14ac:dyDescent="0.3">
      <c r="B21" s="28">
        <v>36</v>
      </c>
      <c r="C21" s="29">
        <v>0.05</v>
      </c>
      <c r="D21" s="29" t="s">
        <v>124</v>
      </c>
      <c r="E21" s="29">
        <v>0.08</v>
      </c>
      <c r="F21" s="29" t="s">
        <v>124</v>
      </c>
      <c r="G21" s="29">
        <v>0</v>
      </c>
      <c r="H21" s="29" t="s">
        <v>124</v>
      </c>
      <c r="I21" s="29">
        <v>0</v>
      </c>
      <c r="J21" s="29" t="s">
        <v>124</v>
      </c>
      <c r="K21" s="29">
        <v>0.04</v>
      </c>
      <c r="L21" s="29" t="s">
        <v>124</v>
      </c>
      <c r="M21" s="29" t="s">
        <v>124</v>
      </c>
    </row>
    <row r="22" spans="2:19" ht="15.75" thickBot="1" x14ac:dyDescent="0.3">
      <c r="B22" s="28">
        <v>37</v>
      </c>
      <c r="C22" s="29">
        <v>0</v>
      </c>
      <c r="D22" s="29" t="s">
        <v>124</v>
      </c>
      <c r="E22" s="29">
        <v>0.05</v>
      </c>
      <c r="F22" s="29" t="s">
        <v>124</v>
      </c>
      <c r="G22" s="29">
        <v>0.03</v>
      </c>
      <c r="H22" s="29" t="s">
        <v>124</v>
      </c>
      <c r="I22" s="29">
        <v>0</v>
      </c>
      <c r="J22" s="29" t="s">
        <v>124</v>
      </c>
      <c r="K22" s="29">
        <v>0.02</v>
      </c>
      <c r="L22" s="29" t="s">
        <v>124</v>
      </c>
      <c r="M22" s="29" t="s">
        <v>124</v>
      </c>
    </row>
    <row r="26" spans="2:19" x14ac:dyDescent="0.25">
      <c r="E26">
        <v>23</v>
      </c>
      <c r="F26">
        <v>24</v>
      </c>
      <c r="G26">
        <v>25</v>
      </c>
      <c r="H26">
        <v>26</v>
      </c>
      <c r="I26">
        <v>27</v>
      </c>
      <c r="J26">
        <v>28</v>
      </c>
      <c r="K26">
        <v>29</v>
      </c>
      <c r="L26">
        <v>30</v>
      </c>
      <c r="M26">
        <v>31</v>
      </c>
      <c r="N26">
        <v>32</v>
      </c>
      <c r="O26">
        <v>33</v>
      </c>
      <c r="P26">
        <v>34</v>
      </c>
      <c r="Q26">
        <v>35</v>
      </c>
      <c r="R26">
        <v>36</v>
      </c>
      <c r="S26">
        <v>37</v>
      </c>
    </row>
    <row r="27" spans="2:19" x14ac:dyDescent="0.25">
      <c r="C27" t="s">
        <v>134</v>
      </c>
      <c r="D27" s="9">
        <v>2015</v>
      </c>
      <c r="E27" s="79"/>
      <c r="F27" s="79">
        <v>0</v>
      </c>
      <c r="G27" s="79">
        <v>0</v>
      </c>
      <c r="H27" s="80">
        <v>2.7710393736339808E-2</v>
      </c>
      <c r="I27" s="79">
        <v>2.3246996716996836E-2</v>
      </c>
      <c r="J27" s="79">
        <v>9.5128661438360226E-2</v>
      </c>
      <c r="K27" s="79">
        <v>8.463334180479315E-3</v>
      </c>
      <c r="L27" s="79">
        <v>0.14865681092686678</v>
      </c>
      <c r="M27" s="79">
        <v>0.24712620226747978</v>
      </c>
      <c r="N27" s="79">
        <v>0.13811228348411714</v>
      </c>
      <c r="O27" s="79">
        <v>8.61414521181251E-2</v>
      </c>
      <c r="P27" s="79">
        <v>0.1662277825364899</v>
      </c>
      <c r="Q27" s="79">
        <v>0.27963808813337443</v>
      </c>
      <c r="R27" s="81">
        <v>3.5916385208361226E-2</v>
      </c>
      <c r="S27" s="81">
        <v>2.1445116279069771E-2</v>
      </c>
    </row>
    <row r="28" spans="2:19" x14ac:dyDescent="0.25">
      <c r="C28" t="s">
        <v>2</v>
      </c>
      <c r="D28" s="9">
        <v>2015</v>
      </c>
      <c r="E28" s="79"/>
      <c r="F28" s="82">
        <v>0</v>
      </c>
      <c r="G28" s="82">
        <v>0</v>
      </c>
      <c r="H28" s="79">
        <v>9.7776000000000002E-2</v>
      </c>
      <c r="I28" s="79">
        <v>9.9698529337519964E-2</v>
      </c>
      <c r="J28" s="79">
        <v>0.10013500835061526</v>
      </c>
      <c r="K28" s="79">
        <v>0</v>
      </c>
      <c r="L28" s="79">
        <v>9.9694704555821675E-2</v>
      </c>
      <c r="M28" s="79">
        <v>0.66092981170211051</v>
      </c>
      <c r="N28" s="79">
        <v>0.20113752588076342</v>
      </c>
      <c r="O28" s="79">
        <v>0.13791757776105601</v>
      </c>
      <c r="P28" s="79">
        <v>0.15990715829021762</v>
      </c>
      <c r="Q28" s="79">
        <v>0.39141397215336626</v>
      </c>
      <c r="R28" s="79">
        <v>8.3553176158545545E-2</v>
      </c>
      <c r="S28" s="79">
        <v>5.0416000000000002E-2</v>
      </c>
    </row>
    <row r="29" spans="2:19" ht="15.75" thickBot="1" x14ac:dyDescent="0.3">
      <c r="C29" t="s">
        <v>3</v>
      </c>
      <c r="D29" s="9">
        <v>2015</v>
      </c>
      <c r="E29" s="79"/>
      <c r="F29" s="82">
        <v>0</v>
      </c>
      <c r="G29" s="82">
        <v>0</v>
      </c>
      <c r="H29" s="82">
        <v>0</v>
      </c>
      <c r="I29" s="79">
        <v>0</v>
      </c>
      <c r="J29" s="79">
        <v>0</v>
      </c>
      <c r="K29" s="79">
        <v>9.2447670554253375E-2</v>
      </c>
      <c r="L29" s="79">
        <v>0.10978673168742852</v>
      </c>
      <c r="M29" s="79">
        <v>0.1794143038889327</v>
      </c>
      <c r="N29" s="79">
        <v>0.114164632140483</v>
      </c>
      <c r="O29" s="79">
        <v>7.5093559611177724E-2</v>
      </c>
      <c r="P29" s="83">
        <v>0.10238511112422818</v>
      </c>
      <c r="Q29" s="79">
        <v>0.12602180759648535</v>
      </c>
      <c r="R29" s="79">
        <v>5.1723037505435936E-2</v>
      </c>
      <c r="S29" s="79">
        <v>0</v>
      </c>
    </row>
    <row r="30" spans="2:19" x14ac:dyDescent="0.25">
      <c r="C30" t="s">
        <v>4</v>
      </c>
      <c r="D30" s="9">
        <v>2015</v>
      </c>
      <c r="E30" s="79"/>
      <c r="F30" s="82">
        <v>0</v>
      </c>
      <c r="G30" s="82">
        <v>0</v>
      </c>
      <c r="H30" s="79">
        <v>1.0816000000000001E-2</v>
      </c>
      <c r="I30" s="79">
        <v>0</v>
      </c>
      <c r="J30" s="79">
        <v>0.20551188960386421</v>
      </c>
      <c r="K30" s="79">
        <v>0</v>
      </c>
      <c r="L30" s="79">
        <v>0.28334913298319409</v>
      </c>
      <c r="M30" s="79">
        <v>0.17558060327420483</v>
      </c>
      <c r="N30" s="79">
        <v>0.15755233027771678</v>
      </c>
      <c r="O30" s="79">
        <v>0.10537666471168249</v>
      </c>
      <c r="P30" s="79">
        <v>0.26412764028678504</v>
      </c>
      <c r="Q30" s="79">
        <v>0.410636319190677</v>
      </c>
      <c r="R30" s="79">
        <v>0</v>
      </c>
      <c r="S30" s="79">
        <v>2.7E-2</v>
      </c>
    </row>
    <row r="31" spans="2:19" x14ac:dyDescent="0.25">
      <c r="C31" t="s">
        <v>5</v>
      </c>
      <c r="D31" s="9">
        <v>2015</v>
      </c>
      <c r="E31" s="79"/>
      <c r="F31" s="82">
        <v>0</v>
      </c>
      <c r="G31" s="82">
        <v>0</v>
      </c>
      <c r="H31" s="82">
        <v>0</v>
      </c>
      <c r="I31" s="79">
        <v>0</v>
      </c>
      <c r="J31" s="79">
        <v>0</v>
      </c>
      <c r="K31" s="79">
        <v>0</v>
      </c>
      <c r="L31" s="79">
        <v>0</v>
      </c>
      <c r="M31" s="79">
        <v>7.5217873352306758E-2</v>
      </c>
      <c r="N31" s="79">
        <v>6.1458956027920869E-2</v>
      </c>
      <c r="O31" s="79">
        <v>0</v>
      </c>
      <c r="P31" s="79">
        <v>2.086543556262924E-2</v>
      </c>
      <c r="Q31" s="79">
        <v>1.6927869201136852E-2</v>
      </c>
      <c r="R31" s="79">
        <v>0</v>
      </c>
      <c r="S31" s="79">
        <v>0</v>
      </c>
    </row>
  </sheetData>
  <mergeCells count="5">
    <mergeCell ref="C4:D5"/>
    <mergeCell ref="E4:F5"/>
    <mergeCell ref="G4:H5"/>
    <mergeCell ref="I4:J5"/>
    <mergeCell ref="K4:L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AL4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" sqref="B2:B14"/>
    </sheetView>
  </sheetViews>
  <sheetFormatPr defaultRowHeight="15" x14ac:dyDescent="0.25"/>
  <cols>
    <col min="2" max="9" width="9.5703125" bestFit="1" customWidth="1"/>
  </cols>
  <sheetData>
    <row r="1" spans="1:10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0</v>
      </c>
    </row>
    <row r="2" spans="1:10" x14ac:dyDescent="0.25">
      <c r="A2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0.10804465909199766</v>
      </c>
      <c r="J2">
        <f>AVERAGE(B2:I2)</f>
        <v>1.7372484344908245E-2</v>
      </c>
    </row>
    <row r="3" spans="1:10" x14ac:dyDescent="0.25">
      <c r="A3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>
        <f t="shared" ref="J3:J14" si="0">AVERAGE(B3:I3)</f>
        <v>2.8885904435339638E-3</v>
      </c>
    </row>
    <row r="4" spans="1:10" x14ac:dyDescent="0.25">
      <c r="A4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4.7101163102546825E-3</v>
      </c>
    </row>
    <row r="5" spans="1:10" x14ac:dyDescent="0.25">
      <c r="A5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>
        <f t="shared" si="0"/>
        <v>1.0871260955454628E-2</v>
      </c>
    </row>
    <row r="6" spans="1:10" x14ac:dyDescent="0.25">
      <c r="A6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>
        <f t="shared" si="0"/>
        <v>1.3190495681016075E-2</v>
      </c>
    </row>
    <row r="7" spans="1:10" x14ac:dyDescent="0.25">
      <c r="A7">
        <v>28</v>
      </c>
      <c r="B7">
        <v>0</v>
      </c>
      <c r="C7">
        <v>0.15045293569409121</v>
      </c>
      <c r="D7">
        <v>0</v>
      </c>
      <c r="E7">
        <v>6.5050101692175261E-2</v>
      </c>
      <c r="F7">
        <v>0</v>
      </c>
      <c r="G7">
        <v>0</v>
      </c>
      <c r="H7">
        <v>0</v>
      </c>
      <c r="I7">
        <v>0.1910704555728539</v>
      </c>
      <c r="J7">
        <f t="shared" si="0"/>
        <v>5.0821686619890047E-2</v>
      </c>
    </row>
    <row r="8" spans="1:10" x14ac:dyDescent="0.25">
      <c r="A8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0.50786645475337311</v>
      </c>
      <c r="J8">
        <f t="shared" si="0"/>
        <v>0.22899309150915886</v>
      </c>
    </row>
    <row r="9" spans="1:10" x14ac:dyDescent="0.25">
      <c r="A9">
        <v>30</v>
      </c>
      <c r="B9">
        <v>2.4967055600950933E-2</v>
      </c>
      <c r="C9">
        <v>0.4807803660756374</v>
      </c>
      <c r="D9">
        <v>4.7904118419517527E-2</v>
      </c>
      <c r="E9">
        <v>0.2420228220537243</v>
      </c>
      <c r="F9">
        <v>4.7366260442825207E-2</v>
      </c>
      <c r="G9">
        <v>0</v>
      </c>
      <c r="H9">
        <v>6.1109190536719288E-2</v>
      </c>
      <c r="I9">
        <v>0.78032707291868286</v>
      </c>
      <c r="J9">
        <f t="shared" si="0"/>
        <v>0.21055961075600721</v>
      </c>
    </row>
    <row r="10" spans="1:10" x14ac:dyDescent="0.25">
      <c r="A10">
        <v>31</v>
      </c>
      <c r="B10">
        <v>0.12804286527845779</v>
      </c>
      <c r="C10">
        <v>0.43580121075536815</v>
      </c>
      <c r="D10">
        <v>2.3799591549239881E-2</v>
      </c>
      <c r="E10">
        <v>0.14876111925291879</v>
      </c>
      <c r="F10">
        <v>7.4645595502220191E-2</v>
      </c>
      <c r="G10">
        <v>0</v>
      </c>
      <c r="H10">
        <v>7.2810191779012989E-2</v>
      </c>
      <c r="I10">
        <v>0.27454502777326817</v>
      </c>
      <c r="J10">
        <f t="shared" si="0"/>
        <v>0.14480070023631073</v>
      </c>
    </row>
    <row r="11" spans="1:10" x14ac:dyDescent="0.25">
      <c r="A11">
        <v>32</v>
      </c>
      <c r="B11">
        <v>0.18785008732209885</v>
      </c>
      <c r="C11">
        <v>0.24664186407168451</v>
      </c>
      <c r="D11">
        <v>3.0094598609839863E-2</v>
      </c>
      <c r="E11">
        <v>0.2132781910321028</v>
      </c>
      <c r="F11">
        <v>0.22623719060100689</v>
      </c>
      <c r="G11">
        <v>5.2586551480026875E-2</v>
      </c>
      <c r="H11">
        <v>0.28509756814101478</v>
      </c>
      <c r="I11">
        <v>0.83501594030668858</v>
      </c>
      <c r="J11">
        <f t="shared" si="0"/>
        <v>0.25960024894555789</v>
      </c>
    </row>
    <row r="12" spans="1:10" x14ac:dyDescent="0.25">
      <c r="A12">
        <v>33</v>
      </c>
      <c r="B12">
        <v>0.19138867750927888</v>
      </c>
      <c r="C12">
        <v>0.54972992107223795</v>
      </c>
      <c r="D12">
        <v>7.3404381227894153E-2</v>
      </c>
      <c r="E12">
        <v>0.14490617151669083</v>
      </c>
      <c r="F12">
        <v>0.13004603678867674</v>
      </c>
      <c r="H12">
        <v>0.36931289759900437</v>
      </c>
      <c r="I12">
        <v>0.29605845992189617</v>
      </c>
      <c r="J12">
        <f t="shared" si="0"/>
        <v>0.25069236366223985</v>
      </c>
    </row>
    <row r="13" spans="1:10" x14ac:dyDescent="0.25">
      <c r="A13">
        <v>34</v>
      </c>
      <c r="B13">
        <v>0.43775941918467925</v>
      </c>
      <c r="C13">
        <v>0.34828714252955806</v>
      </c>
      <c r="D13">
        <v>0</v>
      </c>
      <c r="E13">
        <v>0.10360520215804284</v>
      </c>
      <c r="F13">
        <v>2.8774524714500049E-2</v>
      </c>
      <c r="H13">
        <v>0.21809189184629835</v>
      </c>
      <c r="I13">
        <v>0.21573154990872628</v>
      </c>
      <c r="J13">
        <f t="shared" si="0"/>
        <v>0.19317853290597212</v>
      </c>
    </row>
    <row r="14" spans="1:10" x14ac:dyDescent="0.25">
      <c r="A14">
        <v>35</v>
      </c>
      <c r="B14">
        <v>7.4090512095244282E-2</v>
      </c>
      <c r="C14">
        <v>0.11319355240968888</v>
      </c>
      <c r="D14">
        <v>2.2300450509701093E-2</v>
      </c>
      <c r="E14">
        <v>7.5367198689338902E-2</v>
      </c>
      <c r="F14">
        <v>2.8615544134062566E-2</v>
      </c>
      <c r="H14">
        <v>0.33166749807190771</v>
      </c>
      <c r="I14">
        <v>0.31237627207149243</v>
      </c>
      <c r="J14">
        <f t="shared" si="0"/>
        <v>0.13680157542591939</v>
      </c>
    </row>
    <row r="15" spans="1:10" x14ac:dyDescent="0.25">
      <c r="A15" t="s">
        <v>0</v>
      </c>
      <c r="B15" s="5">
        <f>AVERAGE(B7:B14)</f>
        <v>0.14331588068627304</v>
      </c>
      <c r="C15" s="5">
        <f t="shared" ref="C15:I15" si="1">AVERAGE(C7:C14)</f>
        <v>0.40230120468155145</v>
      </c>
      <c r="D15" s="5">
        <f t="shared" si="1"/>
        <v>2.7633042517447894E-2</v>
      </c>
      <c r="E15" s="5">
        <f t="shared" si="1"/>
        <v>0.15928419207108355</v>
      </c>
      <c r="F15" s="5">
        <f t="shared" si="1"/>
        <v>6.696064402291145E-2</v>
      </c>
      <c r="G15" s="5">
        <f t="shared" si="1"/>
        <v>1.0517310296005375E-2</v>
      </c>
      <c r="H15" s="5">
        <f t="shared" si="1"/>
        <v>0.17017156399414624</v>
      </c>
      <c r="I15" s="5">
        <f t="shared" si="1"/>
        <v>0.4266239041533727</v>
      </c>
    </row>
    <row r="16" spans="1:10" x14ac:dyDescent="0.25">
      <c r="A16" t="s">
        <v>9</v>
      </c>
      <c r="B16">
        <f>_xlfn.STDEV.P(B7:B14)</f>
        <v>0.12856631225608245</v>
      </c>
      <c r="C16">
        <f t="shared" ref="C16:I16" si="2">_xlfn.STDEV.P(C7:C14)</f>
        <v>0.23570985694691193</v>
      </c>
      <c r="D16">
        <f t="shared" si="2"/>
        <v>2.2635351467019216E-2</v>
      </c>
      <c r="E16">
        <f t="shared" si="2"/>
        <v>7.4148848723769575E-2</v>
      </c>
      <c r="F16">
        <f t="shared" si="2"/>
        <v>7.2187053467559298E-2</v>
      </c>
      <c r="G16">
        <f t="shared" si="2"/>
        <v>2.103462059201075E-2</v>
      </c>
      <c r="H16">
        <f t="shared" si="2"/>
        <v>0.13836135694428014</v>
      </c>
      <c r="I16">
        <f t="shared" si="2"/>
        <v>0.23761291850870744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>
        <v>5.0347541677705804E-2</v>
      </c>
      <c r="L3">
        <v>0</v>
      </c>
      <c r="M3">
        <v>0</v>
      </c>
      <c r="N3">
        <v>7.9608082769339922E-2</v>
      </c>
    </row>
    <row r="4" spans="1:14" x14ac:dyDescent="0.25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>
        <v>4.8216279442203518E-2</v>
      </c>
      <c r="L4">
        <v>0.2043204363491728</v>
      </c>
      <c r="M4">
        <v>0.18816572349905675</v>
      </c>
      <c r="N4">
        <v>0</v>
      </c>
    </row>
    <row r="5" spans="1:14" x14ac:dyDescent="0.25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>
        <v>0</v>
      </c>
      <c r="L5">
        <v>3.7143140494353612E-2</v>
      </c>
      <c r="M5">
        <v>6.6398694568486058E-2</v>
      </c>
      <c r="N5">
        <v>0</v>
      </c>
    </row>
    <row r="6" spans="1:14" x14ac:dyDescent="0.25">
      <c r="A6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>
        <v>2.4308822600326224E-2</v>
      </c>
      <c r="L7">
        <v>5.8966348113930749E-2</v>
      </c>
      <c r="M7">
        <v>5.8470311554255423E-2</v>
      </c>
      <c r="N7">
        <v>2.1166935514225795E-2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>
        <v>0.11108999957675135</v>
      </c>
      <c r="I11">
        <v>0</v>
      </c>
      <c r="J11">
        <v>0.10814964941560029</v>
      </c>
      <c r="K11">
        <v>0.37651666526987326</v>
      </c>
      <c r="L11">
        <v>0.36361491024993259</v>
      </c>
      <c r="M11">
        <v>0.21212262404442039</v>
      </c>
      <c r="N11">
        <v>0</v>
      </c>
    </row>
    <row r="12" spans="1:14" x14ac:dyDescent="0.25">
      <c r="A12" t="s">
        <v>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>
        <v>0.10829289325876518</v>
      </c>
      <c r="I12">
        <v>0</v>
      </c>
      <c r="J12">
        <v>0.11264816374788118</v>
      </c>
      <c r="K12">
        <v>0</v>
      </c>
      <c r="L12">
        <v>0</v>
      </c>
      <c r="M12">
        <v>0.25247607581093312</v>
      </c>
      <c r="N12">
        <v>0</v>
      </c>
    </row>
    <row r="13" spans="1:14" x14ac:dyDescent="0.25">
      <c r="A13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>
        <v>0.14500646610297155</v>
      </c>
      <c r="I13">
        <v>6.8325336484285751E-2</v>
      </c>
      <c r="J13">
        <v>0.23674603217123838</v>
      </c>
      <c r="K13">
        <v>0.227280312460688</v>
      </c>
      <c r="L13">
        <v>0.15251349244111601</v>
      </c>
      <c r="M13">
        <v>0.7392567944106424</v>
      </c>
      <c r="N13">
        <v>0.17085160760422666</v>
      </c>
    </row>
    <row r="14" spans="1:14" x14ac:dyDescent="0.25">
      <c r="A14" t="s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8.0906221512256002E-2</v>
      </c>
      <c r="N14">
        <v>0</v>
      </c>
    </row>
    <row r="15" spans="1:14" x14ac:dyDescent="0.25">
      <c r="A15" t="s">
        <v>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>
        <v>0.10248043928849201</v>
      </c>
      <c r="I15">
        <v>2.4816056093915406E-2</v>
      </c>
      <c r="J15">
        <v>0.12887928250335037</v>
      </c>
      <c r="K15">
        <v>0.16353201021138403</v>
      </c>
      <c r="L15">
        <v>0.13299795382877644</v>
      </c>
      <c r="M15">
        <v>0.37629169601531987</v>
      </c>
      <c r="N15">
        <v>5.4024835511534253E-2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>
        <v>0.11108999957675135</v>
      </c>
      <c r="I19">
        <v>0</v>
      </c>
      <c r="J19">
        <v>0.10814964941560029</v>
      </c>
      <c r="K19">
        <v>0.42686420694757909</v>
      </c>
      <c r="L19">
        <v>0.36361491024993259</v>
      </c>
      <c r="M19">
        <v>0.21212262404442039</v>
      </c>
      <c r="N19">
        <v>7.9608082769339922E-2</v>
      </c>
    </row>
    <row r="20" spans="1:14" x14ac:dyDescent="0.25">
      <c r="A20" t="s">
        <v>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>
        <v>0.10829289325876518</v>
      </c>
      <c r="I20">
        <v>0</v>
      </c>
      <c r="J20">
        <v>0.11264816374788118</v>
      </c>
      <c r="K20">
        <v>4.8216279442203518E-2</v>
      </c>
      <c r="L20">
        <v>0.2043204363491728</v>
      </c>
      <c r="M20">
        <v>0.44064179930998987</v>
      </c>
      <c r="N20">
        <v>0</v>
      </c>
    </row>
    <row r="21" spans="1:14" x14ac:dyDescent="0.25">
      <c r="A21" t="s">
        <v>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>
        <v>0.14500646610297155</v>
      </c>
      <c r="I21">
        <v>6.8325336484285751E-2</v>
      </c>
      <c r="J21">
        <v>0.23674603217123838</v>
      </c>
      <c r="K21">
        <v>0.227280312460688</v>
      </c>
      <c r="L21">
        <v>0.18965663293546961</v>
      </c>
      <c r="M21">
        <v>0.80565548897912842</v>
      </c>
      <c r="N21">
        <v>0.17085160760422666</v>
      </c>
    </row>
    <row r="22" spans="1:14" x14ac:dyDescent="0.25">
      <c r="A22" t="s">
        <v>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8.0906221512256002E-2</v>
      </c>
      <c r="N22">
        <v>0</v>
      </c>
    </row>
    <row r="23" spans="1:14" x14ac:dyDescent="0.25">
      <c r="A23" t="s">
        <v>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>
        <v>0.10248043928849201</v>
      </c>
      <c r="I23">
        <v>2.4816056093915406E-2</v>
      </c>
      <c r="J23">
        <v>0.12887928250335037</v>
      </c>
      <c r="K23">
        <v>0.18784083281171024</v>
      </c>
      <c r="L23">
        <v>0.19196430194270719</v>
      </c>
      <c r="M23">
        <v>0.43476200756957528</v>
      </c>
      <c r="N23">
        <v>7.5191771025760051E-2</v>
      </c>
    </row>
  </sheetData>
  <conditionalFormatting sqref="R17">
    <cfRule type="cellIs" dxfId="236" priority="2" operator="greaterThan">
      <formula>0.5</formula>
    </cfRule>
  </conditionalFormatting>
  <conditionalFormatting sqref="B19:N23">
    <cfRule type="cellIs" dxfId="235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>
        <v>0</v>
      </c>
      <c r="H3">
        <v>0</v>
      </c>
      <c r="I3">
        <v>0.14418196863504901</v>
      </c>
      <c r="J3">
        <v>0.23794637752495693</v>
      </c>
      <c r="K3">
        <v>0.36042004942722911</v>
      </c>
      <c r="L3">
        <v>0.12506961866411662</v>
      </c>
      <c r="M3">
        <v>0.31569881175548592</v>
      </c>
      <c r="N3">
        <v>0</v>
      </c>
    </row>
    <row r="4" spans="1:14" x14ac:dyDescent="0.25">
      <c r="A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>
        <v>0</v>
      </c>
      <c r="H4">
        <v>0</v>
      </c>
      <c r="I4">
        <v>0.2742393650289065</v>
      </c>
      <c r="J4">
        <v>0</v>
      </c>
      <c r="K4">
        <v>0</v>
      </c>
      <c r="L4">
        <v>0</v>
      </c>
      <c r="M4">
        <v>0.21538263216289921</v>
      </c>
      <c r="N4">
        <v>0</v>
      </c>
    </row>
    <row r="5" spans="1:14" x14ac:dyDescent="0.25">
      <c r="A5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>
        <v>0</v>
      </c>
      <c r="H5">
        <v>0</v>
      </c>
      <c r="I5">
        <v>3.0496777303303014E-2</v>
      </c>
      <c r="J5">
        <v>0</v>
      </c>
      <c r="K5">
        <v>0</v>
      </c>
      <c r="L5">
        <v>7.7257795919617608E-2</v>
      </c>
      <c r="M5">
        <v>0.11781740500759917</v>
      </c>
      <c r="N5">
        <v>0.1044749711263198</v>
      </c>
    </row>
    <row r="6" spans="1:14" x14ac:dyDescent="0.25">
      <c r="A6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9.3849489638375791E-2</v>
      </c>
      <c r="M6">
        <v>0</v>
      </c>
      <c r="N6">
        <v>0.12292903926311051</v>
      </c>
    </row>
    <row r="7" spans="1:14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0</v>
      </c>
      <c r="H7">
        <v>0</v>
      </c>
      <c r="I7">
        <v>8.5507641991472053E-2</v>
      </c>
      <c r="J7">
        <v>5.7124382283524539E-2</v>
      </c>
      <c r="K7">
        <v>5.9550890622279251E-2</v>
      </c>
      <c r="L7">
        <v>8.0610891532762879E-2</v>
      </c>
      <c r="M7">
        <v>0.16710271264238502</v>
      </c>
      <c r="N7">
        <v>4.9278111703638924E-2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0.18774255123558978</v>
      </c>
      <c r="E11">
        <v>0</v>
      </c>
      <c r="F11">
        <v>0.30677721989823553</v>
      </c>
      <c r="G11">
        <v>0</v>
      </c>
      <c r="H11">
        <v>1.124298762483823</v>
      </c>
      <c r="I11">
        <v>0.78167405171364301</v>
      </c>
      <c r="J11">
        <v>0.2698145704328157</v>
      </c>
      <c r="K11">
        <v>0.1247849534166011</v>
      </c>
      <c r="L11">
        <v>0.51667395186066833</v>
      </c>
      <c r="M11">
        <v>0.11226931817688753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0.27588191657371997</v>
      </c>
      <c r="I12">
        <v>0.10673912247200742</v>
      </c>
      <c r="J12">
        <v>0.68303623179712614</v>
      </c>
      <c r="K12">
        <v>0.27529873768655805</v>
      </c>
      <c r="L12">
        <v>0.59287061079893344</v>
      </c>
      <c r="M12">
        <v>0.11004212257437793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0.10263819082073823</v>
      </c>
      <c r="F13">
        <v>0</v>
      </c>
      <c r="G13">
        <v>0.46453343328309488</v>
      </c>
      <c r="H13">
        <v>1.5957398766796111</v>
      </c>
      <c r="I13">
        <v>0.64003030614647682</v>
      </c>
      <c r="J13">
        <v>0.42317994630204309</v>
      </c>
      <c r="K13">
        <v>0.3420363751347737</v>
      </c>
      <c r="L13">
        <v>0.73647603438247</v>
      </c>
      <c r="M13">
        <v>0.50815364727111179</v>
      </c>
      <c r="N13">
        <v>0.22904986847271869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0.11628476310114688</v>
      </c>
      <c r="F14">
        <v>0</v>
      </c>
      <c r="G14">
        <v>0</v>
      </c>
      <c r="H14">
        <v>0.15291781511461117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3.768093048203746E-2</v>
      </c>
      <c r="E15">
        <v>6.323919994970538E-2</v>
      </c>
      <c r="F15">
        <v>7.6530208574060121E-2</v>
      </c>
      <c r="G15">
        <v>0.15045293569409121</v>
      </c>
      <c r="H15">
        <v>0.89352264484414534</v>
      </c>
      <c r="I15">
        <v>0.39527272408416536</v>
      </c>
      <c r="J15">
        <v>0.37867682847184359</v>
      </c>
      <c r="K15">
        <v>0.18709097344940526</v>
      </c>
      <c r="L15">
        <v>0.46911902953947504</v>
      </c>
      <c r="M15">
        <v>0.18118442988717304</v>
      </c>
      <c r="N15">
        <v>6.3915440706049959E-2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0.18774255123558978</v>
      </c>
      <c r="E19">
        <v>0</v>
      </c>
      <c r="F19">
        <v>0.30677721989823553</v>
      </c>
      <c r="G19">
        <v>0</v>
      </c>
      <c r="H19">
        <v>1.124298762483823</v>
      </c>
      <c r="I19">
        <v>0.92585602034869208</v>
      </c>
      <c r="J19">
        <v>0.5077609479577726</v>
      </c>
      <c r="K19">
        <v>0.48520500284383022</v>
      </c>
      <c r="L19">
        <v>0.64174357052478492</v>
      </c>
      <c r="M19">
        <v>0.42796812993237343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0.27588191657371997</v>
      </c>
      <c r="I20">
        <v>0.3809784875009139</v>
      </c>
      <c r="J20">
        <v>0.68303623179712614</v>
      </c>
      <c r="K20">
        <v>0.27529873768655805</v>
      </c>
      <c r="L20">
        <v>0.59287061079893344</v>
      </c>
      <c r="M20">
        <v>0.32542475473727717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0.10263819082073823</v>
      </c>
      <c r="F21">
        <v>0</v>
      </c>
      <c r="G21">
        <v>0.46453343328309488</v>
      </c>
      <c r="H21">
        <v>1.5957398766796111</v>
      </c>
      <c r="I21">
        <v>0.67052708344977985</v>
      </c>
      <c r="J21">
        <v>0.42317994630204309</v>
      </c>
      <c r="K21">
        <v>0.3420363751347737</v>
      </c>
      <c r="L21">
        <v>0.81373383030208757</v>
      </c>
      <c r="M21">
        <v>0.62597105227871097</v>
      </c>
      <c r="N21">
        <v>0.3335248395990385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0.11628476310114688</v>
      </c>
      <c r="F22">
        <v>0</v>
      </c>
      <c r="G22">
        <v>0</v>
      </c>
      <c r="H22">
        <v>0.15291781511461117</v>
      </c>
      <c r="I22">
        <v>0</v>
      </c>
      <c r="J22">
        <v>0</v>
      </c>
      <c r="K22">
        <v>0</v>
      </c>
      <c r="L22">
        <v>9.3849489638375791E-2</v>
      </c>
      <c r="M22">
        <v>0</v>
      </c>
      <c r="N22">
        <v>0.12292903926311051</v>
      </c>
    </row>
    <row r="23" spans="1:14" x14ac:dyDescent="0.25">
      <c r="A23" t="s">
        <v>7</v>
      </c>
      <c r="B23">
        <v>0</v>
      </c>
      <c r="C23">
        <v>0</v>
      </c>
      <c r="D23">
        <v>3.768093048203746E-2</v>
      </c>
      <c r="E23">
        <v>6.323919994970538E-2</v>
      </c>
      <c r="F23">
        <v>7.6530208574060121E-2</v>
      </c>
      <c r="G23">
        <v>0.15045293569409121</v>
      </c>
      <c r="H23">
        <v>0.89352264484414534</v>
      </c>
      <c r="I23">
        <v>0.4807803660756374</v>
      </c>
      <c r="J23">
        <v>0.43580121075536815</v>
      </c>
      <c r="K23">
        <v>0.24664186407168451</v>
      </c>
      <c r="L23">
        <v>0.54972992107223795</v>
      </c>
      <c r="M23">
        <v>0.34828714252955806</v>
      </c>
      <c r="N23">
        <v>0.11319355240968888</v>
      </c>
    </row>
  </sheetData>
  <conditionalFormatting sqref="B19:N23">
    <cfRule type="cellIs" dxfId="234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9.734144677315032E-2</v>
      </c>
      <c r="I11">
        <v>0.10134483708947607</v>
      </c>
      <c r="J11">
        <v>0</v>
      </c>
      <c r="K11">
        <v>0</v>
      </c>
      <c r="L11">
        <v>0.20767287669790305</v>
      </c>
      <c r="M11">
        <v>0</v>
      </c>
      <c r="N11">
        <v>9.4294286006632061E-2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0.11515253055148923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6.7725519056569705E-2</v>
      </c>
      <c r="J13">
        <v>0</v>
      </c>
      <c r="K13">
        <v>7.7825683625289743E-2</v>
      </c>
      <c r="L13">
        <v>7.2543140565372116E-2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2.3561199823390656E-2</v>
      </c>
      <c r="I15">
        <v>4.7904118419517527E-2</v>
      </c>
      <c r="J15">
        <v>2.3799591549239881E-2</v>
      </c>
      <c r="K15">
        <v>3.0094598609839863E-2</v>
      </c>
      <c r="L15">
        <v>7.3404381227894153E-2</v>
      </c>
      <c r="M15">
        <v>0</v>
      </c>
      <c r="N15">
        <v>2.2300450509701093E-2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9.734144677315032E-2</v>
      </c>
      <c r="I19">
        <v>0.10134483708947607</v>
      </c>
      <c r="J19">
        <v>0</v>
      </c>
      <c r="K19">
        <v>0</v>
      </c>
      <c r="L19">
        <v>0.20767287669790305</v>
      </c>
      <c r="M19">
        <v>0</v>
      </c>
      <c r="N19">
        <v>9.4294286006632061E-2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0.11515253055148923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6.7725519056569705E-2</v>
      </c>
      <c r="J21">
        <v>0</v>
      </c>
      <c r="K21">
        <v>7.7825683625289743E-2</v>
      </c>
      <c r="L21">
        <v>7.2543140565372116E-2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2.3561199823390656E-2</v>
      </c>
      <c r="I23">
        <v>4.7904118419517527E-2</v>
      </c>
      <c r="J23">
        <v>2.3799591549239881E-2</v>
      </c>
      <c r="K23">
        <v>3.0094598609839863E-2</v>
      </c>
      <c r="L23">
        <v>7.3404381227894153E-2</v>
      </c>
      <c r="M23">
        <v>0</v>
      </c>
      <c r="N23">
        <v>2.2300450509701093E-2</v>
      </c>
    </row>
  </sheetData>
  <conditionalFormatting sqref="B19:N23">
    <cfRule type="cellIs" dxfId="233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0.13502499055603431</v>
      </c>
      <c r="H3">
        <v>0</v>
      </c>
      <c r="I3">
        <v>5.819406211166285E-2</v>
      </c>
      <c r="J3">
        <v>3.7581195902756249E-2</v>
      </c>
      <c r="K3">
        <v>0.1221310908632566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0.1005841167335971</v>
      </c>
      <c r="J4">
        <v>0.26024418472660621</v>
      </c>
      <c r="K4">
        <v>0</v>
      </c>
      <c r="L4">
        <v>0.25397512979086562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2.1067251439454621E-2</v>
      </c>
      <c r="H5">
        <v>0</v>
      </c>
      <c r="I5">
        <v>8.8693867990670541E-2</v>
      </c>
      <c r="J5">
        <v>0</v>
      </c>
      <c r="K5">
        <v>4.2210739987230655E-2</v>
      </c>
      <c r="L5">
        <v>4.8784318177397805E-2</v>
      </c>
      <c r="M5">
        <v>0.10142863513120487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3.550324742690851E-2</v>
      </c>
      <c r="H7">
        <v>0</v>
      </c>
      <c r="I7">
        <v>7.6554982089197143E-2</v>
      </c>
      <c r="J7">
        <v>6.1064072923249751E-2</v>
      </c>
      <c r="K7">
        <v>5.489287182323601E-2</v>
      </c>
      <c r="L7">
        <v>7.145024989470862E-2</v>
      </c>
      <c r="M7">
        <v>2.9771278904936041E-2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0.13095841339153433</v>
      </c>
      <c r="I11">
        <v>0.26079754975618158</v>
      </c>
      <c r="J11">
        <v>0</v>
      </c>
      <c r="K11">
        <v>0.20417809937544104</v>
      </c>
      <c r="L11">
        <v>0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0.39131818607518942</v>
      </c>
      <c r="I12">
        <v>0.31634631444715672</v>
      </c>
      <c r="J12">
        <v>0.29409184333587213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0.11066897750779139</v>
      </c>
      <c r="H13">
        <v>0.53603159917283827</v>
      </c>
      <c r="I13">
        <v>0</v>
      </c>
      <c r="J13">
        <v>0</v>
      </c>
      <c r="K13">
        <v>0.34507143469410112</v>
      </c>
      <c r="L13">
        <v>0.14750695494965985</v>
      </c>
      <c r="M13">
        <v>0.31524767397635539</v>
      </c>
      <c r="N13">
        <v>0.11263870466633835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7.7984674360305345E-2</v>
      </c>
      <c r="K14">
        <v>0</v>
      </c>
      <c r="L14">
        <v>8.7583156290519243E-2</v>
      </c>
      <c r="M14">
        <v>0</v>
      </c>
      <c r="N14">
        <v>0.18272191313754493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2.954685426526675E-2</v>
      </c>
      <c r="H15">
        <v>0.28128273017367461</v>
      </c>
      <c r="I15">
        <v>0.16546783996452716</v>
      </c>
      <c r="J15">
        <v>8.7697046329669057E-2</v>
      </c>
      <c r="K15">
        <v>0.15838531920886678</v>
      </c>
      <c r="L15">
        <v>7.3455921621982209E-2</v>
      </c>
      <c r="M15">
        <v>7.3833923253106795E-2</v>
      </c>
      <c r="N15">
        <v>7.5367198689338902E-2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0.13502499055603431</v>
      </c>
      <c r="H19">
        <v>0.13095841339153433</v>
      </c>
      <c r="I19">
        <v>0.31899161186784442</v>
      </c>
      <c r="J19">
        <v>3.7581195902756249E-2</v>
      </c>
      <c r="K19">
        <v>0.32630919023869764</v>
      </c>
      <c r="L19">
        <v>0</v>
      </c>
      <c r="M19">
        <v>0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0.39131818607518942</v>
      </c>
      <c r="I20">
        <v>0.41693043118075379</v>
      </c>
      <c r="J20">
        <v>0.55433602806247828</v>
      </c>
      <c r="K20">
        <v>0</v>
      </c>
      <c r="L20">
        <v>0.25397512979086562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0.13173622894724601</v>
      </c>
      <c r="H21">
        <v>0.53603159917283827</v>
      </c>
      <c r="I21">
        <v>8.8693867990670541E-2</v>
      </c>
      <c r="J21">
        <v>0</v>
      </c>
      <c r="K21">
        <v>0.38728217468133175</v>
      </c>
      <c r="L21">
        <v>0.19629127312705766</v>
      </c>
      <c r="M21">
        <v>0.41667630910756026</v>
      </c>
      <c r="N21">
        <v>0.11263870466633835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7.7984674360305345E-2</v>
      </c>
      <c r="K22">
        <v>0</v>
      </c>
      <c r="L22">
        <v>8.7583156290519243E-2</v>
      </c>
      <c r="M22">
        <v>0</v>
      </c>
      <c r="N22">
        <v>0.18272191313754493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6.5050101692175261E-2</v>
      </c>
      <c r="H23">
        <v>0.28128273017367461</v>
      </c>
      <c r="I23">
        <v>0.2420228220537243</v>
      </c>
      <c r="J23">
        <v>0.14876111925291879</v>
      </c>
      <c r="K23">
        <v>0.2132781910321028</v>
      </c>
      <c r="L23">
        <v>0.14490617151669083</v>
      </c>
      <c r="M23">
        <v>0.10360520215804284</v>
      </c>
      <c r="N23">
        <v>7.5367198689338902E-2</v>
      </c>
    </row>
  </sheetData>
  <conditionalFormatting sqref="B19:N23">
    <cfRule type="cellIs" dxfId="232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8.173553891977893E-2</v>
      </c>
      <c r="L3">
        <v>0</v>
      </c>
      <c r="M3">
        <v>0</v>
      </c>
      <c r="N3">
        <v>0.10579212987429958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0.14599215398611082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0.10051466791241372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0.10346500628935083</v>
      </c>
      <c r="L6">
        <v>0</v>
      </c>
      <c r="M6">
        <v>7.744987583449027E-2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7.3156564920316511E-2</v>
      </c>
      <c r="L7">
        <v>2.4333658207324353E-2</v>
      </c>
      <c r="M7">
        <v>2.8774524714500049E-2</v>
      </c>
      <c r="N7">
        <v>2.8615544134062566E-2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9.8717891222146095E-2</v>
      </c>
      <c r="L11">
        <v>0.10516664040677616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0.26174774366430248</v>
      </c>
      <c r="K12">
        <v>0.2487828346899853</v>
      </c>
      <c r="L12">
        <v>0.11375719776383406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0.13939651582991042</v>
      </c>
      <c r="J13">
        <v>0</v>
      </c>
      <c r="K13">
        <v>0.13834518510118105</v>
      </c>
      <c r="L13">
        <v>0.15528143716005574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0.10578153432231274</v>
      </c>
      <c r="K14">
        <v>8.3995770854513457E-2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4.7366260442825207E-2</v>
      </c>
      <c r="J15">
        <v>7.4645595502220191E-2</v>
      </c>
      <c r="K15">
        <v>0.15308062568069039</v>
      </c>
      <c r="L15">
        <v>0.10571237858135238</v>
      </c>
      <c r="M15">
        <v>0</v>
      </c>
      <c r="N15">
        <v>0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0.18045343014192503</v>
      </c>
      <c r="L19">
        <v>0.10516664040677616</v>
      </c>
      <c r="M19">
        <v>0</v>
      </c>
      <c r="N19">
        <v>0.10579212987429958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0.26174774366430248</v>
      </c>
      <c r="K20">
        <v>0.2487828346899853</v>
      </c>
      <c r="L20">
        <v>0.25974935174994485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0.13939651582991042</v>
      </c>
      <c r="J21">
        <v>0</v>
      </c>
      <c r="K21">
        <v>0.23885985301359475</v>
      </c>
      <c r="L21">
        <v>0.15528143716005574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0.10578153432231274</v>
      </c>
      <c r="K22">
        <v>0.18746077714386428</v>
      </c>
      <c r="L22">
        <v>0</v>
      </c>
      <c r="M22">
        <v>7.744987583449027E-2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4.7366260442825207E-2</v>
      </c>
      <c r="J23">
        <v>7.4645595502220191E-2</v>
      </c>
      <c r="K23">
        <v>0.22623719060100689</v>
      </c>
      <c r="L23">
        <v>0.13004603678867674</v>
      </c>
      <c r="M23">
        <v>2.8774524714500049E-2</v>
      </c>
      <c r="N23">
        <v>2.8615544134062566E-2</v>
      </c>
    </row>
  </sheetData>
  <conditionalFormatting sqref="B19:N23">
    <cfRule type="cellIs" dxfId="231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18" sqref="A18:K22"/>
    </sheetView>
  </sheetViews>
  <sheetFormatPr defaultRowHeight="15" x14ac:dyDescent="0.25"/>
  <sheetData>
    <row r="1" spans="1:11" x14ac:dyDescent="0.25">
      <c r="A1" s="1" t="s">
        <v>1</v>
      </c>
    </row>
    <row r="2" spans="1:11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</row>
    <row r="3" spans="1:11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2.6745362088948517E-2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0.10568634966952771</v>
      </c>
    </row>
    <row r="7" spans="1:1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2.7514427423920806E-2</v>
      </c>
    </row>
    <row r="9" spans="1:11" x14ac:dyDescent="0.25">
      <c r="A9" s="1" t="s">
        <v>6</v>
      </c>
    </row>
    <row r="10" spans="1:11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</row>
    <row r="11" spans="1:11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0.10730662888815673</v>
      </c>
    </row>
    <row r="15" spans="1:11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2.5072124056106072E-2</v>
      </c>
    </row>
    <row r="17" spans="1:11" x14ac:dyDescent="0.25">
      <c r="A17" s="1" t="s">
        <v>8</v>
      </c>
    </row>
    <row r="18" spans="1:11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</row>
    <row r="19" spans="1:11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2.6745362088948517E-2</v>
      </c>
    </row>
    <row r="22" spans="1:11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0.21299297855768445</v>
      </c>
    </row>
    <row r="23" spans="1:11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5.2586551480026875E-2</v>
      </c>
    </row>
  </sheetData>
  <conditionalFormatting sqref="B19:K23">
    <cfRule type="cellIs" dxfId="230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1EAB8AAD-A27D-4275-9E2D-7BB0E748A298}"/>
</file>

<file path=customXml/itemProps2.xml><?xml version="1.0" encoding="utf-8"?>
<ds:datastoreItem xmlns:ds="http://schemas.openxmlformats.org/officeDocument/2006/customXml" ds:itemID="{140044AC-033D-497F-AFC0-50D26B3F2D92}"/>
</file>

<file path=customXml/itemProps3.xml><?xml version="1.0" encoding="utf-8"?>
<ds:datastoreItem xmlns:ds="http://schemas.openxmlformats.org/officeDocument/2006/customXml" ds:itemID="{36A4DBBC-745D-4E86-84FF-47E28E44D1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C. pip VI</vt:lpstr>
      <vt:lpstr>C. tar VI</vt:lpstr>
      <vt:lpstr>City VI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C. pip organized</vt:lpstr>
      <vt:lpstr>C. tar organized</vt:lpstr>
      <vt:lpstr>All Cx. organized</vt:lpstr>
      <vt:lpstr>Check</vt:lpstr>
      <vt:lpstr>Rank</vt:lpstr>
      <vt:lpstr>Try 2</vt:lpstr>
      <vt:lpstr>2014</vt:lpstr>
      <vt:lpstr>Sheet2</vt:lpstr>
      <vt:lpstr>2015</vt:lpstr>
      <vt:lpstr>Sheet1</vt:lpstr>
      <vt:lpstr>Sheet3</vt:lpstr>
    </vt:vector>
  </TitlesOfParts>
  <Company>CVMBS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Fauver,Joseph (EID)</dc:creator>
  <cp:lastModifiedBy>Young,Michael (EID)</cp:lastModifiedBy>
  <cp:lastPrinted>2018-09-18T17:03:46Z</cp:lastPrinted>
  <dcterms:created xsi:type="dcterms:W3CDTF">2014-08-26T23:57:58Z</dcterms:created>
  <dcterms:modified xsi:type="dcterms:W3CDTF">2019-09-30T16:12:49Z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25434000</vt:r8>
  </property>
</Properties>
</file>