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0" i="1" l="1"/>
  <c r="D21" i="1" l="1"/>
  <c r="E21" i="1"/>
  <c r="F21" i="1"/>
  <c r="G21" i="1"/>
  <c r="H21" i="1"/>
  <c r="I21" i="1"/>
  <c r="J21" i="1"/>
  <c r="K21" i="1"/>
  <c r="L21" i="1"/>
  <c r="M21" i="1"/>
  <c r="N21" i="1"/>
  <c r="C21" i="1"/>
  <c r="E25" i="1" l="1"/>
  <c r="E24" i="1"/>
  <c r="P8" i="1" l="1"/>
  <c r="P9" i="1"/>
  <c r="P10" i="1"/>
  <c r="P11" i="1"/>
  <c r="P12" i="1"/>
  <c r="P13" i="1"/>
  <c r="P14" i="1"/>
  <c r="P15" i="1"/>
  <c r="P16" i="1"/>
  <c r="P17" i="1"/>
  <c r="P18" i="1"/>
  <c r="P19" i="1"/>
  <c r="P21" i="1"/>
  <c r="P7" i="1"/>
  <c r="E32" i="1" l="1"/>
  <c r="E31" i="1"/>
  <c r="E30" i="1"/>
  <c r="E29" i="1"/>
  <c r="E27" i="1"/>
  <c r="E26" i="1"/>
</calcChain>
</file>

<file path=xl/sharedStrings.xml><?xml version="1.0" encoding="utf-8"?>
<sst xmlns="http://schemas.openxmlformats.org/spreadsheetml/2006/main" count="49" uniqueCount="20">
  <si>
    <t>Week</t>
  </si>
  <si>
    <t>Fort Collins</t>
  </si>
  <si>
    <t>Loveland</t>
  </si>
  <si>
    <t>Berthoud</t>
  </si>
  <si>
    <r>
      <t>Culex pipiens</t>
    </r>
    <r>
      <rPr>
        <sz val="10"/>
        <color theme="1"/>
        <rFont val="Arial"/>
        <family val="2"/>
      </rPr>
      <t xml:space="preserve"> pools</t>
    </r>
  </si>
  <si>
    <r>
      <t xml:space="preserve">Culex tarsalis </t>
    </r>
    <r>
      <rPr>
        <sz val="10"/>
        <color theme="1"/>
        <rFont val="Arial"/>
        <family val="2"/>
      </rPr>
      <t>pools</t>
    </r>
  </si>
  <si>
    <t>No. tested</t>
  </si>
  <si>
    <t>No. WNV positive</t>
  </si>
  <si>
    <t>N/A</t>
  </si>
  <si>
    <t>TOTAL</t>
  </si>
  <si>
    <t>Total mosquito pools:</t>
  </si>
  <si>
    <t>Total from Fort Collins:</t>
  </si>
  <si>
    <t>Total from Loveland:</t>
  </si>
  <si>
    <t>Total from Berthoud:</t>
  </si>
  <si>
    <t>Total WNV+ pools:</t>
  </si>
  <si>
    <t>Total WNV+ from Fort Collins:</t>
  </si>
  <si>
    <t>Total WNV+ from Loveland:</t>
  </si>
  <si>
    <t>Total WNV+ from Berthoud:</t>
  </si>
  <si>
    <t>Total WNV+ per Week</t>
  </si>
  <si>
    <t>Summary of Tested Pools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</si>
</sst>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1" fillId="0" borderId="12" xfId="0" applyFont="1" applyBorder="1"/>
    <xf numFmtId="0" fontId="1" fillId="0" borderId="13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abSelected="1" workbookViewId="0">
      <selection activeCell="I24" sqref="I24"/>
    </sheetView>
  </sheetViews>
  <sheetFormatPr defaultRowHeight="15" x14ac:dyDescent="0.25"/>
  <cols>
    <col min="2" max="2" width="11.28515625" customWidth="1"/>
    <col min="16" max="16" width="21.140625" customWidth="1"/>
  </cols>
  <sheetData>
    <row r="1" spans="2:18" x14ac:dyDescent="0.25">
      <c r="B1" s="17" t="s">
        <v>19</v>
      </c>
      <c r="C1" s="18"/>
      <c r="D1" s="19"/>
    </row>
    <row r="2" spans="2:18" ht="15.75" thickBot="1" x14ac:dyDescent="0.3"/>
    <row r="3" spans="2:18" x14ac:dyDescent="0.25">
      <c r="B3" s="1"/>
      <c r="C3" s="43" t="s">
        <v>1</v>
      </c>
      <c r="D3" s="44"/>
      <c r="E3" s="44"/>
      <c r="F3" s="45"/>
      <c r="G3" s="28" t="s">
        <v>2</v>
      </c>
      <c r="H3" s="29"/>
      <c r="I3" s="29"/>
      <c r="J3" s="30"/>
      <c r="K3" s="34" t="s">
        <v>3</v>
      </c>
      <c r="L3" s="35"/>
      <c r="M3" s="35"/>
      <c r="N3" s="36"/>
    </row>
    <row r="4" spans="2:18" ht="15.75" thickBot="1" x14ac:dyDescent="0.3">
      <c r="B4" s="2"/>
      <c r="C4" s="46"/>
      <c r="D4" s="47"/>
      <c r="E4" s="47"/>
      <c r="F4" s="48"/>
      <c r="G4" s="31"/>
      <c r="H4" s="32"/>
      <c r="I4" s="32"/>
      <c r="J4" s="33"/>
      <c r="K4" s="37"/>
      <c r="L4" s="38"/>
      <c r="M4" s="38"/>
      <c r="N4" s="39"/>
      <c r="P4" s="11"/>
      <c r="Q4" s="11"/>
    </row>
    <row r="5" spans="2:18" ht="15.75" thickBot="1" x14ac:dyDescent="0.3">
      <c r="B5" s="2"/>
      <c r="C5" s="20" t="s">
        <v>4</v>
      </c>
      <c r="D5" s="21"/>
      <c r="E5" s="20" t="s">
        <v>5</v>
      </c>
      <c r="F5" s="21"/>
      <c r="G5" s="20" t="s">
        <v>4</v>
      </c>
      <c r="H5" s="21"/>
      <c r="I5" s="20" t="s">
        <v>5</v>
      </c>
      <c r="J5" s="21"/>
      <c r="K5" s="20" t="s">
        <v>4</v>
      </c>
      <c r="L5" s="21"/>
      <c r="M5" s="20" t="s">
        <v>5</v>
      </c>
      <c r="N5" s="21"/>
      <c r="P5" s="12" t="s">
        <v>18</v>
      </c>
      <c r="Q5" s="11"/>
      <c r="R5" s="11"/>
    </row>
    <row r="6" spans="2:18" ht="26.25" thickBot="1" x14ac:dyDescent="0.3">
      <c r="B6" s="3" t="s">
        <v>0</v>
      </c>
      <c r="C6" s="4" t="s">
        <v>6</v>
      </c>
      <c r="D6" s="40" t="s">
        <v>7</v>
      </c>
      <c r="E6" s="4" t="s">
        <v>6</v>
      </c>
      <c r="F6" s="40" t="s">
        <v>7</v>
      </c>
      <c r="G6" s="4" t="s">
        <v>6</v>
      </c>
      <c r="H6" s="25" t="s">
        <v>7</v>
      </c>
      <c r="I6" s="4" t="s">
        <v>6</v>
      </c>
      <c r="J6" s="25" t="s">
        <v>7</v>
      </c>
      <c r="K6" s="4" t="s">
        <v>6</v>
      </c>
      <c r="L6" s="14" t="s">
        <v>7</v>
      </c>
      <c r="M6" s="4" t="s">
        <v>6</v>
      </c>
      <c r="N6" s="14" t="s">
        <v>7</v>
      </c>
    </row>
    <row r="7" spans="2:18" ht="15.75" thickBot="1" x14ac:dyDescent="0.3">
      <c r="B7" s="5">
        <v>24</v>
      </c>
      <c r="C7" s="6">
        <v>1</v>
      </c>
      <c r="D7" s="41">
        <v>0</v>
      </c>
      <c r="E7" s="6">
        <v>9</v>
      </c>
      <c r="F7" s="41">
        <v>0</v>
      </c>
      <c r="G7" s="6">
        <v>0</v>
      </c>
      <c r="H7" s="26">
        <v>0</v>
      </c>
      <c r="I7" s="6">
        <v>3</v>
      </c>
      <c r="J7" s="26">
        <v>0</v>
      </c>
      <c r="K7" s="6">
        <v>0</v>
      </c>
      <c r="L7" s="15">
        <v>0</v>
      </c>
      <c r="M7" s="6">
        <v>1</v>
      </c>
      <c r="N7" s="15">
        <v>0</v>
      </c>
      <c r="P7" s="10">
        <f>SUM(D7,F7,H7,J7,L7,N7)</f>
        <v>0</v>
      </c>
    </row>
    <row r="8" spans="2:18" ht="15.75" thickBot="1" x14ac:dyDescent="0.3">
      <c r="B8" s="5">
        <v>25</v>
      </c>
      <c r="C8" s="6">
        <v>5</v>
      </c>
      <c r="D8" s="41">
        <v>0</v>
      </c>
      <c r="E8" s="6">
        <v>7</v>
      </c>
      <c r="F8" s="41">
        <v>0</v>
      </c>
      <c r="G8" s="6">
        <v>0</v>
      </c>
      <c r="H8" s="26">
        <v>0</v>
      </c>
      <c r="I8" s="6">
        <v>2</v>
      </c>
      <c r="J8" s="26">
        <v>0</v>
      </c>
      <c r="K8" s="6">
        <v>0</v>
      </c>
      <c r="L8" s="15">
        <v>0</v>
      </c>
      <c r="M8" s="6">
        <v>1</v>
      </c>
      <c r="N8" s="15">
        <v>0</v>
      </c>
      <c r="P8" s="10">
        <f t="shared" ref="P8:P21" si="0">SUM(D8,F8,H8,J8,L8,N8)</f>
        <v>0</v>
      </c>
    </row>
    <row r="9" spans="2:18" ht="15.75" thickBot="1" x14ac:dyDescent="0.3">
      <c r="B9" s="5">
        <v>26</v>
      </c>
      <c r="C9" s="6">
        <v>8</v>
      </c>
      <c r="D9" s="41">
        <v>0</v>
      </c>
      <c r="E9" s="6">
        <v>18</v>
      </c>
      <c r="F9" s="41">
        <v>0</v>
      </c>
      <c r="G9" s="6">
        <v>0</v>
      </c>
      <c r="H9" s="26">
        <v>0</v>
      </c>
      <c r="I9" s="6">
        <v>4</v>
      </c>
      <c r="J9" s="26">
        <v>0</v>
      </c>
      <c r="K9" s="6">
        <v>1</v>
      </c>
      <c r="L9" s="15">
        <v>0</v>
      </c>
      <c r="M9" s="6">
        <v>2</v>
      </c>
      <c r="N9" s="15">
        <v>0</v>
      </c>
      <c r="P9" s="10">
        <f t="shared" si="0"/>
        <v>0</v>
      </c>
    </row>
    <row r="10" spans="2:18" ht="15.75" thickBot="1" x14ac:dyDescent="0.3">
      <c r="B10" s="5">
        <v>27</v>
      </c>
      <c r="C10" s="6">
        <v>7</v>
      </c>
      <c r="D10" s="41">
        <v>0</v>
      </c>
      <c r="E10" s="6">
        <v>35</v>
      </c>
      <c r="F10" s="41">
        <v>0</v>
      </c>
      <c r="G10" s="6">
        <v>0</v>
      </c>
      <c r="H10" s="26">
        <v>0</v>
      </c>
      <c r="I10" s="6">
        <v>9</v>
      </c>
      <c r="J10" s="26">
        <v>0</v>
      </c>
      <c r="K10" s="6">
        <v>0</v>
      </c>
      <c r="L10" s="15">
        <v>0</v>
      </c>
      <c r="M10" s="6">
        <v>6</v>
      </c>
      <c r="N10" s="15">
        <v>0</v>
      </c>
      <c r="P10" s="10">
        <f t="shared" si="0"/>
        <v>0</v>
      </c>
    </row>
    <row r="11" spans="2:18" ht="15.75" thickBot="1" x14ac:dyDescent="0.3">
      <c r="B11" s="5">
        <v>28</v>
      </c>
      <c r="C11" s="6">
        <v>18</v>
      </c>
      <c r="D11" s="41">
        <v>0</v>
      </c>
      <c r="E11" s="6">
        <v>62</v>
      </c>
      <c r="F11" s="41">
        <v>0</v>
      </c>
      <c r="G11" s="6">
        <v>1</v>
      </c>
      <c r="H11" s="26">
        <v>0</v>
      </c>
      <c r="I11" s="6">
        <v>10</v>
      </c>
      <c r="J11" s="26">
        <v>0</v>
      </c>
      <c r="K11" s="6">
        <v>0</v>
      </c>
      <c r="L11" s="15">
        <v>0</v>
      </c>
      <c r="M11" s="6">
        <v>10</v>
      </c>
      <c r="N11" s="15">
        <v>0</v>
      </c>
      <c r="P11" s="10">
        <f t="shared" si="0"/>
        <v>0</v>
      </c>
    </row>
    <row r="12" spans="2:18" ht="15.75" thickBot="1" x14ac:dyDescent="0.3">
      <c r="B12" s="5">
        <v>29</v>
      </c>
      <c r="C12" s="6">
        <v>22</v>
      </c>
      <c r="D12" s="41">
        <v>0</v>
      </c>
      <c r="E12" s="6">
        <v>56</v>
      </c>
      <c r="F12" s="41">
        <v>0</v>
      </c>
      <c r="G12" s="6">
        <v>1</v>
      </c>
      <c r="H12" s="26">
        <v>0</v>
      </c>
      <c r="I12" s="6">
        <v>9</v>
      </c>
      <c r="J12" s="26">
        <v>0</v>
      </c>
      <c r="K12" s="6">
        <v>1</v>
      </c>
      <c r="L12" s="15">
        <v>0</v>
      </c>
      <c r="M12" s="6">
        <v>9</v>
      </c>
      <c r="N12" s="15">
        <v>0</v>
      </c>
      <c r="P12" s="10">
        <f t="shared" si="0"/>
        <v>0</v>
      </c>
    </row>
    <row r="13" spans="2:18" ht="15.75" thickBot="1" x14ac:dyDescent="0.3">
      <c r="B13" s="5">
        <v>30</v>
      </c>
      <c r="C13" s="6">
        <v>21</v>
      </c>
      <c r="D13" s="41">
        <v>0</v>
      </c>
      <c r="E13" s="6">
        <v>56</v>
      </c>
      <c r="F13" s="41">
        <v>2</v>
      </c>
      <c r="G13" s="6">
        <v>1</v>
      </c>
      <c r="H13" s="26">
        <v>0</v>
      </c>
      <c r="I13" s="6">
        <v>14</v>
      </c>
      <c r="J13" s="26">
        <v>2</v>
      </c>
      <c r="K13" s="6">
        <v>3</v>
      </c>
      <c r="L13" s="15">
        <v>0</v>
      </c>
      <c r="M13" s="6">
        <v>8</v>
      </c>
      <c r="N13" s="15">
        <v>0</v>
      </c>
      <c r="P13" s="10">
        <f t="shared" si="0"/>
        <v>4</v>
      </c>
    </row>
    <row r="14" spans="2:18" ht="15.75" thickBot="1" x14ac:dyDescent="0.3">
      <c r="B14" s="5">
        <v>31</v>
      </c>
      <c r="C14" s="6">
        <v>37</v>
      </c>
      <c r="D14" s="41">
        <v>0</v>
      </c>
      <c r="E14" s="6">
        <v>91</v>
      </c>
      <c r="F14" s="41">
        <v>2</v>
      </c>
      <c r="G14" s="6">
        <v>2</v>
      </c>
      <c r="H14" s="26">
        <v>0</v>
      </c>
      <c r="I14" s="6">
        <v>18</v>
      </c>
      <c r="J14" s="26">
        <v>0</v>
      </c>
      <c r="K14" s="6">
        <v>2</v>
      </c>
      <c r="L14" s="15">
        <v>0</v>
      </c>
      <c r="M14" s="6">
        <v>11</v>
      </c>
      <c r="N14" s="15">
        <v>0</v>
      </c>
      <c r="P14" s="10">
        <f t="shared" si="0"/>
        <v>2</v>
      </c>
    </row>
    <row r="15" spans="2:18" ht="15.75" thickBot="1" x14ac:dyDescent="0.3">
      <c r="B15" s="5">
        <v>32</v>
      </c>
      <c r="C15" s="6">
        <v>36</v>
      </c>
      <c r="D15" s="41">
        <v>2</v>
      </c>
      <c r="E15" s="6">
        <v>73</v>
      </c>
      <c r="F15" s="41">
        <v>4</v>
      </c>
      <c r="G15" s="6">
        <v>2</v>
      </c>
      <c r="H15" s="26">
        <v>0</v>
      </c>
      <c r="I15" s="6">
        <v>16</v>
      </c>
      <c r="J15" s="26">
        <v>1</v>
      </c>
      <c r="K15" s="6">
        <v>1</v>
      </c>
      <c r="L15" s="15">
        <v>0</v>
      </c>
      <c r="M15" s="6">
        <v>10</v>
      </c>
      <c r="N15" s="15">
        <v>0</v>
      </c>
      <c r="P15" s="10">
        <f t="shared" si="0"/>
        <v>7</v>
      </c>
    </row>
    <row r="16" spans="2:18" ht="15.75" thickBot="1" x14ac:dyDescent="0.3">
      <c r="B16" s="5">
        <v>33</v>
      </c>
      <c r="C16" s="6">
        <v>38</v>
      </c>
      <c r="D16" s="41">
        <v>3</v>
      </c>
      <c r="E16" s="6">
        <v>82</v>
      </c>
      <c r="F16" s="41">
        <v>3</v>
      </c>
      <c r="G16" s="6">
        <v>2</v>
      </c>
      <c r="H16" s="26">
        <v>0</v>
      </c>
      <c r="I16" s="6">
        <v>8</v>
      </c>
      <c r="J16" s="26">
        <v>0</v>
      </c>
      <c r="K16" s="6">
        <v>2</v>
      </c>
      <c r="L16" s="15">
        <v>0</v>
      </c>
      <c r="M16" s="6">
        <v>7</v>
      </c>
      <c r="N16" s="15">
        <v>0</v>
      </c>
      <c r="P16" s="10">
        <f t="shared" si="0"/>
        <v>6</v>
      </c>
    </row>
    <row r="17" spans="2:16" ht="15.75" thickBot="1" x14ac:dyDescent="0.3">
      <c r="B17" s="5">
        <v>34</v>
      </c>
      <c r="C17" s="7">
        <v>42</v>
      </c>
      <c r="D17" s="41">
        <v>6</v>
      </c>
      <c r="E17" s="7">
        <v>46</v>
      </c>
      <c r="F17" s="41">
        <v>2</v>
      </c>
      <c r="G17" s="7">
        <v>5</v>
      </c>
      <c r="H17" s="26">
        <v>0</v>
      </c>
      <c r="I17" s="6">
        <v>7</v>
      </c>
      <c r="J17" s="26">
        <v>1</v>
      </c>
      <c r="K17" s="6">
        <v>1</v>
      </c>
      <c r="L17" s="15">
        <v>0</v>
      </c>
      <c r="M17" s="6">
        <v>3</v>
      </c>
      <c r="N17" s="15">
        <v>0</v>
      </c>
      <c r="P17" s="10">
        <f t="shared" si="0"/>
        <v>9</v>
      </c>
    </row>
    <row r="18" spans="2:16" ht="15.75" thickBot="1" x14ac:dyDescent="0.3">
      <c r="B18" s="5">
        <v>35</v>
      </c>
      <c r="C18" s="7">
        <v>44</v>
      </c>
      <c r="D18" s="41">
        <v>4</v>
      </c>
      <c r="E18" s="7">
        <v>50</v>
      </c>
      <c r="F18" s="41">
        <v>6</v>
      </c>
      <c r="G18" s="6">
        <v>2</v>
      </c>
      <c r="H18" s="26">
        <v>0</v>
      </c>
      <c r="I18" s="6">
        <v>6</v>
      </c>
      <c r="J18" s="26">
        <v>2</v>
      </c>
      <c r="K18" s="6">
        <v>2</v>
      </c>
      <c r="L18" s="15">
        <v>0</v>
      </c>
      <c r="M18" s="6">
        <v>5</v>
      </c>
      <c r="N18" s="15">
        <v>0</v>
      </c>
      <c r="P18" s="10">
        <f t="shared" si="0"/>
        <v>12</v>
      </c>
    </row>
    <row r="19" spans="2:16" ht="15.75" thickBot="1" x14ac:dyDescent="0.3">
      <c r="B19" s="5">
        <v>36</v>
      </c>
      <c r="C19" s="6">
        <v>44</v>
      </c>
      <c r="D19" s="41">
        <v>6</v>
      </c>
      <c r="E19" s="6">
        <v>46</v>
      </c>
      <c r="F19" s="41">
        <v>1</v>
      </c>
      <c r="G19" s="6" t="s">
        <v>8</v>
      </c>
      <c r="H19" s="26" t="s">
        <v>8</v>
      </c>
      <c r="I19" s="6" t="s">
        <v>8</v>
      </c>
      <c r="J19" s="26" t="s">
        <v>8</v>
      </c>
      <c r="K19" s="6" t="s">
        <v>8</v>
      </c>
      <c r="L19" s="15" t="s">
        <v>8</v>
      </c>
      <c r="M19" s="6" t="s">
        <v>8</v>
      </c>
      <c r="N19" s="15" t="s">
        <v>8</v>
      </c>
      <c r="P19" s="10">
        <f t="shared" si="0"/>
        <v>7</v>
      </c>
    </row>
    <row r="20" spans="2:16" ht="15.75" thickBot="1" x14ac:dyDescent="0.3">
      <c r="B20" s="5">
        <v>37</v>
      </c>
      <c r="C20" s="6">
        <v>33</v>
      </c>
      <c r="D20" s="41">
        <v>1</v>
      </c>
      <c r="E20" s="6">
        <v>34</v>
      </c>
      <c r="F20" s="41">
        <v>0</v>
      </c>
      <c r="G20" s="6" t="s">
        <v>8</v>
      </c>
      <c r="H20" s="26" t="s">
        <v>8</v>
      </c>
      <c r="I20" s="6" t="s">
        <v>8</v>
      </c>
      <c r="J20" s="26" t="s">
        <v>8</v>
      </c>
      <c r="K20" s="6" t="s">
        <v>8</v>
      </c>
      <c r="L20" s="15" t="s">
        <v>8</v>
      </c>
      <c r="M20" s="6" t="s">
        <v>8</v>
      </c>
      <c r="N20" s="15" t="s">
        <v>8</v>
      </c>
      <c r="P20" s="10">
        <f t="shared" si="0"/>
        <v>1</v>
      </c>
    </row>
    <row r="21" spans="2:16" ht="15.75" thickBot="1" x14ac:dyDescent="0.3">
      <c r="B21" s="8" t="s">
        <v>9</v>
      </c>
      <c r="C21" s="9">
        <f>SUM(C7:C20)</f>
        <v>356</v>
      </c>
      <c r="D21" s="42">
        <f t="shared" ref="D21:N21" si="1">SUM(D7:D20)</f>
        <v>22</v>
      </c>
      <c r="E21" s="9">
        <f t="shared" si="1"/>
        <v>665</v>
      </c>
      <c r="F21" s="42">
        <f t="shared" si="1"/>
        <v>20</v>
      </c>
      <c r="G21" s="9">
        <f t="shared" si="1"/>
        <v>16</v>
      </c>
      <c r="H21" s="27">
        <f t="shared" si="1"/>
        <v>0</v>
      </c>
      <c r="I21" s="9">
        <f t="shared" si="1"/>
        <v>106</v>
      </c>
      <c r="J21" s="27">
        <f t="shared" si="1"/>
        <v>6</v>
      </c>
      <c r="K21" s="9">
        <f t="shared" si="1"/>
        <v>13</v>
      </c>
      <c r="L21" s="16">
        <f t="shared" si="1"/>
        <v>0</v>
      </c>
      <c r="M21" s="9">
        <f t="shared" si="1"/>
        <v>73</v>
      </c>
      <c r="N21" s="16">
        <f t="shared" si="1"/>
        <v>0</v>
      </c>
      <c r="P21" s="12">
        <f t="shared" si="0"/>
        <v>48</v>
      </c>
    </row>
    <row r="24" spans="2:16" x14ac:dyDescent="0.25">
      <c r="B24" s="17" t="s">
        <v>10</v>
      </c>
      <c r="C24" s="18"/>
      <c r="D24" s="19"/>
      <c r="E24" s="12">
        <f>SUM(C21,E21,G21,I21,K21,M21)</f>
        <v>1229</v>
      </c>
    </row>
    <row r="25" spans="2:16" x14ac:dyDescent="0.25">
      <c r="B25" s="22" t="s">
        <v>11</v>
      </c>
      <c r="C25" s="23"/>
      <c r="D25" s="24"/>
      <c r="E25" s="10">
        <f>SUM(C21,E21)</f>
        <v>1021</v>
      </c>
    </row>
    <row r="26" spans="2:16" x14ac:dyDescent="0.25">
      <c r="B26" s="22" t="s">
        <v>12</v>
      </c>
      <c r="C26" s="23"/>
      <c r="D26" s="24"/>
      <c r="E26" s="10">
        <f>SUM(G21,I21)</f>
        <v>122</v>
      </c>
    </row>
    <row r="27" spans="2:16" x14ac:dyDescent="0.25">
      <c r="B27" s="22" t="s">
        <v>13</v>
      </c>
      <c r="C27" s="23"/>
      <c r="D27" s="24"/>
      <c r="E27" s="10">
        <f>SUM(K21,M21)</f>
        <v>86</v>
      </c>
    </row>
    <row r="29" spans="2:16" x14ac:dyDescent="0.25">
      <c r="B29" s="17" t="s">
        <v>14</v>
      </c>
      <c r="C29" s="18"/>
      <c r="D29" s="19"/>
      <c r="E29" s="13">
        <f>SUM(D21,F21,H21,J21,L21,N21)</f>
        <v>48</v>
      </c>
    </row>
    <row r="30" spans="2:16" x14ac:dyDescent="0.25">
      <c r="B30" s="22" t="s">
        <v>15</v>
      </c>
      <c r="C30" s="23"/>
      <c r="D30" s="24"/>
      <c r="E30" s="10">
        <f>SUM(D21,F21)</f>
        <v>42</v>
      </c>
    </row>
    <row r="31" spans="2:16" x14ac:dyDescent="0.25">
      <c r="B31" s="22" t="s">
        <v>16</v>
      </c>
      <c r="C31" s="23"/>
      <c r="D31" s="24"/>
      <c r="E31" s="10">
        <f>SUM(H21,J21)</f>
        <v>6</v>
      </c>
    </row>
    <row r="32" spans="2:16" x14ac:dyDescent="0.25">
      <c r="B32" s="22" t="s">
        <v>17</v>
      </c>
      <c r="C32" s="23"/>
      <c r="D32" s="24"/>
      <c r="E32" s="10">
        <f>SUM(L21,N21)</f>
        <v>0</v>
      </c>
    </row>
  </sheetData>
  <mergeCells count="18">
    <mergeCell ref="B30:D30"/>
    <mergeCell ref="B31:D31"/>
    <mergeCell ref="B32:D32"/>
    <mergeCell ref="B24:D24"/>
    <mergeCell ref="B25:D25"/>
    <mergeCell ref="B26:D26"/>
    <mergeCell ref="B27:D27"/>
    <mergeCell ref="B29:D29"/>
    <mergeCell ref="B1:D1"/>
    <mergeCell ref="C3:F4"/>
    <mergeCell ref="G3:J4"/>
    <mergeCell ref="K3:N4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2A7F0AB0-1CC4-4985-8718-B85A0BC2CFFC}"/>
</file>

<file path=customXml/itemProps2.xml><?xml version="1.0" encoding="utf-8"?>
<ds:datastoreItem xmlns:ds="http://schemas.openxmlformats.org/officeDocument/2006/customXml" ds:itemID="{3830E240-0C33-42C6-B3C8-359F0A10A185}"/>
</file>

<file path=customXml/itemProps3.xml><?xml version="1.0" encoding="utf-8"?>
<ds:datastoreItem xmlns:ds="http://schemas.openxmlformats.org/officeDocument/2006/customXml" ds:itemID="{8385E253-959C-4FE3-A9FF-F29BEF96CC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CVMBS Computing Resources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Young,Michael (EID)</cp:lastModifiedBy>
  <dcterms:created xsi:type="dcterms:W3CDTF">2017-09-27T22:20:10Z</dcterms:created>
  <dcterms:modified xsi:type="dcterms:W3CDTF">2019-09-19T22:54:04Z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1268800</vt:r8>
  </property>
</Properties>
</file>