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31\Protocols and CSU Data\"/>
    </mc:Choice>
  </mc:AlternateContent>
  <xr:revisionPtr revIDLastSave="0" documentId="13_ncr:1_{CC9778B7-8AE9-4D8B-8FF7-EA128AC01684}" xr6:coauthVersionLast="45" xr6:coauthVersionMax="45" xr10:uidLastSave="{00000000-0000-0000-0000-000000000000}"/>
  <bookViews>
    <workbookView xWindow="-2175" yWindow="1815" windowWidth="19200" windowHeight="12210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<sst xmlns="http://schemas.openxmlformats.org/spreadsheetml/2006/main" count="175" uniqueCount="152">
  <si>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</si>
  <si>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</si>
  <si>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</si>
  <si>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</si>
  <si>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</si>
  <si>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</si>
  <si>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</si>
  <si>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</si>
  <si>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</si>
  <si>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</si>
  <si>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</si>
  <si>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</si>
  <si>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</si>
  <si>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</si>
  <si>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</si>
  <si>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</si>
  <si>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</si>
  <si>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</si>
  <si>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</si>
  <si>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Date: 7.31.2020</t>
  </si>
  <si>
    <t>RNA Extracts : WNV Surveillance 2020 Week 31 # 1</t>
  </si>
  <si>
    <t>RNA Extracts : WNV Surveillance 2020 Week 31 # 2</t>
  </si>
  <si>
    <t>CSU-14719</t>
  </si>
  <si>
    <t>CSU-14720</t>
  </si>
  <si>
    <t>CSU-14721</t>
  </si>
  <si>
    <t>CSU-14722</t>
  </si>
  <si>
    <t>CSU-14723</t>
  </si>
  <si>
    <t>CSU-14724</t>
  </si>
  <si>
    <t>CSU-14725</t>
  </si>
  <si>
    <t>CSU-14726</t>
  </si>
  <si>
    <t>CSU-14727</t>
  </si>
  <si>
    <t>CSU-14728</t>
  </si>
  <si>
    <t>CSU-14729</t>
  </si>
  <si>
    <t>CSU-14730</t>
  </si>
  <si>
    <t>CSU-14731</t>
  </si>
  <si>
    <t>CSU-14732</t>
  </si>
  <si>
    <t>CSU-14733</t>
  </si>
  <si>
    <t>CSU-14734</t>
  </si>
  <si>
    <t>CSU-14735</t>
  </si>
  <si>
    <t>CSU-14736</t>
  </si>
  <si>
    <t>CSU-14737</t>
  </si>
  <si>
    <t>CSU-14738</t>
  </si>
  <si>
    <t>CSU-14739</t>
  </si>
  <si>
    <t>CSU-14740</t>
  </si>
  <si>
    <t>CSU-14741</t>
  </si>
  <si>
    <t>CSU-14742</t>
  </si>
  <si>
    <t>CSU-14743</t>
  </si>
  <si>
    <t>CSU-14744</t>
  </si>
  <si>
    <t>CSU-14745</t>
  </si>
  <si>
    <t>CSU-14746</t>
  </si>
  <si>
    <t>CSU-14747</t>
  </si>
  <si>
    <t>CSU-14748</t>
  </si>
  <si>
    <t>CSU-14749</t>
  </si>
  <si>
    <t>CSU-14750</t>
  </si>
  <si>
    <t>CSU-14751</t>
  </si>
  <si>
    <t>CSU-14752</t>
  </si>
  <si>
    <t>CSU-14753</t>
  </si>
  <si>
    <t>CSU-14754</t>
  </si>
  <si>
    <t>CSU-14755</t>
  </si>
  <si>
    <t>CSU-14756</t>
  </si>
  <si>
    <t>CSU-14757</t>
  </si>
  <si>
    <t>CSU-14758</t>
  </si>
  <si>
    <t>CSU-14759</t>
  </si>
  <si>
    <t>CSU-14760</t>
  </si>
  <si>
    <t>CSU-14761</t>
  </si>
  <si>
    <t>CSU-14762</t>
  </si>
  <si>
    <t>CSU-14763</t>
  </si>
  <si>
    <t>CSU-14764</t>
  </si>
  <si>
    <t>CSU-14765</t>
  </si>
  <si>
    <t>CSU-14766</t>
  </si>
  <si>
    <t>CSU-14767</t>
  </si>
  <si>
    <t>CSU-14768</t>
  </si>
  <si>
    <t>CSU-14769</t>
  </si>
  <si>
    <t>CSU-14770</t>
  </si>
  <si>
    <t>CSU-14771</t>
  </si>
  <si>
    <t>CSU-14772</t>
  </si>
  <si>
    <t>CSU-14773</t>
  </si>
  <si>
    <t>CSU-14774</t>
  </si>
  <si>
    <t>CSU-14775</t>
  </si>
  <si>
    <t>CSU-14776</t>
  </si>
  <si>
    <t>CSU-14777</t>
  </si>
  <si>
    <t>CSU-14778</t>
  </si>
  <si>
    <t>CSU-14779</t>
  </si>
  <si>
    <t>CSU-14780</t>
  </si>
  <si>
    <t>CSU-14781</t>
  </si>
  <si>
    <t>CSU-14782</t>
  </si>
  <si>
    <t>CSU-14783</t>
  </si>
  <si>
    <t>CSU-14784</t>
  </si>
  <si>
    <t>CSU-14785</t>
  </si>
  <si>
    <t>CSU-14786</t>
  </si>
  <si>
    <t>CSU-14787</t>
  </si>
  <si>
    <t>CSU-14788</t>
  </si>
  <si>
    <t>CSU-14789</t>
  </si>
  <si>
    <t>CSU-14790</t>
  </si>
  <si>
    <t>CSU-14791</t>
  </si>
  <si>
    <t>CSU-14792</t>
  </si>
  <si>
    <t>CSU-14793</t>
  </si>
  <si>
    <t>CSU-14794</t>
  </si>
  <si>
    <t>CSU-14795</t>
  </si>
  <si>
    <t>CSU-14796</t>
  </si>
  <si>
    <t>CSU-14797</t>
  </si>
  <si>
    <t>CSU-14798</t>
  </si>
  <si>
    <t>CSU-14799</t>
  </si>
  <si>
    <t>CSU-14800</t>
  </si>
  <si>
    <t>CSU-14801</t>
  </si>
  <si>
    <t>CSU-14802</t>
  </si>
  <si>
    <t>CSU-14803</t>
  </si>
  <si>
    <t>CSU-14804</t>
  </si>
  <si>
    <t>CSU-14805</t>
  </si>
  <si>
    <t>CSU-14806</t>
  </si>
  <si>
    <t>CSU-14807</t>
  </si>
  <si>
    <t>CSU-14808</t>
  </si>
  <si>
    <t>CSU-14809</t>
  </si>
  <si>
    <t>CSU-14810</t>
  </si>
  <si>
    <t>CSU-14811</t>
  </si>
  <si>
    <t>CSU-14812</t>
  </si>
  <si>
    <t>CSU-14813</t>
  </si>
  <si>
    <t>CSU-14814</t>
  </si>
  <si>
    <t>CSU-14815</t>
  </si>
  <si>
    <t>CSU-14816</t>
  </si>
  <si>
    <t>CSU-14817</t>
  </si>
  <si>
    <t>CSU-14818</t>
  </si>
  <si>
    <t>CSU-14819</t>
  </si>
  <si>
    <t>CSU-14820</t>
  </si>
  <si>
    <t>CSU-14821</t>
  </si>
  <si>
    <t>CSU-14822</t>
  </si>
  <si>
    <t>CSU-14823</t>
  </si>
  <si>
    <t>CSU-14824</t>
  </si>
  <si>
    <t>CSU-14825</t>
  </si>
  <si>
    <t>CSU-14826</t>
  </si>
  <si>
    <t>CSU-14827</t>
  </si>
  <si>
    <t>CSU-14828</t>
  </si>
  <si>
    <t>CSU-14829</t>
  </si>
  <si>
    <t>CSU-14830</t>
  </si>
  <si>
    <t>CSU-14831</t>
  </si>
  <si>
    <t>CSU-14832</t>
  </si>
  <si>
    <t>CSU-14833</t>
  </si>
  <si>
    <t>CSU-14834</t>
  </si>
  <si>
    <t>CSU-14835</t>
  </si>
  <si>
    <t>CSU-14836</t>
  </si>
  <si>
    <t>CSU-14837</t>
  </si>
  <si>
    <t>CSU-14838</t>
  </si>
  <si>
    <t>CSU-14839</t>
  </si>
  <si>
    <t>CSU-14840</t>
  </si>
  <si>
    <t>CSU-14841</t>
  </si>
  <si>
    <t>CSU-14842</t>
  </si>
  <si>
    <t>CSU-14843</t>
  </si>
  <si>
    <t>CSU-14844</t>
  </si>
  <si>
    <t>CSU-14845</t>
  </si>
  <si>
    <t>CSU-14846</t>
  </si>
  <si>
    <t>CSU-14847</t>
  </si>
  <si>
    <t>CSU-14848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</si>
</sst>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B1" workbookViewId="0">
      <selection activeCell="Q11" sqref="Q11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2" t="s">
        <v>20</v>
      </c>
      <c r="B2" s="32"/>
      <c r="C2" s="32"/>
      <c r="D2" s="32"/>
      <c r="E2" s="32"/>
      <c r="F2" s="32"/>
      <c r="G2" s="32"/>
      <c r="H2" s="19"/>
      <c r="I2" s="33" t="s">
        <v>19</v>
      </c>
      <c r="J2" s="33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22</v>
      </c>
      <c r="C4" s="8" t="s">
        <v>30</v>
      </c>
      <c r="D4" s="8" t="s">
        <v>38</v>
      </c>
      <c r="E4" s="8" t="s">
        <v>46</v>
      </c>
      <c r="F4" s="8" t="s">
        <v>54</v>
      </c>
      <c r="G4" s="8" t="s">
        <v>62</v>
      </c>
      <c r="H4" s="16" t="s">
        <v>70</v>
      </c>
      <c r="I4" s="14" t="s">
        <v>8</v>
      </c>
      <c r="J4" s="8"/>
      <c r="K4" s="8"/>
      <c r="L4" s="8"/>
      <c r="M4" s="8"/>
    </row>
    <row r="5" spans="1:17">
      <c r="A5" s="5" t="s">
        <v>1</v>
      </c>
      <c r="B5" s="8" t="s">
        <v>23</v>
      </c>
      <c r="C5" s="8" t="s">
        <v>31</v>
      </c>
      <c r="D5" s="8" t="s">
        <v>39</v>
      </c>
      <c r="E5" s="8" t="s">
        <v>47</v>
      </c>
      <c r="F5" s="8" t="s">
        <v>55</v>
      </c>
      <c r="G5" s="8" t="s">
        <v>63</v>
      </c>
      <c r="H5" s="16" t="s">
        <v>71</v>
      </c>
      <c r="I5" s="8" t="s">
        <v>9</v>
      </c>
      <c r="J5" s="8"/>
      <c r="K5" s="8"/>
      <c r="L5" s="8"/>
      <c r="M5" s="8"/>
    </row>
    <row r="6" spans="1:17">
      <c r="A6" s="5" t="s">
        <v>2</v>
      </c>
      <c r="B6" s="8" t="s">
        <v>24</v>
      </c>
      <c r="C6" s="8" t="s">
        <v>32</v>
      </c>
      <c r="D6" s="8" t="s">
        <v>40</v>
      </c>
      <c r="E6" s="8" t="s">
        <v>48</v>
      </c>
      <c r="F6" s="8" t="s">
        <v>56</v>
      </c>
      <c r="G6" s="8" t="s">
        <v>64</v>
      </c>
      <c r="H6" s="16" t="s">
        <v>72</v>
      </c>
      <c r="I6" s="8" t="s">
        <v>10</v>
      </c>
      <c r="J6" s="8"/>
      <c r="K6" s="8"/>
      <c r="L6" s="8"/>
      <c r="M6" s="8"/>
    </row>
    <row r="7" spans="1:17">
      <c r="A7" s="5" t="s">
        <v>3</v>
      </c>
      <c r="B7" s="8" t="s">
        <v>25</v>
      </c>
      <c r="C7" s="8" t="s">
        <v>33</v>
      </c>
      <c r="D7" s="8" t="s">
        <v>41</v>
      </c>
      <c r="E7" s="8" t="s">
        <v>49</v>
      </c>
      <c r="F7" s="8" t="s">
        <v>57</v>
      </c>
      <c r="G7" s="15" t="s">
        <v>65</v>
      </c>
      <c r="H7" s="15" t="s">
        <v>73</v>
      </c>
      <c r="I7" s="8"/>
      <c r="J7" s="8"/>
      <c r="K7" s="8"/>
      <c r="L7" s="8"/>
      <c r="M7" s="14"/>
    </row>
    <row r="8" spans="1:17">
      <c r="A8" s="5" t="s">
        <v>4</v>
      </c>
      <c r="B8" s="8" t="s">
        <v>26</v>
      </c>
      <c r="C8" s="8" t="s">
        <v>34</v>
      </c>
      <c r="D8" s="8" t="s">
        <v>42</v>
      </c>
      <c r="E8" s="8" t="s">
        <v>50</v>
      </c>
      <c r="F8" s="8" t="s">
        <v>58</v>
      </c>
      <c r="G8" s="16" t="s">
        <v>66</v>
      </c>
      <c r="H8" s="16" t="s">
        <v>74</v>
      </c>
      <c r="I8" s="8"/>
      <c r="J8" s="8"/>
      <c r="K8" s="8"/>
      <c r="L8" s="14"/>
      <c r="M8" s="8"/>
    </row>
    <row r="9" spans="1:17">
      <c r="A9" s="5" t="s">
        <v>5</v>
      </c>
      <c r="B9" s="8" t="s">
        <v>27</v>
      </c>
      <c r="C9" s="8" t="s">
        <v>35</v>
      </c>
      <c r="D9" s="8" t="s">
        <v>43</v>
      </c>
      <c r="E9" s="8" t="s">
        <v>51</v>
      </c>
      <c r="F9" s="14" t="s">
        <v>59</v>
      </c>
      <c r="G9" s="16" t="s">
        <v>67</v>
      </c>
      <c r="H9" s="16" t="s">
        <v>75</v>
      </c>
      <c r="I9" s="14"/>
      <c r="J9" s="8"/>
      <c r="K9" s="14"/>
      <c r="L9" s="8"/>
      <c r="M9" s="14"/>
    </row>
    <row r="10" spans="1:17">
      <c r="A10" s="5" t="s">
        <v>6</v>
      </c>
      <c r="B10" s="8" t="s">
        <v>28</v>
      </c>
      <c r="C10" s="14" t="s">
        <v>36</v>
      </c>
      <c r="D10" s="8" t="s">
        <v>44</v>
      </c>
      <c r="E10" s="8" t="s">
        <v>52</v>
      </c>
      <c r="F10" s="8" t="s">
        <v>60</v>
      </c>
      <c r="G10" s="16" t="s">
        <v>68</v>
      </c>
      <c r="H10" s="16" t="s">
        <v>76</v>
      </c>
      <c r="I10" s="8"/>
      <c r="J10" s="8"/>
      <c r="K10" s="8"/>
      <c r="L10" s="8"/>
      <c r="M10" s="8"/>
      <c r="P10" s="26" t="s">
        <v>18</v>
      </c>
      <c r="Q10" s="27">
        <v>136</v>
      </c>
    </row>
    <row r="11" spans="1:17" ht="15.75" thickBot="1">
      <c r="A11" s="6" t="s">
        <v>7</v>
      </c>
      <c r="B11" s="8" t="s">
        <v>29</v>
      </c>
      <c r="C11" s="8" t="s">
        <v>37</v>
      </c>
      <c r="D11" s="8" t="s">
        <v>45</v>
      </c>
      <c r="E11" s="8" t="s">
        <v>53</v>
      </c>
      <c r="F11" s="8" t="s">
        <v>61</v>
      </c>
      <c r="G11" s="16" t="s">
        <v>69</v>
      </c>
      <c r="H11" s="16" t="s">
        <v>77</v>
      </c>
      <c r="I11" s="8"/>
      <c r="J11" s="8"/>
      <c r="K11" s="8"/>
      <c r="L11" s="8"/>
      <c r="M11" s="8"/>
      <c r="Q11" s="29">
        <f>Q10*1.1</f>
        <v>149.60000000000002</v>
      </c>
    </row>
    <row r="12" spans="1:17">
      <c r="P12" s="21" t="s">
        <v>13</v>
      </c>
      <c r="Q12" s="28">
        <f>ROUNDUP(Q11,0)</f>
        <v>150</v>
      </c>
    </row>
    <row r="13" spans="1:17">
      <c r="P13" s="23"/>
      <c r="Q13" s="24"/>
    </row>
    <row r="14" spans="1:17">
      <c r="P14" s="23" t="s">
        <v>14</v>
      </c>
      <c r="Q14" s="24">
        <f>Q12*5</f>
        <v>750</v>
      </c>
    </row>
    <row r="15" spans="1:17" ht="15.75" thickBot="1">
      <c r="A15" s="32" t="s">
        <v>21</v>
      </c>
      <c r="B15" s="32"/>
      <c r="C15" s="32"/>
      <c r="D15" s="32"/>
      <c r="E15" s="32"/>
      <c r="F15" s="32"/>
      <c r="G15" s="32"/>
      <c r="H15" s="19"/>
      <c r="I15" s="33" t="s">
        <v>19</v>
      </c>
      <c r="J15" s="33"/>
      <c r="K15" s="1"/>
      <c r="L15" s="1"/>
      <c r="M15" s="1"/>
      <c r="P15" s="23" t="s">
        <v>15</v>
      </c>
      <c r="Q15" s="24">
        <f>Q12*5</f>
        <v>750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  <c r="P16" s="23" t="s">
        <v>16</v>
      </c>
      <c r="Q16" s="24">
        <f>Q12*60</f>
        <v>9000</v>
      </c>
    </row>
    <row r="17" spans="1:17">
      <c r="A17" s="5" t="s">
        <v>0</v>
      </c>
      <c r="B17" s="8" t="s">
        <v>78</v>
      </c>
      <c r="C17" s="8" t="s">
        <v>86</v>
      </c>
      <c r="D17" s="15" t="s">
        <v>94</v>
      </c>
      <c r="E17" s="14" t="s">
        <v>102</v>
      </c>
      <c r="F17" s="14" t="s">
        <v>110</v>
      </c>
      <c r="G17" s="14" t="s">
        <v>118</v>
      </c>
      <c r="H17" s="14" t="s">
        <v>126</v>
      </c>
      <c r="I17" s="8" t="s">
        <v>134</v>
      </c>
      <c r="J17" s="14" t="s">
        <v>142</v>
      </c>
      <c r="K17" s="8" t="s">
        <v>150</v>
      </c>
      <c r="L17" s="14"/>
      <c r="M17" s="14"/>
      <c r="P17" s="22" t="s">
        <v>17</v>
      </c>
      <c r="Q17" s="25">
        <f>Q12*70</f>
        <v>10500</v>
      </c>
    </row>
    <row r="18" spans="1:17">
      <c r="A18" s="5" t="s">
        <v>1</v>
      </c>
      <c r="B18" s="8" t="s">
        <v>79</v>
      </c>
      <c r="C18" s="8" t="s">
        <v>87</v>
      </c>
      <c r="D18" s="8" t="s">
        <v>95</v>
      </c>
      <c r="E18" s="8" t="s">
        <v>103</v>
      </c>
      <c r="F18" s="8" t="s">
        <v>111</v>
      </c>
      <c r="G18" s="8" t="s">
        <v>119</v>
      </c>
      <c r="H18" s="14" t="s">
        <v>127</v>
      </c>
      <c r="I18" s="8" t="s">
        <v>135</v>
      </c>
      <c r="J18" s="8" t="s">
        <v>143</v>
      </c>
      <c r="K18" s="8" t="s">
        <v>151</v>
      </c>
      <c r="L18" s="8"/>
      <c r="M18" s="8"/>
    </row>
    <row r="19" spans="1:17">
      <c r="A19" s="5" t="s">
        <v>2</v>
      </c>
      <c r="B19" s="8" t="s">
        <v>80</v>
      </c>
      <c r="C19" s="8" t="s">
        <v>88</v>
      </c>
      <c r="D19" s="8" t="s">
        <v>96</v>
      </c>
      <c r="E19" s="8" t="s">
        <v>104</v>
      </c>
      <c r="F19" s="8" t="s">
        <v>112</v>
      </c>
      <c r="G19" s="8" t="s">
        <v>120</v>
      </c>
      <c r="H19" s="8" t="s">
        <v>128</v>
      </c>
      <c r="I19" s="16" t="s">
        <v>136</v>
      </c>
      <c r="J19" s="8" t="s">
        <v>144</v>
      </c>
      <c r="K19" s="14" t="s">
        <v>8</v>
      </c>
      <c r="L19" s="8"/>
      <c r="M19" s="8"/>
    </row>
    <row r="20" spans="1:17">
      <c r="A20" s="5" t="s">
        <v>3</v>
      </c>
      <c r="B20" s="8" t="s">
        <v>81</v>
      </c>
      <c r="C20" s="14" t="s">
        <v>89</v>
      </c>
      <c r="D20" s="8" t="s">
        <v>97</v>
      </c>
      <c r="E20" s="8" t="s">
        <v>105</v>
      </c>
      <c r="F20" s="8" t="s">
        <v>113</v>
      </c>
      <c r="G20" s="14" t="s">
        <v>121</v>
      </c>
      <c r="H20" s="8" t="s">
        <v>129</v>
      </c>
      <c r="I20" s="8" t="s">
        <v>137</v>
      </c>
      <c r="J20" s="16" t="s">
        <v>145</v>
      </c>
      <c r="K20" s="8" t="s">
        <v>9</v>
      </c>
      <c r="L20" s="16"/>
      <c r="M20" s="8"/>
    </row>
    <row r="21" spans="1:17">
      <c r="A21" s="5" t="s">
        <v>4</v>
      </c>
      <c r="B21" s="8" t="s">
        <v>82</v>
      </c>
      <c r="C21" s="8" t="s">
        <v>90</v>
      </c>
      <c r="D21" s="16" t="s">
        <v>98</v>
      </c>
      <c r="E21" s="20" t="s">
        <v>106</v>
      </c>
      <c r="F21" s="14" t="s">
        <v>114</v>
      </c>
      <c r="G21" s="8" t="s">
        <v>122</v>
      </c>
      <c r="H21" s="8" t="s">
        <v>130</v>
      </c>
      <c r="I21" s="8" t="s">
        <v>138</v>
      </c>
      <c r="J21" s="16" t="s">
        <v>146</v>
      </c>
      <c r="K21" s="8" t="s">
        <v>10</v>
      </c>
      <c r="L21" s="16"/>
      <c r="M21" s="16"/>
    </row>
    <row r="22" spans="1:17">
      <c r="A22" s="5" t="s">
        <v>5</v>
      </c>
      <c r="B22" s="8" t="s">
        <v>83</v>
      </c>
      <c r="C22" s="16" t="s">
        <v>91</v>
      </c>
      <c r="D22" s="16" t="s">
        <v>99</v>
      </c>
      <c r="E22" s="20" t="s">
        <v>107</v>
      </c>
      <c r="F22" s="8" t="s">
        <v>115</v>
      </c>
      <c r="G22" s="14" t="s">
        <v>123</v>
      </c>
      <c r="H22" s="8" t="s">
        <v>131</v>
      </c>
      <c r="I22" s="8" t="s">
        <v>139</v>
      </c>
      <c r="J22" s="8" t="s">
        <v>147</v>
      </c>
      <c r="K22" s="8"/>
      <c r="L22" s="8"/>
      <c r="M22" s="14"/>
    </row>
    <row r="23" spans="1:17">
      <c r="A23" s="5" t="s">
        <v>6</v>
      </c>
      <c r="B23" s="8" t="s">
        <v>84</v>
      </c>
      <c r="C23" s="16" t="s">
        <v>92</v>
      </c>
      <c r="D23" s="8" t="s">
        <v>100</v>
      </c>
      <c r="E23" s="20" t="s">
        <v>108</v>
      </c>
      <c r="F23" s="8" t="s">
        <v>116</v>
      </c>
      <c r="G23" s="8" t="s">
        <v>124</v>
      </c>
      <c r="H23" s="8" t="s">
        <v>132</v>
      </c>
      <c r="I23" s="8" t="s">
        <v>140</v>
      </c>
      <c r="J23" s="8" t="s">
        <v>148</v>
      </c>
      <c r="K23" s="8"/>
      <c r="L23" s="8"/>
      <c r="M23" s="8"/>
    </row>
    <row r="24" spans="1:17" ht="15.75" thickBot="1">
      <c r="A24" s="6" t="s">
        <v>7</v>
      </c>
      <c r="B24" s="8" t="s">
        <v>85</v>
      </c>
      <c r="C24" s="16" t="s">
        <v>93</v>
      </c>
      <c r="D24" s="8" t="s">
        <v>101</v>
      </c>
      <c r="E24" s="8" t="s">
        <v>109</v>
      </c>
      <c r="F24" s="8" t="s">
        <v>117</v>
      </c>
      <c r="G24" s="8" t="s">
        <v>125</v>
      </c>
      <c r="H24" s="14" t="s">
        <v>133</v>
      </c>
      <c r="I24" s="8" t="s">
        <v>141</v>
      </c>
      <c r="J24" s="8" t="s">
        <v>149</v>
      </c>
      <c r="K24" s="8"/>
      <c r="L24" s="8"/>
      <c r="M24" s="8"/>
    </row>
    <row r="28" spans="1:17" ht="15.75" thickBot="1">
      <c r="A28" s="30" t="s">
        <v>11</v>
      </c>
      <c r="B28" s="30"/>
      <c r="C28" s="30"/>
      <c r="D28" s="30"/>
      <c r="E28" s="30"/>
      <c r="F28" s="30"/>
      <c r="G28" s="30"/>
      <c r="H28" s="1"/>
      <c r="I28" s="31" t="s">
        <v>12</v>
      </c>
      <c r="J28" s="31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718F7F2D-9232-41C9-9178-54CCEB56F40A}"/>
</file>

<file path=customXml/itemProps2.xml><?xml version="1.0" encoding="utf-8"?>
<ds:datastoreItem xmlns:ds="http://schemas.openxmlformats.org/officeDocument/2006/customXml" ds:itemID="{299EA98F-7040-496C-B8E7-B70A85AC58BD}"/>
</file>

<file path=customXml/itemProps3.xml><?xml version="1.0" encoding="utf-8"?>
<ds:datastoreItem xmlns:ds="http://schemas.openxmlformats.org/officeDocument/2006/customXml" ds:itemID="{B4F91B47-86F5-4ADD-972A-14053A3666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2020-07-24T19:07:56Z</cp:lastPrinted>
  <dcterms:created xsi:type="dcterms:W3CDTF">2015-06-18T22:39:47Z</dcterms:created>
  <dcterms:modified xsi:type="dcterms:W3CDTF">2020-07-31T18:59:46Z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25466200</vt:r8>
  </property>
</Properties>
</file>