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35\Protocols and CSU Data\"/>
    </mc:Choice>
  </mc:AlternateContent>
  <xr:revisionPtr revIDLastSave="0" documentId="13_ncr:1_{B903D5D5-B01C-4129-90F2-49D18F7C9B0E}" xr6:coauthVersionLast="45" xr6:coauthVersionMax="45" xr10:uidLastSave="{00000000-0000-0000-0000-000000000000}"/>
  <bookViews>
    <workbookView xWindow="-720" yWindow="225" windowWidth="17955" windowHeight="14760" xr2:uid="{00000000-000D-0000-FFFF-FFFF00000000}"/>
  </bookViews>
  <sheets>
    <sheet name="Sheet1" sheetId="1" r:id="rId1"/>
  </sheets>
  <definedNames>
    <definedName name="_xlnm.Print_Area" localSheetId="0">Sheet1!$A$1:$N$25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<sst xmlns="http://schemas.openxmlformats.org/spreadsheetml/2006/main" count="142" uniqueCount="119">
  <si>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</si>
  <si>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</si>
  <si>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</si>
  <si>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</si>
  <si>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</si>
  <si>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</si>
  <si>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</si>
  <si>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</si>
  <si>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</si>
  <si>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</si>
  <si>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</si>
  <si>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</si>
  <si>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</si>
  <si>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</si>
  <si>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</si>
  <si>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</si>
  <si>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</si>
  <si>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</si>
  <si>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</si>
  <si>
    <t>Date: 8.29.2020</t>
  </si>
  <si>
    <t>RNA Extracts : WNV Surveillance 2020 Week 35 # 1</t>
  </si>
  <si>
    <t>RNA Extracts : WNV Surveillance 2020 Week 35 # 2</t>
  </si>
  <si>
    <t>CSU-15208</t>
  </si>
  <si>
    <t>CSU-15209</t>
  </si>
  <si>
    <t>CSU-15210</t>
  </si>
  <si>
    <t>CSU-15211</t>
  </si>
  <si>
    <t>CSU-15212</t>
  </si>
  <si>
    <t>CSU-15213</t>
  </si>
  <si>
    <t>CSU-15214</t>
  </si>
  <si>
    <t>CSU-15215</t>
  </si>
  <si>
    <t>CSU-15216</t>
  </si>
  <si>
    <t>CSU-15217</t>
  </si>
  <si>
    <t>CSU-15218</t>
  </si>
  <si>
    <t>CSU-15219</t>
  </si>
  <si>
    <t>CSU-15220</t>
  </si>
  <si>
    <t>CSU-15221</t>
  </si>
  <si>
    <t>CSU-15222</t>
  </si>
  <si>
    <t>CSU-15223</t>
  </si>
  <si>
    <t>CSU-15224</t>
  </si>
  <si>
    <t>CSU-15225</t>
  </si>
  <si>
    <t>CSU-15226</t>
  </si>
  <si>
    <t>CSU-15227</t>
  </si>
  <si>
    <t>CSU-15228</t>
  </si>
  <si>
    <t>CSU-15229</t>
  </si>
  <si>
    <t>CSU-15230</t>
  </si>
  <si>
    <t>CSU-15231</t>
  </si>
  <si>
    <t>CSU-15232</t>
  </si>
  <si>
    <t>CSU-15233</t>
  </si>
  <si>
    <t>CSU-15234</t>
  </si>
  <si>
    <t>CSU-15235</t>
  </si>
  <si>
    <t>CSU-15236</t>
  </si>
  <si>
    <t>CSU-15237</t>
  </si>
  <si>
    <t>CSU-15238</t>
  </si>
  <si>
    <t>CSU-15239</t>
  </si>
  <si>
    <t>CSU-15240</t>
  </si>
  <si>
    <t>CSU-15241</t>
  </si>
  <si>
    <t>CSU-15242</t>
  </si>
  <si>
    <t>CSU-15243</t>
  </si>
  <si>
    <t>CSU-15244</t>
  </si>
  <si>
    <t>CSU-15245</t>
  </si>
  <si>
    <t>CSU-15246</t>
  </si>
  <si>
    <t>CSU-15247</t>
  </si>
  <si>
    <t>CSU-15248</t>
  </si>
  <si>
    <t>CSU-15249</t>
  </si>
  <si>
    <t>CSU-15250</t>
  </si>
  <si>
    <t>CSU-15251</t>
  </si>
  <si>
    <t>CSU-15252</t>
  </si>
  <si>
    <t>CSU-15253</t>
  </si>
  <si>
    <t>CSU-15254</t>
  </si>
  <si>
    <t>CSU-15255</t>
  </si>
  <si>
    <t>CSU-15256</t>
  </si>
  <si>
    <t>CSU-15257</t>
  </si>
  <si>
    <t>CSU-15258</t>
  </si>
  <si>
    <t>CSU-15259</t>
  </si>
  <si>
    <t>CSU-15260</t>
  </si>
  <si>
    <t>CSU-15261</t>
  </si>
  <si>
    <t>CSU-15262</t>
  </si>
  <si>
    <t>CSU-15263</t>
  </si>
  <si>
    <t>CSU-15264</t>
  </si>
  <si>
    <t>CSU-15265</t>
  </si>
  <si>
    <t>CSU-15266</t>
  </si>
  <si>
    <t>CSU-15267</t>
  </si>
  <si>
    <t>CSU-15268</t>
  </si>
  <si>
    <t>CSU-15269</t>
  </si>
  <si>
    <t>CSU-15270</t>
  </si>
  <si>
    <t>CSU-15271</t>
  </si>
  <si>
    <t>CSU-15272</t>
  </si>
  <si>
    <t>CSU-15273</t>
  </si>
  <si>
    <t>CSU-15274</t>
  </si>
  <si>
    <t>CSU-15275</t>
  </si>
  <si>
    <t>CSU-15276</t>
  </si>
  <si>
    <t>CSU-15277</t>
  </si>
  <si>
    <t>CSU-15278</t>
  </si>
  <si>
    <t>CSU-15279</t>
  </si>
  <si>
    <t>CSU-15280</t>
  </si>
  <si>
    <t>CSU-15281</t>
  </si>
  <si>
    <t>CSU-15282</t>
  </si>
  <si>
    <t>CSU-15283</t>
  </si>
  <si>
    <t>CSU-15284</t>
  </si>
  <si>
    <t>CSU-15285</t>
  </si>
  <si>
    <t>CSU-15286</t>
  </si>
  <si>
    <t>CSU-15287</t>
  </si>
  <si>
    <t>CSU-15288</t>
  </si>
  <si>
    <t>CSU-15289</t>
  </si>
  <si>
    <t>CSU-15290</t>
  </si>
  <si>
    <t>CSU-15291</t>
  </si>
  <si>
    <t>CSU-15292</t>
  </si>
  <si>
    <t>CSU-15293</t>
  </si>
  <si>
    <t>CSU-15294</t>
  </si>
  <si>
    <t>CSU-15295</t>
  </si>
  <si>
    <t>CSU-15296</t>
  </si>
  <si>
    <t>CSU-15297</t>
  </si>
  <si>
    <t>CSU-15298</t>
  </si>
  <si>
    <t>CSU-15299</t>
  </si>
  <si>
    <t>CSU-15300</t>
  </si>
  <si>
    <t>CSU-15301</t>
  </si>
  <si>
    <t>CSU-15302</t>
  </si>
  <si>
    <t>CSU-15303</t>
  </si>
  <si>
    <t>CSU-15304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</si>
</sst>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4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topLeftCell="D1" workbookViewId="0">
      <selection activeCell="Q11" sqref="Q11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>
      <c r="A2" s="32" t="s">
        <v>20</v>
      </c>
      <c r="B2" s="32"/>
      <c r="C2" s="32"/>
      <c r="D2" s="32"/>
      <c r="E2" s="32"/>
      <c r="F2" s="32"/>
      <c r="G2" s="32"/>
      <c r="H2" s="19"/>
      <c r="I2" s="33" t="s">
        <v>19</v>
      </c>
      <c r="J2" s="33"/>
      <c r="K2" s="1"/>
      <c r="L2" s="1"/>
      <c r="M2" s="1"/>
    </row>
    <row r="3" spans="1:17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>
      <c r="A4" s="5" t="s">
        <v>0</v>
      </c>
      <c r="B4" s="8" t="s">
        <v>22</v>
      </c>
      <c r="C4" s="8" t="s">
        <v>30</v>
      </c>
      <c r="D4" s="8" t="s">
        <v>38</v>
      </c>
      <c r="E4" s="8" t="s">
        <v>46</v>
      </c>
      <c r="F4" s="8" t="s">
        <v>54</v>
      </c>
      <c r="G4" s="8" t="s">
        <v>62</v>
      </c>
      <c r="H4" s="16" t="s">
        <v>70</v>
      </c>
      <c r="I4" s="14" t="s">
        <v>78</v>
      </c>
      <c r="J4" s="8"/>
      <c r="K4" s="8"/>
      <c r="L4" s="8"/>
      <c r="M4" s="8"/>
    </row>
    <row r="5" spans="1:17">
      <c r="A5" s="5" t="s">
        <v>1</v>
      </c>
      <c r="B5" s="8" t="s">
        <v>23</v>
      </c>
      <c r="C5" s="8" t="s">
        <v>31</v>
      </c>
      <c r="D5" s="8" t="s">
        <v>39</v>
      </c>
      <c r="E5" s="8" t="s">
        <v>47</v>
      </c>
      <c r="F5" s="8" t="s">
        <v>55</v>
      </c>
      <c r="G5" s="8" t="s">
        <v>63</v>
      </c>
      <c r="H5" s="16" t="s">
        <v>71</v>
      </c>
      <c r="I5" s="8" t="s">
        <v>79</v>
      </c>
      <c r="J5" s="8"/>
      <c r="K5" s="8"/>
      <c r="L5" s="8"/>
      <c r="M5" s="8"/>
    </row>
    <row r="6" spans="1:17">
      <c r="A6" s="5" t="s">
        <v>2</v>
      </c>
      <c r="B6" s="8" t="s">
        <v>24</v>
      </c>
      <c r="C6" s="8" t="s">
        <v>32</v>
      </c>
      <c r="D6" s="8" t="s">
        <v>40</v>
      </c>
      <c r="E6" s="8" t="s">
        <v>48</v>
      </c>
      <c r="F6" s="8" t="s">
        <v>56</v>
      </c>
      <c r="G6" s="8" t="s">
        <v>64</v>
      </c>
      <c r="H6" s="16" t="s">
        <v>72</v>
      </c>
      <c r="I6" s="8" t="s">
        <v>80</v>
      </c>
      <c r="J6" s="8"/>
      <c r="K6" s="8"/>
      <c r="L6" s="8"/>
      <c r="M6" s="8"/>
    </row>
    <row r="7" spans="1:17">
      <c r="A7" s="5" t="s">
        <v>3</v>
      </c>
      <c r="B7" s="8" t="s">
        <v>25</v>
      </c>
      <c r="C7" s="8" t="s">
        <v>33</v>
      </c>
      <c r="D7" s="8" t="s">
        <v>41</v>
      </c>
      <c r="E7" s="8" t="s">
        <v>49</v>
      </c>
      <c r="F7" s="8" t="s">
        <v>57</v>
      </c>
      <c r="G7" s="15" t="s">
        <v>65</v>
      </c>
      <c r="H7" s="15" t="s">
        <v>73</v>
      </c>
      <c r="I7" s="8" t="s">
        <v>81</v>
      </c>
      <c r="J7" s="8"/>
      <c r="K7" s="8"/>
      <c r="L7" s="8"/>
      <c r="M7" s="14"/>
    </row>
    <row r="8" spans="1:17">
      <c r="A8" s="5" t="s">
        <v>4</v>
      </c>
      <c r="B8" s="8" t="s">
        <v>26</v>
      </c>
      <c r="C8" s="8" t="s">
        <v>34</v>
      </c>
      <c r="D8" s="8" t="s">
        <v>42</v>
      </c>
      <c r="E8" s="8" t="s">
        <v>50</v>
      </c>
      <c r="F8" s="8" t="s">
        <v>58</v>
      </c>
      <c r="G8" s="16" t="s">
        <v>66</v>
      </c>
      <c r="H8" s="16" t="s">
        <v>74</v>
      </c>
      <c r="I8" s="8" t="s">
        <v>82</v>
      </c>
      <c r="J8" s="8"/>
      <c r="K8" s="8"/>
      <c r="L8" s="14"/>
      <c r="M8" s="8"/>
    </row>
    <row r="9" spans="1:17">
      <c r="A9" s="5" t="s">
        <v>5</v>
      </c>
      <c r="B9" s="8" t="s">
        <v>27</v>
      </c>
      <c r="C9" s="8" t="s">
        <v>35</v>
      </c>
      <c r="D9" s="8" t="s">
        <v>43</v>
      </c>
      <c r="E9" s="8" t="s">
        <v>51</v>
      </c>
      <c r="F9" s="14" t="s">
        <v>59</v>
      </c>
      <c r="G9" s="16" t="s">
        <v>67</v>
      </c>
      <c r="H9" s="16" t="s">
        <v>75</v>
      </c>
      <c r="I9" s="14" t="s">
        <v>8</v>
      </c>
      <c r="J9" s="14"/>
      <c r="K9" s="14"/>
      <c r="L9" s="8"/>
      <c r="M9" s="14"/>
    </row>
    <row r="10" spans="1:17">
      <c r="A10" s="5" t="s">
        <v>6</v>
      </c>
      <c r="B10" s="8" t="s">
        <v>28</v>
      </c>
      <c r="C10" s="14" t="s">
        <v>36</v>
      </c>
      <c r="D10" s="8" t="s">
        <v>44</v>
      </c>
      <c r="E10" s="8" t="s">
        <v>52</v>
      </c>
      <c r="F10" s="8" t="s">
        <v>60</v>
      </c>
      <c r="G10" s="16" t="s">
        <v>68</v>
      </c>
      <c r="H10" s="16" t="s">
        <v>76</v>
      </c>
      <c r="I10" s="8" t="s">
        <v>9</v>
      </c>
      <c r="J10" s="8"/>
      <c r="K10" s="8"/>
      <c r="L10" s="8"/>
      <c r="M10" s="8"/>
      <c r="P10" s="26" t="s">
        <v>18</v>
      </c>
      <c r="Q10" s="27">
        <v>103</v>
      </c>
    </row>
    <row r="11" spans="1:17" ht="15.75" thickBot="1">
      <c r="A11" s="6" t="s">
        <v>7</v>
      </c>
      <c r="B11" s="8" t="s">
        <v>29</v>
      </c>
      <c r="C11" s="8" t="s">
        <v>37</v>
      </c>
      <c r="D11" s="8" t="s">
        <v>45</v>
      </c>
      <c r="E11" s="8" t="s">
        <v>53</v>
      </c>
      <c r="F11" s="8" t="s">
        <v>61</v>
      </c>
      <c r="G11" s="16" t="s">
        <v>69</v>
      </c>
      <c r="H11" s="16" t="s">
        <v>77</v>
      </c>
      <c r="I11" s="8" t="s">
        <v>10</v>
      </c>
      <c r="J11" s="8"/>
      <c r="K11" s="8"/>
      <c r="L11" s="8"/>
      <c r="M11" s="8"/>
      <c r="Q11" s="29">
        <f>Q10*1.1</f>
        <v>113.30000000000001</v>
      </c>
    </row>
    <row r="12" spans="1:17">
      <c r="P12" s="21" t="s">
        <v>13</v>
      </c>
      <c r="Q12" s="28">
        <f>ROUNDUP(Q11,0)</f>
        <v>114</v>
      </c>
    </row>
    <row r="13" spans="1:17">
      <c r="P13" s="23"/>
      <c r="Q13" s="24"/>
    </row>
    <row r="14" spans="1:17">
      <c r="P14" s="23" t="s">
        <v>14</v>
      </c>
      <c r="Q14" s="24">
        <f>Q12*5</f>
        <v>570</v>
      </c>
    </row>
    <row r="15" spans="1:17" ht="15.75" thickBot="1">
      <c r="A15" s="32" t="s">
        <v>21</v>
      </c>
      <c r="B15" s="32"/>
      <c r="C15" s="32"/>
      <c r="D15" s="32"/>
      <c r="E15" s="32"/>
      <c r="F15" s="32"/>
      <c r="G15" s="32"/>
      <c r="H15" s="19"/>
      <c r="I15" s="33" t="s">
        <v>19</v>
      </c>
      <c r="J15" s="33"/>
      <c r="K15" s="1"/>
      <c r="L15" s="1"/>
      <c r="M15" s="1"/>
      <c r="P15" s="23" t="s">
        <v>15</v>
      </c>
      <c r="Q15" s="24">
        <f>Q12*5</f>
        <v>570</v>
      </c>
    </row>
    <row r="16" spans="1:17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  <c r="P16" s="23" t="s">
        <v>16</v>
      </c>
      <c r="Q16" s="24">
        <f>Q12*60</f>
        <v>6840</v>
      </c>
    </row>
    <row r="17" spans="1:17">
      <c r="A17" s="5" t="s">
        <v>0</v>
      </c>
      <c r="B17" s="8" t="s">
        <v>83</v>
      </c>
      <c r="C17" s="15" t="s">
        <v>91</v>
      </c>
      <c r="D17" s="14" t="s">
        <v>99</v>
      </c>
      <c r="E17" s="14" t="s">
        <v>107</v>
      </c>
      <c r="F17" s="14" t="s">
        <v>115</v>
      </c>
      <c r="G17" s="14"/>
      <c r="H17" s="8"/>
      <c r="I17" s="8"/>
      <c r="J17" s="14"/>
      <c r="K17" s="8"/>
      <c r="L17" s="14"/>
      <c r="M17" s="14"/>
      <c r="P17" s="22" t="s">
        <v>17</v>
      </c>
      <c r="Q17" s="25">
        <f>Q12*70</f>
        <v>7980</v>
      </c>
    </row>
    <row r="18" spans="1:17">
      <c r="A18" s="5" t="s">
        <v>1</v>
      </c>
      <c r="B18" s="8" t="s">
        <v>84</v>
      </c>
      <c r="C18" s="8" t="s">
        <v>92</v>
      </c>
      <c r="D18" s="8" t="s">
        <v>100</v>
      </c>
      <c r="E18" s="8" t="s">
        <v>108</v>
      </c>
      <c r="F18" s="8" t="s">
        <v>116</v>
      </c>
      <c r="G18" s="14"/>
      <c r="H18" s="8"/>
      <c r="I18" s="8"/>
      <c r="J18" s="8"/>
      <c r="K18" s="8"/>
      <c r="L18" s="8"/>
      <c r="M18" s="8"/>
    </row>
    <row r="19" spans="1:17">
      <c r="A19" s="5" t="s">
        <v>2</v>
      </c>
      <c r="B19" s="8" t="s">
        <v>85</v>
      </c>
      <c r="C19" s="8" t="s">
        <v>93</v>
      </c>
      <c r="D19" s="8" t="s">
        <v>101</v>
      </c>
      <c r="E19" s="8" t="s">
        <v>109</v>
      </c>
      <c r="F19" s="8" t="s">
        <v>117</v>
      </c>
      <c r="G19" s="8"/>
      <c r="H19" s="16"/>
      <c r="I19" s="16"/>
      <c r="J19" s="8"/>
      <c r="K19" s="14"/>
      <c r="L19" s="8"/>
      <c r="M19" s="8"/>
    </row>
    <row r="20" spans="1:17">
      <c r="A20" s="5" t="s">
        <v>3</v>
      </c>
      <c r="B20" s="14" t="s">
        <v>86</v>
      </c>
      <c r="C20" s="8" t="s">
        <v>94</v>
      </c>
      <c r="D20" s="8" t="s">
        <v>102</v>
      </c>
      <c r="E20" s="8" t="s">
        <v>110</v>
      </c>
      <c r="F20" s="14" t="s">
        <v>118</v>
      </c>
      <c r="G20" s="8"/>
      <c r="H20" s="8"/>
      <c r="I20" s="8"/>
      <c r="J20" s="14"/>
      <c r="K20" s="8"/>
      <c r="L20" s="16"/>
      <c r="M20" s="8"/>
    </row>
    <row r="21" spans="1:17">
      <c r="A21" s="5" t="s">
        <v>4</v>
      </c>
      <c r="B21" s="8" t="s">
        <v>87</v>
      </c>
      <c r="C21" s="16" t="s">
        <v>95</v>
      </c>
      <c r="D21" s="20" t="s">
        <v>103</v>
      </c>
      <c r="E21" s="14" t="s">
        <v>111</v>
      </c>
      <c r="F21" s="14" t="s">
        <v>8</v>
      </c>
      <c r="G21" s="8"/>
      <c r="H21" s="8"/>
      <c r="I21" s="8"/>
      <c r="J21" s="8"/>
      <c r="K21" s="8"/>
      <c r="L21" s="16"/>
      <c r="M21" s="16"/>
    </row>
    <row r="22" spans="1:17">
      <c r="A22" s="5" t="s">
        <v>5</v>
      </c>
      <c r="B22" s="16" t="s">
        <v>88</v>
      </c>
      <c r="C22" s="16" t="s">
        <v>96</v>
      </c>
      <c r="D22" s="20" t="s">
        <v>104</v>
      </c>
      <c r="E22" s="8" t="s">
        <v>112</v>
      </c>
      <c r="F22" s="8" t="s">
        <v>9</v>
      </c>
      <c r="G22" s="14"/>
      <c r="H22" s="14"/>
      <c r="I22" s="8"/>
      <c r="J22" s="8"/>
      <c r="K22" s="8"/>
      <c r="L22" s="8"/>
      <c r="M22" s="14"/>
    </row>
    <row r="23" spans="1:17">
      <c r="A23" s="5" t="s">
        <v>6</v>
      </c>
      <c r="B23" s="16" t="s">
        <v>89</v>
      </c>
      <c r="C23" s="8" t="s">
        <v>97</v>
      </c>
      <c r="D23" s="20" t="s">
        <v>105</v>
      </c>
      <c r="E23" s="8" t="s">
        <v>113</v>
      </c>
      <c r="F23" s="8" t="s">
        <v>10</v>
      </c>
      <c r="G23" s="8"/>
      <c r="H23" s="8"/>
      <c r="I23" s="8"/>
      <c r="J23" s="8"/>
      <c r="K23" s="8"/>
      <c r="L23" s="8"/>
      <c r="M23" s="8"/>
    </row>
    <row r="24" spans="1:17" ht="15.75" thickBot="1">
      <c r="A24" s="6" t="s">
        <v>7</v>
      </c>
      <c r="B24" s="16" t="s">
        <v>90</v>
      </c>
      <c r="C24" s="8" t="s">
        <v>98</v>
      </c>
      <c r="D24" s="8" t="s">
        <v>106</v>
      </c>
      <c r="E24" s="8" t="s">
        <v>114</v>
      </c>
      <c r="F24" s="8"/>
      <c r="G24" s="8"/>
      <c r="H24" s="8"/>
      <c r="I24" s="8"/>
      <c r="J24" s="8"/>
      <c r="K24" s="8"/>
      <c r="L24" s="8"/>
      <c r="M24" s="8"/>
    </row>
    <row r="28" spans="1:17" ht="15.75" thickBot="1">
      <c r="A28" s="30" t="s">
        <v>11</v>
      </c>
      <c r="B28" s="30"/>
      <c r="C28" s="30"/>
      <c r="D28" s="30"/>
      <c r="E28" s="30"/>
      <c r="F28" s="30"/>
      <c r="G28" s="30"/>
      <c r="H28" s="1"/>
      <c r="I28" s="31" t="s">
        <v>12</v>
      </c>
      <c r="J28" s="31"/>
      <c r="K28" s="1"/>
      <c r="L28" s="1"/>
      <c r="M28" s="1"/>
    </row>
    <row r="29" spans="1:17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352D31E5-9B40-44F4-9486-0662FA927964}"/>
</file>

<file path=customXml/itemProps2.xml><?xml version="1.0" encoding="utf-8"?>
<ds:datastoreItem xmlns:ds="http://schemas.openxmlformats.org/officeDocument/2006/customXml" ds:itemID="{8BE70690-6C35-4842-866E-6483A5BD3DB5}"/>
</file>

<file path=customXml/itemProps3.xml><?xml version="1.0" encoding="utf-8"?>
<ds:datastoreItem xmlns:ds="http://schemas.openxmlformats.org/officeDocument/2006/customXml" ds:itemID="{3FBD9EF8-0268-42B7-A624-3DDEF007F0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2020-08-29T22:22:50Z</cp:lastPrinted>
  <dcterms:created xsi:type="dcterms:W3CDTF">2015-06-18T22:39:47Z</dcterms:created>
  <dcterms:modified xsi:type="dcterms:W3CDTF">2020-08-30T04:13:52Z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25471800</vt:r8>
  </property>
</Properties>
</file>