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A032A801-CAF8-428E-829C-238944FA625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carboncycle" sheetId="7" r:id="rId1"/>
    <sheet name="climate" sheetId="12" r:id="rId2"/>
  </sheets>
  <definedNames>
    <definedName name="solver_adj" localSheetId="1" hidden="1">climate!$L$1:$L$4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climate!$M$1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7" l="1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C177" i="12"/>
  <c r="C176" i="12"/>
  <c r="C175" i="12"/>
  <c r="C174" i="12"/>
  <c r="C173" i="12"/>
  <c r="C172" i="12"/>
  <c r="C171" i="12"/>
  <c r="C170" i="12"/>
  <c r="C169" i="12"/>
  <c r="M276" i="7" l="1"/>
  <c r="E266" i="7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M214" i="7"/>
  <c r="M108" i="7"/>
  <c r="M106" i="7"/>
  <c r="M5" i="7"/>
  <c r="C4" i="12"/>
  <c r="C166" i="12" s="1"/>
  <c r="G3" i="12"/>
  <c r="C9" i="12" l="1"/>
  <c r="C17" i="12"/>
  <c r="C25" i="12"/>
  <c r="C29" i="12"/>
  <c r="C41" i="12"/>
  <c r="C49" i="12"/>
  <c r="C57" i="12"/>
  <c r="C61" i="12"/>
  <c r="C69" i="12"/>
  <c r="C77" i="12"/>
  <c r="C85" i="12"/>
  <c r="C97" i="12"/>
  <c r="C105" i="12"/>
  <c r="C117" i="12"/>
  <c r="C125" i="12"/>
  <c r="C133" i="12"/>
  <c r="C141" i="12"/>
  <c r="C149" i="12"/>
  <c r="C157" i="12"/>
  <c r="C165" i="12"/>
  <c r="C8" i="12"/>
  <c r="C16" i="12"/>
  <c r="C24" i="12"/>
  <c r="C36" i="12"/>
  <c r="C44" i="12"/>
  <c r="C52" i="12"/>
  <c r="C60" i="12"/>
  <c r="C68" i="12"/>
  <c r="C76" i="12"/>
  <c r="C80" i="12"/>
  <c r="C88" i="12"/>
  <c r="C92" i="12"/>
  <c r="C100" i="12"/>
  <c r="C108" i="12"/>
  <c r="C116" i="12"/>
  <c r="C128" i="12"/>
  <c r="C132" i="12"/>
  <c r="C140" i="12"/>
  <c r="C148" i="12"/>
  <c r="C156" i="12"/>
  <c r="C160" i="12"/>
  <c r="C164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3" i="12"/>
  <c r="C21" i="12"/>
  <c r="C33" i="12"/>
  <c r="C37" i="12"/>
  <c r="C45" i="12"/>
  <c r="C53" i="12"/>
  <c r="C65" i="12"/>
  <c r="C73" i="12"/>
  <c r="C81" i="12"/>
  <c r="C89" i="12"/>
  <c r="C93" i="12"/>
  <c r="C101" i="12"/>
  <c r="C109" i="12"/>
  <c r="C113" i="12"/>
  <c r="C121" i="12"/>
  <c r="C129" i="12"/>
  <c r="C137" i="12"/>
  <c r="C145" i="12"/>
  <c r="C153" i="12"/>
  <c r="C161" i="12"/>
  <c r="C12" i="12"/>
  <c r="C20" i="12"/>
  <c r="C28" i="12"/>
  <c r="C32" i="12"/>
  <c r="C40" i="12"/>
  <c r="C48" i="12"/>
  <c r="C56" i="12"/>
  <c r="C64" i="12"/>
  <c r="C72" i="12"/>
  <c r="C84" i="12"/>
  <c r="C96" i="12"/>
  <c r="C104" i="12"/>
  <c r="C112" i="12"/>
  <c r="C120" i="12"/>
  <c r="C124" i="12"/>
  <c r="C136" i="12"/>
  <c r="C144" i="12"/>
  <c r="C152" i="12"/>
  <c r="C168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K5" i="7" l="1"/>
  <c r="J5" i="7"/>
  <c r="I5" i="7"/>
  <c r="H5" i="7"/>
  <c r="G6" i="12" l="1"/>
  <c r="G7" i="12" l="1"/>
  <c r="G8" i="12" l="1"/>
  <c r="G9" i="12" l="1"/>
  <c r="G10" i="12" l="1"/>
  <c r="G11" i="12" l="1"/>
  <c r="G12" i="12" l="1"/>
  <c r="G13" i="12" l="1"/>
  <c r="G14" i="12" l="1"/>
  <c r="G15" i="12" l="1"/>
  <c r="G16" i="12" l="1"/>
  <c r="G17" i="12" l="1"/>
  <c r="G18" i="12" l="1"/>
  <c r="G19" i="12" l="1"/>
  <c r="G20" i="12" l="1"/>
  <c r="G21" i="12" l="1"/>
  <c r="G22" i="12" l="1"/>
  <c r="G23" i="12" l="1"/>
  <c r="G24" i="12" l="1"/>
  <c r="G25" i="12" l="1"/>
  <c r="G26" i="12" l="1"/>
  <c r="G27" i="12" l="1"/>
  <c r="G28" i="12" l="1"/>
  <c r="G29" i="12" l="1"/>
  <c r="G30" i="12" l="1"/>
  <c r="G31" i="12" l="1"/>
  <c r="G32" i="12" l="1"/>
  <c r="G33" i="12" l="1"/>
  <c r="G34" i="12" l="1"/>
  <c r="G35" i="12" l="1"/>
  <c r="G36" i="12" l="1"/>
  <c r="G37" i="12" l="1"/>
  <c r="G38" i="12" l="1"/>
  <c r="G39" i="12" l="1"/>
  <c r="G40" i="12" l="1"/>
  <c r="G41" i="12" l="1"/>
  <c r="G42" i="12" l="1"/>
  <c r="G43" i="12" l="1"/>
  <c r="G44" i="12" l="1"/>
  <c r="G45" i="12" l="1"/>
  <c r="G46" i="12" l="1"/>
  <c r="G47" i="12" l="1"/>
  <c r="G48" i="12" l="1"/>
  <c r="G49" i="12" l="1"/>
  <c r="G50" i="12" l="1"/>
  <c r="G51" i="12" l="1"/>
  <c r="G52" i="12" l="1"/>
  <c r="G53" i="12" l="1"/>
  <c r="G54" i="12" l="1"/>
  <c r="G55" i="12" l="1"/>
  <c r="G56" i="12" l="1"/>
  <c r="G57" i="12" l="1"/>
  <c r="G58" i="12" l="1"/>
  <c r="G59" i="12" l="1"/>
  <c r="G60" i="12" l="1"/>
  <c r="G61" i="12" l="1"/>
  <c r="G62" i="12" l="1"/>
  <c r="G63" i="12" l="1"/>
  <c r="G64" i="12" l="1"/>
  <c r="G65" i="12" l="1"/>
  <c r="G66" i="12" l="1"/>
  <c r="G67" i="12" l="1"/>
  <c r="G68" i="12" l="1"/>
  <c r="G69" i="12" l="1"/>
  <c r="G70" i="12" l="1"/>
  <c r="G71" i="12" l="1"/>
  <c r="G72" i="12" l="1"/>
  <c r="G73" i="12" l="1"/>
  <c r="G74" i="12" l="1"/>
  <c r="G75" i="12" l="1"/>
  <c r="G76" i="12" l="1"/>
  <c r="G77" i="12" l="1"/>
  <c r="G78" i="12" l="1"/>
  <c r="G79" i="12" l="1"/>
  <c r="G80" i="12" l="1"/>
  <c r="G81" i="12" l="1"/>
  <c r="G82" i="12" l="1"/>
  <c r="G83" i="12" l="1"/>
  <c r="G84" i="12" l="1"/>
  <c r="G85" i="12" l="1"/>
  <c r="G86" i="12" l="1"/>
  <c r="G87" i="12" l="1"/>
  <c r="G88" i="12" l="1"/>
  <c r="G89" i="12" l="1"/>
  <c r="G90" i="12" l="1"/>
  <c r="G91" i="12" l="1"/>
  <c r="G92" i="12" l="1"/>
  <c r="G93" i="12" l="1"/>
  <c r="G94" i="12" l="1"/>
  <c r="G95" i="12" l="1"/>
  <c r="G96" i="12" l="1"/>
  <c r="G97" i="12" l="1"/>
  <c r="G98" i="12" l="1"/>
  <c r="G99" i="12" l="1"/>
  <c r="G100" i="12" l="1"/>
  <c r="G101" i="12" l="1"/>
  <c r="G102" i="12" l="1"/>
  <c r="G103" i="12" l="1"/>
  <c r="G104" i="12" l="1"/>
  <c r="G105" i="12" l="1"/>
  <c r="G106" i="12" l="1"/>
  <c r="G107" i="12" l="1"/>
  <c r="G108" i="12" l="1"/>
  <c r="G109" i="12" l="1"/>
  <c r="G110" i="12" l="1"/>
  <c r="G111" i="12" l="1"/>
  <c r="G112" i="12" l="1"/>
  <c r="G113" i="12" l="1"/>
  <c r="G114" i="12" l="1"/>
  <c r="G115" i="12" l="1"/>
  <c r="G116" i="12" l="1"/>
  <c r="G117" i="12" l="1"/>
  <c r="G118" i="12" l="1"/>
  <c r="G119" i="12" l="1"/>
  <c r="G120" i="12" l="1"/>
  <c r="G121" i="12" l="1"/>
  <c r="G122" i="12" l="1"/>
  <c r="G123" i="12" l="1"/>
  <c r="G124" i="12" l="1"/>
  <c r="G125" i="12" l="1"/>
  <c r="G126" i="12" l="1"/>
  <c r="G127" i="12" l="1"/>
  <c r="G128" i="12" l="1"/>
  <c r="G129" i="12" l="1"/>
  <c r="G130" i="12" l="1"/>
  <c r="G131" i="12" l="1"/>
  <c r="G132" i="12" l="1"/>
  <c r="G133" i="12" l="1"/>
  <c r="G134" i="12" l="1"/>
  <c r="G135" i="12" l="1"/>
  <c r="G136" i="12" l="1"/>
  <c r="G137" i="12" l="1"/>
  <c r="G138" i="12" l="1"/>
  <c r="G139" i="12" l="1"/>
  <c r="G140" i="12" l="1"/>
  <c r="G141" i="12" l="1"/>
  <c r="G142" i="12" l="1"/>
  <c r="G143" i="12" l="1"/>
  <c r="G144" i="12" l="1"/>
  <c r="G145" i="12" l="1"/>
  <c r="G146" i="12" l="1"/>
  <c r="G147" i="12" l="1"/>
  <c r="G148" i="12" l="1"/>
  <c r="G149" i="12" l="1"/>
  <c r="G150" i="12" l="1"/>
  <c r="G151" i="12" l="1"/>
  <c r="G152" i="12" l="1"/>
  <c r="G153" i="12" l="1"/>
  <c r="G154" i="12" l="1"/>
  <c r="G155" i="12" l="1"/>
  <c r="G156" i="12" l="1"/>
  <c r="G157" i="12" l="1"/>
  <c r="G158" i="12" l="1"/>
  <c r="G159" i="12" l="1"/>
  <c r="G160" i="12" l="1"/>
  <c r="G161" i="12" l="1"/>
  <c r="G162" i="12" l="1"/>
  <c r="G163" i="12" l="1"/>
  <c r="G164" i="12" l="1"/>
</calcChain>
</file>

<file path=xl/sharedStrings.xml><?xml version="1.0" encoding="utf-8"?>
<sst xmlns="http://schemas.openxmlformats.org/spreadsheetml/2006/main" count="41" uniqueCount="25">
  <si>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</si>
  <si>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</si>
  <si>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</si>
  <si>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</si>
  <si>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</si>
  <si>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</si>
  <si>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</si>
  <si>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</si>
  <si>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</si>
  <si>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</si>
  <si>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</si>
  <si>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</si>
  <si>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</si>
  <si>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</si>
  <si>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</si>
  <si>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</si>
  <si>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</si>
  <si>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</si>
  <si>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</si>
  <si>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</si>
  <si>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</si>
  <si>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</si>
  <si>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reconstructed</t>
  </si>
  <si>
    <t>use this to check your model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</si>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</sst>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0" fontId="19" fillId="0" borderId="0" xfId="0" applyFont="1" applyAlignment="1">
      <alignment vertical="center"/>
    </xf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1" sqref="E1"/>
    </sheetView>
  </sheetViews>
  <sheetFormatPr defaultRowHeight="14.5"/>
  <cols>
    <col min="1" max="1" width="9.08984375" style="2"/>
    <col min="12" max="12" width="9.453125" customWidth="1"/>
    <col min="21" max="21" width="9.08984375" style="2"/>
    <col min="29" max="29" width="9.08984375" style="2"/>
  </cols>
  <sheetData>
    <row r="1" spans="1:37" s="2" customFormat="1">
      <c r="A1" s="2" t="s">
        <v>22</v>
      </c>
      <c r="C1" s="2" t="s">
        <v>10</v>
      </c>
      <c r="G1" s="2" t="s">
        <v>11</v>
      </c>
    </row>
    <row r="2" spans="1:37" s="2" customFormat="1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24</v>
      </c>
    </row>
    <row r="3" spans="1:37" s="2" customFormat="1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37">
      <c r="A4" s="4" t="s">
        <v>23</v>
      </c>
      <c r="C4" s="2"/>
      <c r="D4" s="2"/>
      <c r="G4">
        <v>0.13</v>
      </c>
      <c r="H4">
        <v>0.2</v>
      </c>
      <c r="I4">
        <v>0.32</v>
      </c>
      <c r="J4">
        <v>0.25</v>
      </c>
      <c r="K4">
        <v>0.1</v>
      </c>
      <c r="L4">
        <f>1/2.13/1000</f>
        <v>4.6948356807511736E-4</v>
      </c>
      <c r="Q4" s="2"/>
      <c r="R4" s="2"/>
      <c r="S4" s="2"/>
      <c r="V4" s="2"/>
      <c r="W4" s="2"/>
      <c r="X4" s="2"/>
      <c r="Y4" s="2"/>
      <c r="Z4" s="2"/>
      <c r="AA4" s="2"/>
      <c r="AB4" s="2"/>
      <c r="AD4" s="2"/>
      <c r="AE4" s="2"/>
      <c r="AF4" s="2"/>
      <c r="AG4" s="2"/>
      <c r="AH4" s="2"/>
      <c r="AI4" s="2"/>
      <c r="AJ4" s="2"/>
    </row>
    <row r="5" spans="1:37">
      <c r="B5" s="2"/>
      <c r="C5" s="2"/>
      <c r="D5" s="2"/>
      <c r="E5" s="2"/>
      <c r="G5">
        <v>0</v>
      </c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>
        <f>1-EXP(-1/2)</f>
        <v>0.39346934028736658</v>
      </c>
      <c r="L5">
        <v>275</v>
      </c>
      <c r="M5" s="3">
        <f>AVERAGE(B6:B77)</f>
        <v>279.35608006944443</v>
      </c>
      <c r="Q5" s="2"/>
      <c r="R5" s="2"/>
      <c r="S5" s="2"/>
      <c r="V5" s="2"/>
      <c r="W5" s="2"/>
      <c r="X5" s="2"/>
      <c r="Y5" s="2"/>
      <c r="Z5" s="2"/>
      <c r="AA5" s="2"/>
      <c r="AB5" s="2"/>
      <c r="AD5" s="2"/>
      <c r="AE5" s="2"/>
      <c r="AF5" s="2"/>
      <c r="AG5" s="2"/>
      <c r="AH5" s="2"/>
      <c r="AI5" s="2"/>
      <c r="AJ5" s="2"/>
    </row>
    <row r="6" spans="1:37">
      <c r="A6" s="6">
        <v>13.3</v>
      </c>
      <c r="B6" s="6">
        <v>276.74810000000002</v>
      </c>
      <c r="C6" s="2">
        <v>1958.2027</v>
      </c>
      <c r="D6" s="2">
        <v>315.7</v>
      </c>
      <c r="E6">
        <v>1750</v>
      </c>
      <c r="F6">
        <v>0</v>
      </c>
      <c r="G6" s="3"/>
      <c r="H6" s="3"/>
      <c r="I6" s="3"/>
      <c r="J6" s="3"/>
      <c r="K6" s="3"/>
      <c r="L6" s="3"/>
      <c r="Q6" s="3"/>
      <c r="R6" s="3"/>
      <c r="S6" s="3"/>
      <c r="T6" s="3"/>
      <c r="U6" s="3"/>
      <c r="V6" s="2"/>
      <c r="W6" s="3"/>
      <c r="X6" s="3"/>
      <c r="Y6" s="3"/>
      <c r="Z6" s="3"/>
      <c r="AA6" s="3"/>
      <c r="AB6" s="3"/>
      <c r="AC6" s="3"/>
      <c r="AD6" s="2"/>
      <c r="AE6" s="3"/>
      <c r="AF6" s="3"/>
      <c r="AG6" s="3"/>
      <c r="AH6" s="3"/>
      <c r="AI6" s="3"/>
      <c r="AJ6" s="3"/>
      <c r="AK6" s="3"/>
    </row>
    <row r="7" spans="1:37">
      <c r="A7" s="6">
        <v>29.524057891659709</v>
      </c>
      <c r="B7" s="6">
        <v>277.88297</v>
      </c>
      <c r="C7" s="2">
        <v>1958.2877000000001</v>
      </c>
      <c r="D7" s="2">
        <v>317.45</v>
      </c>
      <c r="E7" s="1">
        <f t="shared" ref="E7:E70" si="0">1+E6</f>
        <v>1751</v>
      </c>
      <c r="F7" s="2">
        <v>3</v>
      </c>
      <c r="G7" s="3"/>
      <c r="H7" s="3"/>
      <c r="I7" s="3"/>
      <c r="J7" s="3"/>
      <c r="K7" s="3"/>
      <c r="L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55.959143681423186</v>
      </c>
      <c r="B8" s="6">
        <v>277.37526500000001</v>
      </c>
      <c r="C8" s="2">
        <v>1958.3698999999999</v>
      </c>
      <c r="D8" s="2">
        <v>317.51</v>
      </c>
      <c r="E8" s="1">
        <f t="shared" si="0"/>
        <v>1752</v>
      </c>
      <c r="F8" s="2">
        <v>3</v>
      </c>
      <c r="G8" s="3"/>
      <c r="H8" s="3"/>
      <c r="I8" s="3"/>
      <c r="J8" s="3"/>
      <c r="K8" s="3"/>
      <c r="L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104.48192862208691</v>
      </c>
      <c r="B9" s="6">
        <v>277.51463500000006</v>
      </c>
      <c r="C9" s="2">
        <v>1958.4548</v>
      </c>
      <c r="D9" s="2">
        <v>317.24</v>
      </c>
      <c r="E9" s="1">
        <f t="shared" si="0"/>
        <v>1753</v>
      </c>
      <c r="F9" s="2">
        <v>3</v>
      </c>
      <c r="G9" s="3"/>
      <c r="H9" s="3"/>
      <c r="I9" s="3"/>
      <c r="J9" s="3"/>
      <c r="K9" s="3"/>
      <c r="L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135.98307171747592</v>
      </c>
      <c r="B10" s="6">
        <v>278.131845</v>
      </c>
      <c r="C10" s="2">
        <v>1958.537</v>
      </c>
      <c r="D10" s="2">
        <v>315.86</v>
      </c>
      <c r="E10" s="1">
        <f t="shared" si="0"/>
        <v>1754</v>
      </c>
      <c r="F10" s="2">
        <v>3</v>
      </c>
      <c r="G10" s="3"/>
      <c r="H10" s="3"/>
      <c r="I10" s="3"/>
      <c r="J10" s="3"/>
      <c r="K10" s="3"/>
      <c r="L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168.21349890930378</v>
      </c>
      <c r="B11" s="6">
        <v>280.05315999999999</v>
      </c>
      <c r="C11" s="2">
        <v>1958.6219000000001</v>
      </c>
      <c r="D11" s="2">
        <v>314.93</v>
      </c>
      <c r="E11" s="1">
        <f t="shared" si="0"/>
        <v>1755</v>
      </c>
      <c r="F11" s="2">
        <v>3</v>
      </c>
      <c r="G11" s="3"/>
      <c r="H11" s="3"/>
      <c r="I11" s="3"/>
      <c r="J11" s="3"/>
      <c r="K11" s="3"/>
      <c r="L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202.4849869723617</v>
      </c>
      <c r="B12" s="6">
        <v>280.720145</v>
      </c>
      <c r="C12" s="2">
        <v>1958.7067999999999</v>
      </c>
      <c r="D12" s="2">
        <v>313.2</v>
      </c>
      <c r="E12" s="1">
        <f t="shared" si="0"/>
        <v>1756</v>
      </c>
      <c r="F12" s="2">
        <v>3</v>
      </c>
      <c r="G12" s="3"/>
      <c r="H12" s="3"/>
      <c r="I12" s="3"/>
      <c r="J12" s="3"/>
      <c r="K12" s="3"/>
      <c r="L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227.90304089821478</v>
      </c>
      <c r="B13" s="6">
        <v>281.48667999999998</v>
      </c>
      <c r="C13" s="2">
        <v>1958.789</v>
      </c>
      <c r="D13" s="2">
        <v>312.43</v>
      </c>
      <c r="E13" s="1">
        <f t="shared" si="0"/>
        <v>1757</v>
      </c>
      <c r="F13" s="2">
        <v>3</v>
      </c>
      <c r="G13" s="3"/>
      <c r="H13" s="3"/>
      <c r="I13" s="3"/>
      <c r="J13" s="3"/>
      <c r="K13" s="3"/>
      <c r="L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274.1568772034243</v>
      </c>
      <c r="B14" s="6">
        <v>280.13280000000003</v>
      </c>
      <c r="C14" s="2">
        <v>1958.874</v>
      </c>
      <c r="D14" s="2">
        <v>313.33</v>
      </c>
      <c r="E14" s="1">
        <f t="shared" si="0"/>
        <v>1758</v>
      </c>
      <c r="F14" s="2">
        <v>3</v>
      </c>
      <c r="G14" s="3"/>
      <c r="H14" s="3"/>
      <c r="I14" s="3"/>
      <c r="J14" s="3"/>
      <c r="K14" s="3"/>
      <c r="L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302.34742552285286</v>
      </c>
      <c r="B15" s="6">
        <v>279.83415000000002</v>
      </c>
      <c r="C15" s="2">
        <v>1958.9562000000001</v>
      </c>
      <c r="D15" s="2">
        <v>314.67</v>
      </c>
      <c r="E15" s="1">
        <f t="shared" si="0"/>
        <v>1759</v>
      </c>
      <c r="F15" s="2">
        <v>3</v>
      </c>
      <c r="G15" s="3"/>
      <c r="H15" s="3"/>
      <c r="I15" s="3"/>
      <c r="J15" s="3"/>
      <c r="K15" s="3"/>
      <c r="L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329.24210070529784</v>
      </c>
      <c r="B16" s="6">
        <v>278.91829000000001</v>
      </c>
      <c r="C16" s="2">
        <v>1959.0410999999999</v>
      </c>
      <c r="D16" s="2">
        <v>315.58</v>
      </c>
      <c r="E16" s="1">
        <f t="shared" si="0"/>
        <v>1760</v>
      </c>
      <c r="F16" s="2">
        <v>3</v>
      </c>
      <c r="G16" s="3"/>
      <c r="H16" s="3"/>
      <c r="I16" s="3"/>
      <c r="J16" s="3"/>
      <c r="K16" s="3"/>
      <c r="L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364.64069483611263</v>
      </c>
      <c r="B17" s="6">
        <v>277.04675000000003</v>
      </c>
      <c r="C17" s="2">
        <v>1959.126</v>
      </c>
      <c r="D17" s="2">
        <v>316.48</v>
      </c>
      <c r="E17" s="1">
        <f t="shared" si="0"/>
        <v>1761</v>
      </c>
      <c r="F17" s="2">
        <v>3</v>
      </c>
      <c r="G17" s="3"/>
      <c r="H17" s="3"/>
      <c r="I17" s="3"/>
      <c r="J17" s="3"/>
      <c r="K17" s="3"/>
      <c r="L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428.38085402493795</v>
      </c>
      <c r="B18" s="6">
        <v>276.90738000000005</v>
      </c>
      <c r="C18" s="2">
        <v>1959.2027</v>
      </c>
      <c r="D18" s="2">
        <v>316.64999999999998</v>
      </c>
      <c r="E18" s="1">
        <f t="shared" si="0"/>
        <v>1762</v>
      </c>
      <c r="F18" s="2">
        <v>3</v>
      </c>
      <c r="G18" s="3"/>
      <c r="H18" s="3"/>
      <c r="I18" s="3"/>
      <c r="J18" s="3"/>
      <c r="K18" s="3"/>
      <c r="L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461.23531057480534</v>
      </c>
      <c r="B19" s="6">
        <v>276.71823500000005</v>
      </c>
      <c r="C19" s="2">
        <v>1959.2877000000001</v>
      </c>
      <c r="D19" s="2">
        <v>317.72000000000003</v>
      </c>
      <c r="E19" s="1">
        <f t="shared" si="0"/>
        <v>1763</v>
      </c>
      <c r="F19" s="2">
        <v>3</v>
      </c>
      <c r="G19" s="3"/>
      <c r="H19" s="3"/>
      <c r="I19" s="3"/>
      <c r="J19" s="3"/>
      <c r="K19" s="3"/>
      <c r="L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499.79633604650161</v>
      </c>
      <c r="B20" s="6">
        <v>276.35985500000004</v>
      </c>
      <c r="C20" s="2">
        <v>1959.3698999999999</v>
      </c>
      <c r="D20" s="2">
        <v>318.29000000000002</v>
      </c>
      <c r="E20" s="1">
        <f t="shared" si="0"/>
        <v>1764</v>
      </c>
      <c r="F20" s="2">
        <v>3</v>
      </c>
      <c r="G20" s="3"/>
      <c r="H20" s="3"/>
      <c r="I20" s="3"/>
      <c r="J20" s="3"/>
      <c r="K20" s="3"/>
      <c r="L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536.67317783497401</v>
      </c>
      <c r="B21" s="6">
        <v>276.00147500000003</v>
      </c>
      <c r="C21" s="2">
        <v>1959.4548</v>
      </c>
      <c r="D21" s="2">
        <v>318.14999999999998</v>
      </c>
      <c r="E21" s="1">
        <f t="shared" si="0"/>
        <v>1765</v>
      </c>
      <c r="F21" s="2">
        <v>3</v>
      </c>
      <c r="G21" s="3"/>
      <c r="H21" s="3"/>
      <c r="I21" s="3"/>
      <c r="J21" s="3"/>
      <c r="K21" s="3"/>
      <c r="L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572.00461163900115</v>
      </c>
      <c r="B22" s="6">
        <v>277.56441000000001</v>
      </c>
      <c r="C22" s="2">
        <v>1959.537</v>
      </c>
      <c r="D22" s="2">
        <v>316.54000000000002</v>
      </c>
      <c r="E22" s="1">
        <f t="shared" si="0"/>
        <v>1766</v>
      </c>
      <c r="F22" s="2">
        <v>3</v>
      </c>
      <c r="G22" s="3"/>
      <c r="H22" s="3"/>
      <c r="I22" s="3"/>
      <c r="J22" s="3"/>
      <c r="K22" s="3"/>
      <c r="L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595.63840159634913</v>
      </c>
      <c r="B23" s="6">
        <v>276.89742500000006</v>
      </c>
      <c r="C23" s="2">
        <v>1959.6219000000001</v>
      </c>
      <c r="D23" s="2">
        <v>314.8</v>
      </c>
      <c r="E23" s="1">
        <f t="shared" si="0"/>
        <v>1767</v>
      </c>
      <c r="F23" s="2">
        <v>3</v>
      </c>
      <c r="G23" s="3"/>
      <c r="H23" s="3"/>
      <c r="I23" s="3"/>
      <c r="J23" s="3"/>
      <c r="K23" s="3"/>
      <c r="L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631.98424029684861</v>
      </c>
      <c r="B24" s="6">
        <v>278.251305</v>
      </c>
      <c r="C24" s="2">
        <v>1959.7067999999999</v>
      </c>
      <c r="D24" s="2">
        <v>313.83999999999997</v>
      </c>
      <c r="E24" s="1">
        <f t="shared" si="0"/>
        <v>1768</v>
      </c>
      <c r="F24" s="2">
        <v>3</v>
      </c>
      <c r="G24" s="3"/>
      <c r="H24" s="3"/>
      <c r="I24" s="3"/>
      <c r="J24" s="3"/>
      <c r="K24" s="3"/>
      <c r="L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667.93828448427166</v>
      </c>
      <c r="B25" s="6">
        <v>279.38617500000004</v>
      </c>
      <c r="C25" s="2">
        <v>1959.789</v>
      </c>
      <c r="D25" s="2">
        <v>313.33</v>
      </c>
      <c r="E25" s="1">
        <f t="shared" si="0"/>
        <v>1769</v>
      </c>
      <c r="F25" s="2">
        <v>3</v>
      </c>
      <c r="G25" s="3"/>
      <c r="H25" s="3"/>
      <c r="I25" s="3"/>
      <c r="J25" s="3"/>
      <c r="K25" s="3"/>
      <c r="L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698.42128056304807</v>
      </c>
      <c r="B26" s="6">
        <v>279.70473500000003</v>
      </c>
      <c r="C26" s="2">
        <v>1959.874</v>
      </c>
      <c r="D26" s="2">
        <v>314.81</v>
      </c>
      <c r="E26" s="1">
        <f t="shared" si="0"/>
        <v>1770</v>
      </c>
      <c r="F26" s="2">
        <v>3</v>
      </c>
      <c r="G26" s="3"/>
      <c r="H26" s="3"/>
      <c r="I26" s="3"/>
      <c r="J26" s="3"/>
      <c r="K26" s="3"/>
      <c r="L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729.67119819346613</v>
      </c>
      <c r="B27" s="6">
        <v>278.52599499999997</v>
      </c>
      <c r="C27" s="2">
        <v>1959.9562000000001</v>
      </c>
      <c r="D27" s="2">
        <v>315.58</v>
      </c>
      <c r="E27" s="1">
        <f t="shared" si="0"/>
        <v>1771</v>
      </c>
      <c r="F27" s="2">
        <v>4</v>
      </c>
      <c r="G27" s="3"/>
      <c r="H27" s="3"/>
      <c r="I27" s="3"/>
      <c r="J27" s="3"/>
      <c r="K27" s="3"/>
      <c r="L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764.49516100553888</v>
      </c>
      <c r="B28" s="6">
        <v>278.52599499999997</v>
      </c>
      <c r="C28" s="2">
        <v>1960.0409999999999</v>
      </c>
      <c r="D28" s="2">
        <v>316.43</v>
      </c>
      <c r="E28" s="1">
        <f t="shared" si="0"/>
        <v>1772</v>
      </c>
      <c r="F28" s="2">
        <v>4</v>
      </c>
      <c r="G28" s="3"/>
      <c r="H28" s="3"/>
      <c r="I28" s="3"/>
      <c r="J28" s="3"/>
      <c r="K28" s="3"/>
      <c r="L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799.24277413704067</v>
      </c>
      <c r="B29" s="6">
        <v>278.54995500000001</v>
      </c>
      <c r="C29" s="2">
        <v>1960.1257000000001</v>
      </c>
      <c r="D29" s="2">
        <v>316.98</v>
      </c>
      <c r="E29" s="1">
        <f t="shared" si="0"/>
        <v>1773</v>
      </c>
      <c r="F29" s="2">
        <v>4</v>
      </c>
      <c r="G29" s="3"/>
      <c r="H29" s="3"/>
      <c r="I29" s="3"/>
      <c r="J29" s="3"/>
      <c r="K29" s="3"/>
      <c r="L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857.30982198049514</v>
      </c>
      <c r="B30" s="6">
        <v>279.33640000000003</v>
      </c>
      <c r="C30" s="2">
        <v>1960.2049</v>
      </c>
      <c r="D30" s="2">
        <v>317.58</v>
      </c>
      <c r="E30" s="1">
        <f t="shared" si="0"/>
        <v>1774</v>
      </c>
      <c r="F30" s="2">
        <v>4</v>
      </c>
      <c r="G30" s="3"/>
      <c r="H30" s="3"/>
      <c r="I30" s="3"/>
      <c r="J30" s="3"/>
      <c r="K30" s="3"/>
      <c r="L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897.43654891130177</v>
      </c>
      <c r="B31" s="6">
        <v>278.91423999999995</v>
      </c>
      <c r="C31" s="2">
        <v>1960.2896000000001</v>
      </c>
      <c r="D31" s="2">
        <v>319.02999999999997</v>
      </c>
      <c r="E31" s="1">
        <f t="shared" si="0"/>
        <v>1775</v>
      </c>
      <c r="F31" s="2">
        <v>4</v>
      </c>
      <c r="G31" s="3"/>
      <c r="H31" s="3"/>
      <c r="I31" s="3"/>
      <c r="J31" s="3"/>
      <c r="K31" s="3"/>
      <c r="L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944.23650758208908</v>
      </c>
      <c r="B32" s="6">
        <v>279.11739</v>
      </c>
      <c r="C32" s="2">
        <v>1960.3715999999999</v>
      </c>
      <c r="D32" s="2">
        <v>320.04000000000002</v>
      </c>
      <c r="E32" s="1">
        <f t="shared" si="0"/>
        <v>1776</v>
      </c>
      <c r="F32" s="2">
        <v>4</v>
      </c>
      <c r="G32" s="3"/>
      <c r="H32" s="3"/>
      <c r="I32" s="3"/>
      <c r="J32" s="3"/>
      <c r="K32" s="3"/>
      <c r="L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968.20091040480986</v>
      </c>
      <c r="B33" s="6">
        <v>278.45946000000004</v>
      </c>
      <c r="C33" s="2">
        <v>1960.4563000000001</v>
      </c>
      <c r="D33" s="2">
        <v>319.58999999999997</v>
      </c>
      <c r="E33" s="1">
        <f t="shared" si="0"/>
        <v>1777</v>
      </c>
      <c r="F33" s="2">
        <v>4</v>
      </c>
      <c r="G33" s="3"/>
      <c r="H33" s="3"/>
      <c r="I33" s="3"/>
      <c r="J33" s="3"/>
      <c r="K33" s="3"/>
      <c r="L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1004.9747775064998</v>
      </c>
      <c r="B34" s="6">
        <v>279.36356499999999</v>
      </c>
      <c r="C34" s="2">
        <v>1960.5382999999999</v>
      </c>
      <c r="D34" s="2">
        <v>318.18</v>
      </c>
      <c r="E34" s="1">
        <f t="shared" si="0"/>
        <v>1778</v>
      </c>
      <c r="F34" s="2">
        <v>4</v>
      </c>
      <c r="G34" s="3"/>
      <c r="H34" s="3"/>
      <c r="I34" s="3"/>
      <c r="J34" s="3"/>
      <c r="K34" s="3"/>
      <c r="L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1005</v>
      </c>
      <c r="B35" s="6">
        <v>280.5</v>
      </c>
      <c r="C35" s="2">
        <v>1960.623</v>
      </c>
      <c r="D35" s="2">
        <v>315.89999999999998</v>
      </c>
      <c r="E35" s="1">
        <f t="shared" si="0"/>
        <v>1779</v>
      </c>
      <c r="F35" s="2">
        <v>4</v>
      </c>
      <c r="G35" s="3"/>
      <c r="H35" s="3"/>
      <c r="I35" s="3"/>
      <c r="J35" s="3"/>
      <c r="K35" s="3"/>
      <c r="L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1025.1723309203073</v>
      </c>
      <c r="B36" s="6">
        <v>280.82965000000002</v>
      </c>
      <c r="C36" s="2">
        <v>1960.7076999999999</v>
      </c>
      <c r="D36" s="2">
        <v>314.17</v>
      </c>
      <c r="E36" s="1">
        <f t="shared" si="0"/>
        <v>1780</v>
      </c>
      <c r="F36" s="2">
        <v>4</v>
      </c>
      <c r="G36" s="3"/>
      <c r="H36" s="3"/>
      <c r="I36" s="3"/>
      <c r="J36" s="3"/>
      <c r="K36" s="3"/>
      <c r="L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1036.7968998901797</v>
      </c>
      <c r="B37" s="6">
        <v>280.26947000000001</v>
      </c>
      <c r="C37" s="2">
        <v>1960.7896000000001</v>
      </c>
      <c r="D37" s="2">
        <v>313.83</v>
      </c>
      <c r="E37" s="1">
        <f t="shared" si="0"/>
        <v>1781</v>
      </c>
      <c r="F37" s="2">
        <v>5</v>
      </c>
      <c r="G37" s="3"/>
      <c r="H37" s="3"/>
      <c r="I37" s="3"/>
      <c r="J37" s="3"/>
      <c r="K37" s="3"/>
      <c r="L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1058.0112997238571</v>
      </c>
      <c r="B38" s="6">
        <v>282.76092</v>
      </c>
      <c r="C38" s="2">
        <v>1960.8742999999999</v>
      </c>
      <c r="D38" s="2">
        <v>315</v>
      </c>
      <c r="E38" s="1">
        <f t="shared" si="0"/>
        <v>1782</v>
      </c>
      <c r="F38" s="2">
        <v>5</v>
      </c>
      <c r="G38" s="3"/>
      <c r="H38" s="3"/>
      <c r="I38" s="3"/>
      <c r="J38" s="3"/>
      <c r="K38" s="3"/>
      <c r="L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1087.5374858030018</v>
      </c>
      <c r="B39" s="6">
        <v>282.39983999999998</v>
      </c>
      <c r="C39" s="2">
        <v>1960.9563000000001</v>
      </c>
      <c r="D39" s="2">
        <v>316.19</v>
      </c>
      <c r="E39" s="1">
        <f t="shared" si="0"/>
        <v>1783</v>
      </c>
      <c r="F39" s="2">
        <v>5</v>
      </c>
      <c r="G39" s="3"/>
      <c r="H39" s="3"/>
      <c r="I39" s="3"/>
      <c r="J39" s="3"/>
      <c r="K39" s="3"/>
      <c r="L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1105.3739406361235</v>
      </c>
      <c r="B40" s="6">
        <v>282.75096500000001</v>
      </c>
      <c r="C40" s="2">
        <v>1961.0410999999999</v>
      </c>
      <c r="D40" s="2">
        <v>316.89</v>
      </c>
      <c r="E40" s="1">
        <f t="shared" si="0"/>
        <v>1784</v>
      </c>
      <c r="F40" s="2">
        <v>5</v>
      </c>
      <c r="G40" s="3"/>
      <c r="H40" s="3"/>
      <c r="I40" s="3"/>
      <c r="J40" s="3"/>
      <c r="K40" s="3"/>
      <c r="L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1136.7946841810672</v>
      </c>
      <c r="B41" s="6">
        <v>283.81344999999999</v>
      </c>
      <c r="C41" s="2">
        <v>1961.126</v>
      </c>
      <c r="D41" s="2">
        <v>317.7</v>
      </c>
      <c r="E41" s="1">
        <f t="shared" si="0"/>
        <v>1785</v>
      </c>
      <c r="F41" s="2">
        <v>5</v>
      </c>
      <c r="G41" s="3"/>
      <c r="H41" s="3"/>
      <c r="I41" s="3"/>
      <c r="J41" s="3"/>
      <c r="K41" s="3"/>
      <c r="L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1159.6127749214806</v>
      </c>
      <c r="B42" s="6">
        <v>283.87588000000005</v>
      </c>
      <c r="C42" s="2">
        <v>1961.2027</v>
      </c>
      <c r="D42" s="2">
        <v>318.54000000000002</v>
      </c>
      <c r="E42" s="1">
        <f t="shared" si="0"/>
        <v>1786</v>
      </c>
      <c r="F42" s="2">
        <v>5</v>
      </c>
      <c r="G42" s="3"/>
      <c r="H42" s="3"/>
      <c r="I42" s="3"/>
      <c r="J42" s="3"/>
      <c r="K42" s="3"/>
      <c r="L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1192.6199335903211</v>
      </c>
      <c r="B43" s="6">
        <v>283.85327000000001</v>
      </c>
      <c r="C43" s="2">
        <v>1961.2877000000001</v>
      </c>
      <c r="D43" s="2">
        <v>319.48</v>
      </c>
      <c r="E43" s="1">
        <f t="shared" si="0"/>
        <v>1787</v>
      </c>
      <c r="F43" s="2">
        <v>5</v>
      </c>
      <c r="G43" s="3"/>
      <c r="H43" s="3"/>
      <c r="I43" s="3"/>
      <c r="J43" s="3"/>
      <c r="K43" s="3"/>
      <c r="L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1207.4211739643513</v>
      </c>
      <c r="B44" s="6">
        <v>283.59713999999997</v>
      </c>
      <c r="C44" s="2">
        <v>1961.3698999999999</v>
      </c>
      <c r="D44" s="2">
        <v>320.58</v>
      </c>
      <c r="E44" s="1">
        <f t="shared" si="0"/>
        <v>1788</v>
      </c>
      <c r="F44" s="2">
        <v>5</v>
      </c>
      <c r="G44" s="3"/>
      <c r="H44" s="3"/>
      <c r="I44" s="3"/>
      <c r="J44" s="3"/>
      <c r="K44" s="3"/>
      <c r="L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1246.2740771419012</v>
      </c>
      <c r="B45" s="6">
        <v>281.72289999999998</v>
      </c>
      <c r="C45" s="2">
        <v>1961.4548</v>
      </c>
      <c r="D45" s="2">
        <v>319.77</v>
      </c>
      <c r="E45" s="1">
        <f t="shared" si="0"/>
        <v>1789</v>
      </c>
      <c r="F45" s="2">
        <v>5</v>
      </c>
      <c r="G45" s="3"/>
      <c r="H45" s="3"/>
      <c r="I45" s="3"/>
      <c r="J45" s="3"/>
      <c r="K45" s="3"/>
      <c r="L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1257.5572759254273</v>
      </c>
      <c r="B46" s="6">
        <v>282.11384499999997</v>
      </c>
      <c r="C46" s="2">
        <v>1961.537</v>
      </c>
      <c r="D46" s="2">
        <v>318.57</v>
      </c>
      <c r="E46" s="1">
        <f t="shared" si="0"/>
        <v>1790</v>
      </c>
      <c r="F46" s="2">
        <v>5</v>
      </c>
      <c r="G46" s="3"/>
      <c r="H46" s="3"/>
      <c r="I46" s="3"/>
      <c r="J46" s="3"/>
      <c r="K46" s="3"/>
      <c r="L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1275.7548259945549</v>
      </c>
      <c r="B47" s="6">
        <v>281.12830000000002</v>
      </c>
      <c r="C47" s="2">
        <v>1961.6219000000001</v>
      </c>
      <c r="D47" s="2">
        <v>316.79000000000002</v>
      </c>
      <c r="E47" s="1">
        <f t="shared" si="0"/>
        <v>1791</v>
      </c>
      <c r="F47" s="2">
        <v>6</v>
      </c>
      <c r="G47" s="3"/>
      <c r="H47" s="3"/>
      <c r="I47" s="3"/>
      <c r="J47" s="3"/>
      <c r="K47" s="3"/>
      <c r="L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6">
        <v>1306.4533214161377</v>
      </c>
      <c r="B48" s="6">
        <v>281.49663500000003</v>
      </c>
      <c r="C48" s="2">
        <v>1961.7067999999999</v>
      </c>
      <c r="D48" s="2">
        <v>314.99</v>
      </c>
      <c r="E48" s="1">
        <f t="shared" si="0"/>
        <v>1792</v>
      </c>
      <c r="F48" s="2">
        <v>6</v>
      </c>
      <c r="G48" s="3"/>
      <c r="H48" s="3"/>
      <c r="I48" s="3"/>
      <c r="J48" s="3"/>
      <c r="K48" s="3"/>
      <c r="L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6">
        <v>1330.0781298190848</v>
      </c>
      <c r="B49" s="6">
        <v>283.41525000000001</v>
      </c>
      <c r="C49" s="2">
        <v>1961.789</v>
      </c>
      <c r="D49" s="2">
        <v>315.31</v>
      </c>
      <c r="E49" s="1">
        <f t="shared" si="0"/>
        <v>1793</v>
      </c>
      <c r="F49" s="2">
        <v>6</v>
      </c>
      <c r="G49" s="3"/>
      <c r="H49" s="3"/>
      <c r="I49" s="3"/>
      <c r="J49" s="3"/>
      <c r="K49" s="3"/>
      <c r="L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1349.657371124722</v>
      </c>
      <c r="B50" s="6">
        <v>280.06311499999998</v>
      </c>
      <c r="C50" s="2">
        <v>1961.874</v>
      </c>
      <c r="D50" s="2">
        <v>316.10000000000002</v>
      </c>
      <c r="E50" s="1">
        <f t="shared" si="0"/>
        <v>1794</v>
      </c>
      <c r="F50" s="2">
        <v>6</v>
      </c>
      <c r="G50" s="3"/>
      <c r="H50" s="3"/>
      <c r="I50" s="3"/>
      <c r="J50" s="3"/>
      <c r="K50" s="3"/>
      <c r="L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1390.4552610634835</v>
      </c>
      <c r="B51" s="6">
        <v>280.40884</v>
      </c>
      <c r="C51" s="2">
        <v>1961.9562000000001</v>
      </c>
      <c r="D51" s="2">
        <v>317.01</v>
      </c>
      <c r="E51" s="1">
        <f t="shared" si="0"/>
        <v>1795</v>
      </c>
      <c r="F51" s="2">
        <v>6</v>
      </c>
      <c r="G51" s="3"/>
      <c r="H51" s="3"/>
      <c r="I51" s="3"/>
      <c r="J51" s="3"/>
      <c r="K51" s="3"/>
      <c r="L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1390.5117738192309</v>
      </c>
      <c r="B52" s="6">
        <v>279.97579749999994</v>
      </c>
      <c r="C52" s="2">
        <v>1962.0410999999999</v>
      </c>
      <c r="D52" s="2">
        <v>317.94</v>
      </c>
      <c r="E52" s="1">
        <f t="shared" si="0"/>
        <v>1796</v>
      </c>
      <c r="F52" s="2">
        <v>6</v>
      </c>
      <c r="G52" s="3"/>
      <c r="H52" s="3"/>
      <c r="I52" s="3"/>
      <c r="J52" s="3"/>
      <c r="K52" s="3"/>
      <c r="L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1411.2538389565966</v>
      </c>
      <c r="B53" s="6">
        <v>279.61514</v>
      </c>
      <c r="C53" s="2">
        <v>1962.126</v>
      </c>
      <c r="D53" s="2">
        <v>318.55</v>
      </c>
      <c r="E53" s="1">
        <f t="shared" si="0"/>
        <v>1797</v>
      </c>
      <c r="F53" s="2">
        <v>7</v>
      </c>
      <c r="G53" s="3"/>
      <c r="H53" s="3"/>
      <c r="I53" s="3"/>
      <c r="J53" s="3"/>
      <c r="K53" s="3"/>
      <c r="L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1429.3261215367718</v>
      </c>
      <c r="B54" s="6">
        <v>279.53550000000001</v>
      </c>
      <c r="C54" s="2">
        <v>1962.2027</v>
      </c>
      <c r="D54" s="2">
        <v>319.68</v>
      </c>
      <c r="E54" s="1">
        <f t="shared" si="0"/>
        <v>1798</v>
      </c>
      <c r="F54" s="2">
        <v>7</v>
      </c>
      <c r="G54" s="3"/>
      <c r="H54" s="3"/>
      <c r="I54" s="3"/>
      <c r="J54" s="3"/>
      <c r="K54" s="3"/>
      <c r="L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1431</v>
      </c>
      <c r="B55" s="6">
        <v>282.51929999999999</v>
      </c>
      <c r="C55" s="2">
        <v>1962.2877000000001</v>
      </c>
      <c r="D55" s="2">
        <v>320.57</v>
      </c>
      <c r="E55" s="1">
        <f t="shared" si="0"/>
        <v>1799</v>
      </c>
      <c r="F55" s="2">
        <v>7</v>
      </c>
      <c r="G55" s="3"/>
      <c r="H55" s="3"/>
      <c r="I55" s="3"/>
      <c r="J55" s="3"/>
      <c r="K55" s="3"/>
      <c r="L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6">
        <v>1449.1350714777568</v>
      </c>
      <c r="B56" s="6">
        <v>281.66316999999998</v>
      </c>
      <c r="C56" s="2">
        <v>1962.3698999999999</v>
      </c>
      <c r="D56" s="2">
        <v>321.02</v>
      </c>
      <c r="E56" s="1">
        <f t="shared" si="0"/>
        <v>1800</v>
      </c>
      <c r="F56" s="2">
        <v>8</v>
      </c>
      <c r="G56" s="3"/>
      <c r="H56" s="3"/>
      <c r="I56" s="3"/>
      <c r="J56" s="3"/>
      <c r="K56" s="3"/>
      <c r="L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1469.472350000392</v>
      </c>
      <c r="B57" s="6">
        <v>279.63234999999997</v>
      </c>
      <c r="C57" s="2">
        <v>1962.4548</v>
      </c>
      <c r="D57" s="2">
        <v>320.62</v>
      </c>
      <c r="E57" s="1">
        <f t="shared" si="0"/>
        <v>1801</v>
      </c>
      <c r="F57" s="2">
        <v>8</v>
      </c>
      <c r="G57" s="3"/>
      <c r="H57" s="3"/>
      <c r="I57" s="3"/>
      <c r="J57" s="3"/>
      <c r="K57" s="3"/>
      <c r="L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6">
        <v>1501.5236039760064</v>
      </c>
      <c r="B58" s="6">
        <v>282.40979499999997</v>
      </c>
      <c r="C58" s="2">
        <v>1962.537</v>
      </c>
      <c r="D58" s="2">
        <v>319.61</v>
      </c>
      <c r="E58" s="1">
        <f t="shared" si="0"/>
        <v>1802</v>
      </c>
      <c r="F58" s="2">
        <v>10</v>
      </c>
      <c r="G58" s="3"/>
      <c r="H58" s="3"/>
      <c r="I58" s="3"/>
      <c r="J58" s="3"/>
      <c r="K58" s="3"/>
      <c r="L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1529.6778032850689</v>
      </c>
      <c r="B59" s="6">
        <v>283.21615000000003</v>
      </c>
      <c r="C59" s="2">
        <v>1962.6219000000001</v>
      </c>
      <c r="D59" s="2">
        <v>317.39999999999998</v>
      </c>
      <c r="E59" s="1">
        <f t="shared" si="0"/>
        <v>1803</v>
      </c>
      <c r="F59" s="2">
        <v>9</v>
      </c>
      <c r="G59" s="3"/>
      <c r="H59" s="3"/>
      <c r="I59" s="3"/>
      <c r="J59" s="3"/>
      <c r="K59" s="3"/>
      <c r="L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1549.7130622291177</v>
      </c>
      <c r="B60" s="6">
        <v>282.81794999999994</v>
      </c>
      <c r="C60" s="2">
        <v>1962.7067999999999</v>
      </c>
      <c r="D60" s="2">
        <v>316.25</v>
      </c>
      <c r="E60" s="1">
        <f t="shared" si="0"/>
        <v>1804</v>
      </c>
      <c r="F60" s="2">
        <v>9</v>
      </c>
      <c r="G60" s="3"/>
      <c r="H60" s="3"/>
      <c r="I60" s="3"/>
      <c r="J60" s="3"/>
      <c r="K60" s="3"/>
      <c r="L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1560.4303488641633</v>
      </c>
      <c r="B61" s="6">
        <v>281.74551000000002</v>
      </c>
      <c r="C61" s="2">
        <v>1962.789</v>
      </c>
      <c r="D61" s="2">
        <v>315.42</v>
      </c>
      <c r="E61" s="1">
        <f t="shared" si="0"/>
        <v>1805</v>
      </c>
      <c r="F61" s="2">
        <v>9</v>
      </c>
      <c r="G61" s="3"/>
      <c r="H61" s="3"/>
      <c r="I61" s="3"/>
      <c r="J61" s="3"/>
      <c r="K61" s="3"/>
      <c r="L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1572.9808941479982</v>
      </c>
      <c r="B62" s="6">
        <v>281.92199999999997</v>
      </c>
      <c r="C62" s="2">
        <v>1962.874</v>
      </c>
      <c r="D62" s="2">
        <v>316.69</v>
      </c>
      <c r="E62" s="1">
        <f t="shared" si="0"/>
        <v>1806</v>
      </c>
      <c r="F62" s="2">
        <v>10</v>
      </c>
      <c r="G62" s="3"/>
      <c r="H62" s="3"/>
      <c r="I62" s="3"/>
      <c r="J62" s="3"/>
      <c r="K62" s="3"/>
      <c r="L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6">
        <v>1588.2982673501078</v>
      </c>
      <c r="B63" s="6">
        <v>281.02875</v>
      </c>
      <c r="C63" s="2">
        <v>1962.9562000000001</v>
      </c>
      <c r="D63" s="2">
        <v>317.7</v>
      </c>
      <c r="E63" s="1">
        <f t="shared" si="0"/>
        <v>1807</v>
      </c>
      <c r="F63" s="2">
        <v>10</v>
      </c>
      <c r="G63" s="3"/>
      <c r="H63" s="3"/>
      <c r="I63" s="3"/>
      <c r="J63" s="3"/>
      <c r="K63" s="3"/>
      <c r="L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1591.1074635134278</v>
      </c>
      <c r="B64" s="6">
        <v>278.65676000000002</v>
      </c>
      <c r="C64" s="2">
        <v>1963.0410999999999</v>
      </c>
      <c r="D64" s="2">
        <v>318.74</v>
      </c>
      <c r="E64" s="1">
        <f t="shared" si="0"/>
        <v>1808</v>
      </c>
      <c r="F64" s="2">
        <v>10</v>
      </c>
      <c r="G64" s="3"/>
      <c r="H64" s="3"/>
      <c r="I64" s="3"/>
      <c r="J64" s="3"/>
      <c r="K64" s="3"/>
      <c r="L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1603.4209810085183</v>
      </c>
      <c r="B65" s="6">
        <v>274.25664999999998</v>
      </c>
      <c r="C65" s="2">
        <v>1963.126</v>
      </c>
      <c r="D65" s="2">
        <v>319.07</v>
      </c>
      <c r="E65" s="1">
        <f t="shared" si="0"/>
        <v>1809</v>
      </c>
      <c r="F65" s="2">
        <v>10</v>
      </c>
      <c r="G65" s="3"/>
      <c r="H65" s="3"/>
      <c r="I65" s="3"/>
      <c r="J65" s="3"/>
      <c r="K65" s="3"/>
      <c r="L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1610.4072095287759</v>
      </c>
      <c r="B66" s="6">
        <v>271.83033</v>
      </c>
      <c r="C66" s="2">
        <v>1963.2027</v>
      </c>
      <c r="D66" s="2">
        <v>319.86</v>
      </c>
      <c r="E66" s="1">
        <f t="shared" si="0"/>
        <v>1810</v>
      </c>
      <c r="F66" s="2">
        <v>10</v>
      </c>
      <c r="G66" s="3"/>
      <c r="H66" s="3"/>
      <c r="I66" s="3"/>
      <c r="J66" s="3"/>
      <c r="K66" s="3"/>
      <c r="L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1628.9303455233619</v>
      </c>
      <c r="B67" s="6">
        <v>274.49826999999999</v>
      </c>
      <c r="C67" s="2">
        <v>1963.2877000000001</v>
      </c>
      <c r="D67" s="2">
        <v>321.38</v>
      </c>
      <c r="E67" s="1">
        <f t="shared" si="0"/>
        <v>1811</v>
      </c>
      <c r="F67" s="2">
        <v>11</v>
      </c>
      <c r="G67" s="3"/>
      <c r="H67" s="3"/>
      <c r="I67" s="3"/>
      <c r="J67" s="3"/>
      <c r="K67" s="3"/>
      <c r="L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1640.0803605579961</v>
      </c>
      <c r="B68" s="6">
        <v>276.61868500000003</v>
      </c>
      <c r="C68" s="2">
        <v>1963.3698999999999</v>
      </c>
      <c r="D68" s="2">
        <v>322.25</v>
      </c>
      <c r="E68" s="1">
        <f t="shared" si="0"/>
        <v>1812</v>
      </c>
      <c r="F68" s="2">
        <v>11</v>
      </c>
      <c r="G68" s="3"/>
      <c r="H68" s="3"/>
      <c r="I68" s="3"/>
      <c r="J68" s="3"/>
      <c r="K68" s="3"/>
      <c r="L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1649.1941028937104</v>
      </c>
      <c r="B69" s="6">
        <v>277.24315000000001</v>
      </c>
      <c r="C69" s="2">
        <v>1963.4548</v>
      </c>
      <c r="D69" s="2">
        <v>321.48</v>
      </c>
      <c r="E69" s="1">
        <f t="shared" si="0"/>
        <v>1813</v>
      </c>
      <c r="F69" s="2">
        <v>11</v>
      </c>
      <c r="G69" s="3"/>
      <c r="H69" s="3"/>
      <c r="I69" s="3"/>
      <c r="J69" s="3"/>
      <c r="K69" s="3"/>
      <c r="L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1681.8876961189101</v>
      </c>
      <c r="B70" s="6">
        <v>275.91913500000004</v>
      </c>
      <c r="C70" s="2">
        <v>1963.537</v>
      </c>
      <c r="D70" s="2">
        <v>319.74</v>
      </c>
      <c r="E70" s="1">
        <f t="shared" si="0"/>
        <v>1814</v>
      </c>
      <c r="F70" s="2">
        <v>11</v>
      </c>
      <c r="G70" s="3"/>
      <c r="H70" s="3"/>
      <c r="I70" s="3"/>
      <c r="J70" s="3"/>
      <c r="K70" s="3"/>
      <c r="L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1689.5911247320805</v>
      </c>
      <c r="B71" s="6">
        <v>276.25035000000003</v>
      </c>
      <c r="C71" s="2">
        <v>1963.6219000000001</v>
      </c>
      <c r="D71" s="2">
        <v>317.77</v>
      </c>
      <c r="E71" s="1">
        <f t="shared" ref="E71:E134" si="1">1+E70</f>
        <v>1815</v>
      </c>
      <c r="F71" s="2">
        <v>12</v>
      </c>
      <c r="G71" s="3"/>
      <c r="H71" s="3"/>
      <c r="I71" s="3"/>
      <c r="J71" s="3"/>
      <c r="K71" s="3"/>
      <c r="L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1694.0641586920481</v>
      </c>
      <c r="B72" s="6">
        <v>276.54630000000003</v>
      </c>
      <c r="C72" s="2">
        <v>1963.7067999999999</v>
      </c>
      <c r="D72" s="2">
        <v>316.20999999999998</v>
      </c>
      <c r="E72" s="1">
        <f t="shared" si="1"/>
        <v>1816</v>
      </c>
      <c r="F72" s="2">
        <v>13</v>
      </c>
      <c r="G72" s="3"/>
      <c r="H72" s="3"/>
      <c r="I72" s="3"/>
      <c r="J72" s="3"/>
      <c r="K72" s="3"/>
      <c r="L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1722.7948339536329</v>
      </c>
      <c r="B73" s="6">
        <v>276.93724500000002</v>
      </c>
      <c r="C73" s="2">
        <v>1963.789</v>
      </c>
      <c r="D73" s="2">
        <v>315.99</v>
      </c>
      <c r="E73" s="1">
        <f t="shared" si="1"/>
        <v>1817</v>
      </c>
      <c r="F73" s="2">
        <v>14</v>
      </c>
      <c r="G73" s="3"/>
      <c r="H73" s="3"/>
      <c r="I73" s="3"/>
      <c r="J73" s="3"/>
      <c r="K73" s="3"/>
      <c r="L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1722.9403332482652</v>
      </c>
      <c r="B74" s="6">
        <v>277.54180000000002</v>
      </c>
      <c r="C74" s="2">
        <v>1963.874</v>
      </c>
      <c r="D74" s="2">
        <v>317.07</v>
      </c>
      <c r="E74" s="1">
        <f t="shared" si="1"/>
        <v>1818</v>
      </c>
      <c r="F74" s="2">
        <v>14</v>
      </c>
      <c r="G74" s="3"/>
      <c r="H74" s="3"/>
      <c r="I74" s="3"/>
      <c r="J74" s="3"/>
      <c r="K74" s="3"/>
      <c r="L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1734.0939348733066</v>
      </c>
      <c r="B75" s="6">
        <v>278.23139500000002</v>
      </c>
      <c r="C75" s="2">
        <v>1963.9562000000001</v>
      </c>
      <c r="D75" s="2">
        <v>318.35000000000002</v>
      </c>
      <c r="E75" s="1">
        <f t="shared" si="1"/>
        <v>1819</v>
      </c>
      <c r="F75" s="2">
        <v>14</v>
      </c>
      <c r="G75" s="3"/>
      <c r="H75" s="3"/>
      <c r="I75" s="3"/>
      <c r="J75" s="3"/>
      <c r="K75" s="3"/>
      <c r="L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1742.7269730444052</v>
      </c>
      <c r="B76" s="6">
        <v>276.73814500000003</v>
      </c>
      <c r="C76" s="2">
        <v>1964.0409999999999</v>
      </c>
      <c r="D76" s="2">
        <v>319.57</v>
      </c>
      <c r="E76" s="1">
        <f t="shared" si="1"/>
        <v>1820</v>
      </c>
      <c r="F76" s="2">
        <v>14</v>
      </c>
      <c r="G76" s="3"/>
      <c r="H76" s="3"/>
      <c r="I76" s="3"/>
      <c r="J76" s="3"/>
      <c r="K76" s="3"/>
      <c r="L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1749.2367976916082</v>
      </c>
      <c r="B77" s="6">
        <v>276.85988249999997</v>
      </c>
      <c r="C77" s="2">
        <v>1964.1257000000001</v>
      </c>
      <c r="D77" s="2">
        <v>320.01</v>
      </c>
      <c r="E77" s="1">
        <f t="shared" si="1"/>
        <v>1821</v>
      </c>
      <c r="F77" s="2">
        <v>14</v>
      </c>
      <c r="G77" s="3"/>
      <c r="H77" s="3"/>
      <c r="I77" s="3"/>
      <c r="J77" s="3"/>
      <c r="K77" s="3"/>
      <c r="L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1752.0162762002508</v>
      </c>
      <c r="B78" s="6">
        <v>276.38972000000001</v>
      </c>
      <c r="C78" s="2">
        <v>1964.2049</v>
      </c>
      <c r="D78" s="2">
        <v>320.74</v>
      </c>
      <c r="E78" s="1">
        <f t="shared" si="1"/>
        <v>1822</v>
      </c>
      <c r="F78" s="2">
        <v>15</v>
      </c>
      <c r="G78" s="3"/>
      <c r="H78" s="3"/>
      <c r="I78" s="3"/>
      <c r="J78" s="3"/>
      <c r="K78" s="3"/>
      <c r="L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6">
        <v>1752.2200533292632</v>
      </c>
      <c r="B79" s="6">
        <v>277.24315000000001</v>
      </c>
      <c r="C79" s="2">
        <v>1964.2896000000001</v>
      </c>
      <c r="D79" s="2">
        <v>321.83999999999997</v>
      </c>
      <c r="E79" s="1">
        <f t="shared" si="1"/>
        <v>1823</v>
      </c>
      <c r="F79" s="2">
        <v>16</v>
      </c>
      <c r="G79" s="3"/>
      <c r="H79" s="3"/>
      <c r="I79" s="3"/>
      <c r="J79" s="3"/>
      <c r="K79" s="3"/>
      <c r="L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1762.8144271076649</v>
      </c>
      <c r="B80" s="6">
        <v>276.74540000000002</v>
      </c>
      <c r="C80" s="2">
        <v>1964.3715999999999</v>
      </c>
      <c r="D80" s="2">
        <v>322.26</v>
      </c>
      <c r="E80" s="1">
        <f t="shared" si="1"/>
        <v>1824</v>
      </c>
      <c r="F80" s="2">
        <v>16</v>
      </c>
      <c r="G80" s="3"/>
      <c r="H80" s="3"/>
      <c r="I80" s="3"/>
      <c r="J80" s="3"/>
      <c r="K80" s="3"/>
      <c r="L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1763.4988310826725</v>
      </c>
      <c r="B81" s="6">
        <v>276.32003500000002</v>
      </c>
      <c r="C81" s="2">
        <v>1964.4563000000001</v>
      </c>
      <c r="D81" s="2">
        <v>321.89</v>
      </c>
      <c r="E81" s="1">
        <f t="shared" si="1"/>
        <v>1825</v>
      </c>
      <c r="F81" s="2">
        <v>17</v>
      </c>
      <c r="G81" s="3"/>
      <c r="H81" s="3"/>
      <c r="I81" s="3"/>
      <c r="J81" s="3"/>
      <c r="K81" s="3"/>
      <c r="L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1773.7353531166873</v>
      </c>
      <c r="B82" s="6">
        <v>277.78342000000004</v>
      </c>
      <c r="C82" s="2">
        <v>1964.5382999999999</v>
      </c>
      <c r="D82" s="2">
        <v>320.44</v>
      </c>
      <c r="E82" s="1">
        <f t="shared" si="1"/>
        <v>1826</v>
      </c>
      <c r="F82" s="2">
        <v>17</v>
      </c>
      <c r="G82" s="3"/>
      <c r="H82" s="3"/>
      <c r="I82" s="3"/>
      <c r="J82" s="3"/>
      <c r="K82" s="3"/>
      <c r="L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1779.61585700662</v>
      </c>
      <c r="B83" s="6">
        <v>279.50293499999998</v>
      </c>
      <c r="C83" s="2">
        <v>1964.623</v>
      </c>
      <c r="D83" s="2">
        <v>318.69</v>
      </c>
      <c r="E83" s="1">
        <f t="shared" si="1"/>
        <v>1827</v>
      </c>
      <c r="F83" s="2">
        <v>18</v>
      </c>
      <c r="G83" s="3"/>
      <c r="H83" s="3"/>
      <c r="I83" s="3"/>
      <c r="J83" s="3"/>
      <c r="K83" s="3"/>
      <c r="L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1780.5946006281674</v>
      </c>
      <c r="B84" s="6">
        <v>276.77796500000005</v>
      </c>
      <c r="C84" s="2">
        <v>1964.7076999999999</v>
      </c>
      <c r="D84" s="2">
        <v>316.7</v>
      </c>
      <c r="E84" s="1">
        <f t="shared" si="1"/>
        <v>1828</v>
      </c>
      <c r="F84" s="2">
        <v>18</v>
      </c>
      <c r="G84" s="3"/>
      <c r="H84" s="3"/>
      <c r="I84" s="3"/>
      <c r="J84" s="3"/>
      <c r="K84" s="3"/>
      <c r="L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1794.4109867808286</v>
      </c>
      <c r="B85" s="6">
        <v>281.53645499999999</v>
      </c>
      <c r="C85" s="2">
        <v>1964.7896000000001</v>
      </c>
      <c r="D85" s="2">
        <v>316.87</v>
      </c>
      <c r="E85" s="1">
        <f t="shared" si="1"/>
        <v>1829</v>
      </c>
      <c r="F85" s="2">
        <v>18</v>
      </c>
      <c r="G85" s="3"/>
      <c r="H85" s="3"/>
      <c r="I85" s="3"/>
      <c r="J85" s="3"/>
      <c r="K85" s="3"/>
      <c r="L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1796.0687260662141</v>
      </c>
      <c r="B86" s="6">
        <v>281.61339499999997</v>
      </c>
      <c r="C86" s="2">
        <v>1964.8742999999999</v>
      </c>
      <c r="D86" s="2">
        <v>317.68</v>
      </c>
      <c r="E86" s="1">
        <f t="shared" si="1"/>
        <v>1830</v>
      </c>
      <c r="F86" s="2">
        <v>24</v>
      </c>
      <c r="G86" s="3"/>
      <c r="H86" s="3"/>
      <c r="I86" s="3"/>
      <c r="J86" s="3"/>
      <c r="K86" s="3"/>
      <c r="L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1799.3172594498767</v>
      </c>
      <c r="B87" s="6">
        <v>283.65417000000002</v>
      </c>
      <c r="C87" s="2">
        <v>1964.9563000000001</v>
      </c>
      <c r="D87" s="2">
        <v>318.70999999999998</v>
      </c>
      <c r="E87" s="1">
        <f t="shared" si="1"/>
        <v>1831</v>
      </c>
      <c r="F87" s="2">
        <v>23</v>
      </c>
      <c r="G87" s="3"/>
      <c r="H87" s="3"/>
      <c r="I87" s="3"/>
      <c r="J87" s="3"/>
      <c r="K87" s="3"/>
      <c r="L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1799.5582892886305</v>
      </c>
      <c r="B88" s="6">
        <v>281.14821000000001</v>
      </c>
      <c r="C88" s="2">
        <v>1965.0410999999999</v>
      </c>
      <c r="D88" s="2">
        <v>319.44</v>
      </c>
      <c r="E88" s="1">
        <f t="shared" si="1"/>
        <v>1832</v>
      </c>
      <c r="F88" s="2">
        <v>23</v>
      </c>
      <c r="G88" s="3"/>
      <c r="H88" s="3"/>
      <c r="I88" s="3"/>
      <c r="J88" s="3"/>
      <c r="K88" s="3"/>
      <c r="L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6">
        <v>1814.2331866062311</v>
      </c>
      <c r="B89" s="6">
        <v>284.34376500000002</v>
      </c>
      <c r="C89" s="2">
        <v>1965.126</v>
      </c>
      <c r="D89" s="2">
        <v>320.44</v>
      </c>
      <c r="E89" s="1">
        <f t="shared" si="1"/>
        <v>1833</v>
      </c>
      <c r="F89" s="2">
        <v>24</v>
      </c>
      <c r="G89" s="3"/>
      <c r="H89" s="3"/>
      <c r="I89" s="3"/>
      <c r="J89" s="3"/>
      <c r="K89" s="3"/>
      <c r="L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1826.1583955909055</v>
      </c>
      <c r="B90" s="6">
        <v>281.277625</v>
      </c>
      <c r="C90" s="2">
        <v>1965.2027</v>
      </c>
      <c r="D90" s="2">
        <v>320.89</v>
      </c>
      <c r="E90" s="1">
        <f t="shared" si="1"/>
        <v>1834</v>
      </c>
      <c r="F90" s="2">
        <v>24</v>
      </c>
      <c r="G90" s="3"/>
      <c r="H90" s="3"/>
      <c r="I90" s="3"/>
      <c r="J90" s="3"/>
      <c r="K90" s="3"/>
      <c r="L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1826.8838349409536</v>
      </c>
      <c r="B91" s="6">
        <v>285.10759999999999</v>
      </c>
      <c r="C91" s="2">
        <v>1965.2877000000001</v>
      </c>
      <c r="D91" s="2">
        <v>322.14</v>
      </c>
      <c r="E91" s="1">
        <f t="shared" si="1"/>
        <v>1835</v>
      </c>
      <c r="F91" s="2">
        <v>25</v>
      </c>
      <c r="G91" s="3"/>
      <c r="H91" s="3"/>
      <c r="I91" s="3"/>
      <c r="J91" s="3"/>
      <c r="K91" s="3"/>
      <c r="L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1833</v>
      </c>
      <c r="B92" s="6">
        <v>284.46052500000002</v>
      </c>
      <c r="C92" s="2">
        <v>1965.3698999999999</v>
      </c>
      <c r="D92" s="2">
        <v>322.17</v>
      </c>
      <c r="E92" s="1">
        <f t="shared" si="1"/>
        <v>1836</v>
      </c>
      <c r="F92" s="2">
        <v>29</v>
      </c>
      <c r="G92" s="3"/>
      <c r="H92" s="3"/>
      <c r="I92" s="3"/>
      <c r="J92" s="3"/>
      <c r="K92" s="3"/>
      <c r="L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1834.5106230131994</v>
      </c>
      <c r="B93" s="6">
        <v>283.72655500000002</v>
      </c>
      <c r="C93" s="2">
        <v>1965.4548</v>
      </c>
      <c r="D93" s="2">
        <v>321.87</v>
      </c>
      <c r="E93" s="1">
        <f t="shared" si="1"/>
        <v>1837</v>
      </c>
      <c r="F93" s="2">
        <v>29</v>
      </c>
      <c r="G93" s="3"/>
      <c r="H93" s="3"/>
      <c r="I93" s="3"/>
      <c r="J93" s="3"/>
      <c r="K93" s="3"/>
      <c r="L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1838.009354335828</v>
      </c>
      <c r="B94" s="6">
        <v>284.06502500000005</v>
      </c>
      <c r="C94" s="2">
        <v>1965.537</v>
      </c>
      <c r="D94" s="2">
        <v>321.20999999999998</v>
      </c>
      <c r="E94" s="1">
        <f t="shared" si="1"/>
        <v>1838</v>
      </c>
      <c r="F94" s="2">
        <v>30</v>
      </c>
      <c r="G94" s="3"/>
      <c r="H94" s="3"/>
      <c r="I94" s="3"/>
      <c r="J94" s="3"/>
      <c r="K94" s="3"/>
      <c r="L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8">
        <v>1841</v>
      </c>
      <c r="B95" s="8">
        <v>283.01704999999998</v>
      </c>
      <c r="C95" s="2">
        <v>1965.6219000000001</v>
      </c>
      <c r="D95" s="2">
        <v>318.87</v>
      </c>
      <c r="E95" s="1">
        <f t="shared" si="1"/>
        <v>1839</v>
      </c>
      <c r="F95" s="2">
        <v>31</v>
      </c>
      <c r="G95" s="3"/>
      <c r="H95" s="3"/>
      <c r="I95" s="3"/>
      <c r="J95" s="3"/>
      <c r="K95" s="3"/>
      <c r="L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1844</v>
      </c>
      <c r="B96" s="6">
        <v>286.49905000000001</v>
      </c>
      <c r="C96" s="2">
        <v>1965.7067999999999</v>
      </c>
      <c r="D96" s="2">
        <v>317.81</v>
      </c>
      <c r="E96" s="1">
        <f t="shared" si="1"/>
        <v>1840</v>
      </c>
      <c r="F96" s="2">
        <v>33</v>
      </c>
      <c r="G96" s="3"/>
      <c r="H96" s="3"/>
      <c r="I96" s="3"/>
      <c r="J96" s="3"/>
      <c r="K96" s="3"/>
      <c r="L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1846</v>
      </c>
      <c r="B97" s="6">
        <v>283.29579000000001</v>
      </c>
      <c r="C97" s="2">
        <v>1965.789</v>
      </c>
      <c r="D97" s="2">
        <v>317.3</v>
      </c>
      <c r="E97" s="1">
        <f t="shared" si="1"/>
        <v>1841</v>
      </c>
      <c r="F97" s="2">
        <v>34</v>
      </c>
      <c r="G97" s="3"/>
      <c r="H97" s="3"/>
      <c r="I97" s="3"/>
      <c r="J97" s="3"/>
      <c r="K97" s="3"/>
      <c r="L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1846</v>
      </c>
      <c r="B98" s="6">
        <v>284.95827500000001</v>
      </c>
      <c r="C98" s="2">
        <v>1965.874</v>
      </c>
      <c r="D98" s="2">
        <v>318.87</v>
      </c>
      <c r="E98" s="1">
        <f t="shared" si="1"/>
        <v>1842</v>
      </c>
      <c r="F98" s="2">
        <v>36</v>
      </c>
      <c r="G98" s="3"/>
      <c r="H98" s="3"/>
      <c r="I98" s="3"/>
      <c r="J98" s="3"/>
      <c r="K98" s="3"/>
      <c r="L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1847.5023593764215</v>
      </c>
      <c r="B99" s="6">
        <v>286.10309999999998</v>
      </c>
      <c r="C99" s="2">
        <v>1965.9562000000001</v>
      </c>
      <c r="D99" s="2">
        <v>319.42</v>
      </c>
      <c r="E99" s="1">
        <f t="shared" si="1"/>
        <v>1843</v>
      </c>
      <c r="F99" s="2">
        <v>37</v>
      </c>
      <c r="G99" s="3"/>
      <c r="H99" s="3"/>
      <c r="I99" s="3"/>
      <c r="J99" s="3"/>
      <c r="K99" s="3"/>
      <c r="L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6">
        <v>1849</v>
      </c>
      <c r="B100" s="6">
        <v>287.73346999999995</v>
      </c>
      <c r="C100" s="2">
        <v>1966.0410999999999</v>
      </c>
      <c r="D100" s="2">
        <v>320.62</v>
      </c>
      <c r="E100" s="1">
        <f t="shared" si="1"/>
        <v>1844</v>
      </c>
      <c r="F100" s="2">
        <v>39</v>
      </c>
      <c r="G100" s="3"/>
      <c r="H100" s="3"/>
      <c r="I100" s="3"/>
      <c r="J100" s="3"/>
      <c r="K100" s="3"/>
      <c r="L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1851</v>
      </c>
      <c r="B101" s="6">
        <v>285.17396666666662</v>
      </c>
      <c r="C101" s="2">
        <v>1966.126</v>
      </c>
      <c r="D101" s="2">
        <v>321.60000000000002</v>
      </c>
      <c r="E101" s="1">
        <f t="shared" si="1"/>
        <v>1845</v>
      </c>
      <c r="F101" s="2">
        <v>43</v>
      </c>
      <c r="G101" s="3"/>
      <c r="H101" s="3"/>
      <c r="I101" s="3"/>
      <c r="J101" s="3"/>
      <c r="K101" s="3"/>
      <c r="L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1852.2881866570406</v>
      </c>
      <c r="B102" s="6">
        <v>288.57463999999999</v>
      </c>
      <c r="C102" s="2">
        <v>1966.2027</v>
      </c>
      <c r="D102" s="2">
        <v>322.39</v>
      </c>
      <c r="E102" s="1">
        <f t="shared" si="1"/>
        <v>1846</v>
      </c>
      <c r="F102" s="2">
        <v>43</v>
      </c>
      <c r="G102" s="3"/>
      <c r="H102" s="3"/>
      <c r="I102" s="3"/>
      <c r="J102" s="3"/>
      <c r="K102" s="3"/>
      <c r="L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1854</v>
      </c>
      <c r="B103" s="6">
        <v>287.02756499999998</v>
      </c>
      <c r="C103" s="2">
        <v>1966.2877000000001</v>
      </c>
      <c r="D103" s="2">
        <v>323.7</v>
      </c>
      <c r="E103" s="1">
        <f t="shared" si="1"/>
        <v>1847</v>
      </c>
      <c r="F103" s="2">
        <v>46</v>
      </c>
      <c r="G103" s="3"/>
      <c r="H103" s="3"/>
      <c r="I103" s="3"/>
      <c r="J103" s="3"/>
      <c r="K103" s="3"/>
      <c r="L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6">
        <v>1855</v>
      </c>
      <c r="B104" s="6">
        <v>284.9085</v>
      </c>
      <c r="C104" s="2">
        <v>1966.3698999999999</v>
      </c>
      <c r="D104" s="2">
        <v>324.08</v>
      </c>
      <c r="E104" s="1">
        <f t="shared" si="1"/>
        <v>1848</v>
      </c>
      <c r="F104" s="2">
        <v>47</v>
      </c>
      <c r="G104" s="3"/>
      <c r="H104" s="3"/>
      <c r="I104" s="3"/>
      <c r="J104" s="3"/>
      <c r="K104" s="3"/>
      <c r="L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7">
        <v>1859</v>
      </c>
      <c r="B105" s="7">
        <v>286.48409000000004</v>
      </c>
      <c r="C105" s="2">
        <v>1966.4548</v>
      </c>
      <c r="D105" s="2">
        <v>323.75</v>
      </c>
      <c r="E105" s="1">
        <f t="shared" si="1"/>
        <v>1849</v>
      </c>
      <c r="F105" s="2">
        <v>50</v>
      </c>
      <c r="G105" s="3"/>
      <c r="H105" s="3"/>
      <c r="I105" s="3"/>
      <c r="J105" s="3"/>
      <c r="K105" s="3"/>
      <c r="L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1862</v>
      </c>
      <c r="B106" s="6">
        <v>286.55107499999997</v>
      </c>
      <c r="C106" s="2">
        <v>1966.537</v>
      </c>
      <c r="D106" s="2">
        <v>322.38</v>
      </c>
      <c r="E106" s="1">
        <f t="shared" si="1"/>
        <v>1850</v>
      </c>
      <c r="F106" s="2">
        <v>54</v>
      </c>
      <c r="G106" s="3"/>
      <c r="H106" s="3"/>
      <c r="I106" s="3"/>
      <c r="J106" s="3"/>
      <c r="K106" s="3"/>
      <c r="L106" s="3"/>
      <c r="M106" s="3">
        <f>B100</f>
        <v>287.73346999999995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7">
        <v>1864</v>
      </c>
      <c r="B107" s="7">
        <v>285.40895</v>
      </c>
      <c r="C107" s="2">
        <v>1966.6219000000001</v>
      </c>
      <c r="D107" s="2">
        <v>320.36</v>
      </c>
      <c r="E107" s="1">
        <f t="shared" si="1"/>
        <v>1851</v>
      </c>
      <c r="F107" s="2">
        <v>54</v>
      </c>
      <c r="G107" s="3"/>
      <c r="H107" s="3"/>
      <c r="I107" s="3"/>
      <c r="J107" s="3"/>
      <c r="K107" s="3"/>
      <c r="L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1867</v>
      </c>
      <c r="B108" s="6">
        <v>285.217105</v>
      </c>
      <c r="C108" s="2">
        <v>1966.7067999999999</v>
      </c>
      <c r="D108" s="2">
        <v>318.64</v>
      </c>
      <c r="E108" s="1">
        <f t="shared" si="1"/>
        <v>1852</v>
      </c>
      <c r="F108" s="2">
        <v>57</v>
      </c>
      <c r="G108" s="3"/>
      <c r="H108" s="3"/>
      <c r="I108" s="3"/>
      <c r="J108" s="3"/>
      <c r="K108" s="3"/>
      <c r="L108" s="3"/>
      <c r="M108" s="3">
        <f>B101</f>
        <v>285.17396666666662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1869.092161647889</v>
      </c>
      <c r="B109" s="6">
        <v>287.68864500000001</v>
      </c>
      <c r="C109" s="2">
        <v>1966.789</v>
      </c>
      <c r="D109" s="2">
        <v>318.10000000000002</v>
      </c>
      <c r="E109" s="1">
        <f t="shared" si="1"/>
        <v>1853</v>
      </c>
      <c r="F109" s="2">
        <v>59</v>
      </c>
      <c r="G109" s="3"/>
      <c r="H109" s="3"/>
      <c r="I109" s="3"/>
      <c r="J109" s="3"/>
      <c r="K109" s="3"/>
      <c r="L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1870</v>
      </c>
      <c r="B110" s="6">
        <v>287.39724999999999</v>
      </c>
      <c r="C110" s="2">
        <v>1966.874</v>
      </c>
      <c r="D110" s="2">
        <v>319.77999999999997</v>
      </c>
      <c r="E110" s="1">
        <f t="shared" si="1"/>
        <v>1854</v>
      </c>
      <c r="F110" s="2">
        <v>69</v>
      </c>
      <c r="G110" s="3"/>
      <c r="H110" s="3"/>
      <c r="I110" s="3"/>
      <c r="J110" s="3"/>
      <c r="K110" s="3"/>
      <c r="L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2">
        <v>1966.9562000000001</v>
      </c>
      <c r="D111" s="2">
        <v>321.02999999999997</v>
      </c>
      <c r="E111" s="1">
        <f t="shared" si="1"/>
        <v>1855</v>
      </c>
      <c r="F111" s="2">
        <v>71</v>
      </c>
      <c r="G111" s="3"/>
      <c r="H111" s="3"/>
      <c r="I111" s="3"/>
      <c r="J111" s="3"/>
      <c r="K111" s="3"/>
      <c r="L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1874</v>
      </c>
      <c r="B112" s="6">
        <v>290.52176999999995</v>
      </c>
      <c r="C112" s="2">
        <v>1967.0410999999999</v>
      </c>
      <c r="D112" s="2">
        <v>322.33</v>
      </c>
      <c r="E112" s="1">
        <f t="shared" si="1"/>
        <v>1856</v>
      </c>
      <c r="F112" s="2">
        <v>76</v>
      </c>
      <c r="G112" s="3"/>
      <c r="H112" s="3"/>
      <c r="I112" s="3"/>
      <c r="J112" s="3"/>
      <c r="K112" s="3"/>
      <c r="L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1878</v>
      </c>
      <c r="B113" s="6">
        <v>288.79094999999995</v>
      </c>
      <c r="C113" s="2">
        <v>1967.126</v>
      </c>
      <c r="D113" s="2">
        <v>322.5</v>
      </c>
      <c r="E113" s="1">
        <f t="shared" si="1"/>
        <v>1857</v>
      </c>
      <c r="F113" s="2">
        <v>77</v>
      </c>
      <c r="G113" s="3"/>
      <c r="H113" s="3"/>
      <c r="I113" s="3"/>
      <c r="J113" s="3"/>
      <c r="K113" s="3"/>
      <c r="L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6">
        <v>1883</v>
      </c>
      <c r="B114" s="6">
        <v>291.87700000000001</v>
      </c>
      <c r="C114" s="2">
        <v>1967.2027</v>
      </c>
      <c r="D114" s="2">
        <v>323.04000000000002</v>
      </c>
      <c r="E114" s="1">
        <f t="shared" si="1"/>
        <v>1858</v>
      </c>
      <c r="F114" s="2">
        <v>78</v>
      </c>
      <c r="G114" s="3"/>
      <c r="H114" s="3"/>
      <c r="I114" s="3"/>
      <c r="J114" s="3"/>
      <c r="K114" s="3"/>
      <c r="L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1884</v>
      </c>
      <c r="B115" s="6">
        <v>289.80905999999999</v>
      </c>
      <c r="C115" s="2">
        <v>1967.2877000000001</v>
      </c>
      <c r="D115" s="2">
        <v>324.42</v>
      </c>
      <c r="E115" s="1">
        <f t="shared" si="1"/>
        <v>1859</v>
      </c>
      <c r="F115" s="2">
        <v>83</v>
      </c>
      <c r="G115" s="3"/>
      <c r="H115" s="3"/>
      <c r="I115" s="3"/>
      <c r="J115" s="3"/>
      <c r="K115" s="3"/>
      <c r="L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6">
        <v>1884.3545217441565</v>
      </c>
      <c r="B116" s="6">
        <v>289.01265999999998</v>
      </c>
      <c r="C116" s="2">
        <v>1967.3698999999999</v>
      </c>
      <c r="D116" s="2">
        <v>325</v>
      </c>
      <c r="E116" s="1">
        <f t="shared" si="1"/>
        <v>1860</v>
      </c>
      <c r="F116" s="2">
        <v>91</v>
      </c>
      <c r="G116" s="3"/>
      <c r="H116" s="3"/>
      <c r="I116" s="3"/>
      <c r="J116" s="3"/>
      <c r="K116" s="3"/>
      <c r="L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1886</v>
      </c>
      <c r="B117" s="6">
        <v>290.62266999999997</v>
      </c>
      <c r="C117" s="2">
        <v>1967.4548</v>
      </c>
      <c r="D117" s="2">
        <v>324.08999999999997</v>
      </c>
      <c r="E117" s="1">
        <f t="shared" si="1"/>
        <v>1861</v>
      </c>
      <c r="F117" s="2">
        <v>95</v>
      </c>
      <c r="G117" s="3"/>
      <c r="H117" s="3"/>
      <c r="I117" s="3"/>
      <c r="J117" s="3"/>
      <c r="K117" s="3"/>
      <c r="L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1887</v>
      </c>
      <c r="B118" s="6">
        <v>293.71867500000002</v>
      </c>
      <c r="C118" s="2">
        <v>1967.537</v>
      </c>
      <c r="D118" s="2">
        <v>322.54000000000002</v>
      </c>
      <c r="E118" s="1">
        <f t="shared" si="1"/>
        <v>1862</v>
      </c>
      <c r="F118" s="2">
        <v>97</v>
      </c>
      <c r="G118" s="3"/>
      <c r="H118" s="3"/>
      <c r="I118" s="3"/>
      <c r="J118" s="3"/>
      <c r="K118" s="3"/>
      <c r="L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1889</v>
      </c>
      <c r="B119" s="6">
        <v>291.51727</v>
      </c>
      <c r="C119" s="2">
        <v>1967.6219000000001</v>
      </c>
      <c r="D119" s="2">
        <v>320.92</v>
      </c>
      <c r="E119" s="1">
        <f t="shared" si="1"/>
        <v>1863</v>
      </c>
      <c r="F119" s="2">
        <v>104</v>
      </c>
      <c r="G119" s="3"/>
      <c r="H119" s="3"/>
      <c r="I119" s="3"/>
      <c r="J119" s="3"/>
      <c r="K119" s="3"/>
      <c r="L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7">
        <v>1889</v>
      </c>
      <c r="B120" s="7">
        <v>292.22812499999998</v>
      </c>
      <c r="C120" s="2">
        <v>1967.7067999999999</v>
      </c>
      <c r="D120" s="2">
        <v>319.25</v>
      </c>
      <c r="E120" s="1">
        <f t="shared" si="1"/>
        <v>1864</v>
      </c>
      <c r="F120" s="2">
        <v>112</v>
      </c>
      <c r="G120" s="3"/>
      <c r="H120" s="3"/>
      <c r="I120" s="3"/>
      <c r="J120" s="3"/>
      <c r="K120" s="3"/>
      <c r="L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1892.0852779669451</v>
      </c>
      <c r="B121" s="6">
        <v>294.65444500000001</v>
      </c>
      <c r="C121" s="2">
        <v>1967.789</v>
      </c>
      <c r="D121" s="2">
        <v>319.39</v>
      </c>
      <c r="E121" s="1">
        <f t="shared" si="1"/>
        <v>1865</v>
      </c>
      <c r="F121" s="2">
        <v>119</v>
      </c>
      <c r="G121" s="3"/>
      <c r="H121" s="3"/>
      <c r="I121" s="3"/>
      <c r="J121" s="3"/>
      <c r="K121" s="3"/>
      <c r="L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1893</v>
      </c>
      <c r="B122" s="6">
        <v>294.59803333333332</v>
      </c>
      <c r="C122" s="2">
        <v>1967.874</v>
      </c>
      <c r="D122" s="2">
        <v>320.73</v>
      </c>
      <c r="E122" s="1">
        <f t="shared" si="1"/>
        <v>1866</v>
      </c>
      <c r="F122" s="2">
        <v>122</v>
      </c>
      <c r="G122" s="3"/>
      <c r="H122" s="3"/>
      <c r="I122" s="3"/>
      <c r="J122" s="3"/>
      <c r="K122" s="3"/>
      <c r="L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1894</v>
      </c>
      <c r="B123" s="6">
        <v>293.84083500000003</v>
      </c>
      <c r="C123" s="2">
        <v>1967.9562000000001</v>
      </c>
      <c r="D123" s="2">
        <v>321.95999999999998</v>
      </c>
      <c r="E123" s="1">
        <f t="shared" si="1"/>
        <v>1867</v>
      </c>
      <c r="F123" s="2">
        <v>130</v>
      </c>
      <c r="G123" s="3"/>
      <c r="H123" s="3"/>
      <c r="I123" s="3"/>
      <c r="J123" s="3"/>
      <c r="K123" s="3"/>
      <c r="L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6">
        <v>1896</v>
      </c>
      <c r="B124" s="6">
        <v>298.15635500000002</v>
      </c>
      <c r="C124" s="2">
        <v>1968.0409999999999</v>
      </c>
      <c r="D124" s="2">
        <v>322.57</v>
      </c>
      <c r="E124" s="1">
        <f t="shared" si="1"/>
        <v>1868</v>
      </c>
      <c r="F124" s="2">
        <v>135</v>
      </c>
      <c r="G124" s="3"/>
      <c r="H124" s="3"/>
      <c r="I124" s="3"/>
      <c r="J124" s="3"/>
      <c r="K124" s="3"/>
      <c r="L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1899</v>
      </c>
      <c r="B125" s="6">
        <v>294.71417500000001</v>
      </c>
      <c r="C125" s="2">
        <v>1968.1257000000001</v>
      </c>
      <c r="D125" s="2">
        <v>323.14999999999998</v>
      </c>
      <c r="E125" s="1">
        <f t="shared" si="1"/>
        <v>1869</v>
      </c>
      <c r="F125" s="2">
        <v>142</v>
      </c>
      <c r="G125" s="3"/>
      <c r="H125" s="3"/>
      <c r="I125" s="3"/>
      <c r="J125" s="3"/>
      <c r="K125" s="3"/>
      <c r="L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1899</v>
      </c>
      <c r="B126" s="6">
        <v>295.99701999999996</v>
      </c>
      <c r="C126" s="2">
        <v>1968.2049</v>
      </c>
      <c r="D126" s="2">
        <v>323.89</v>
      </c>
      <c r="E126" s="1">
        <f t="shared" si="1"/>
        <v>1870</v>
      </c>
      <c r="F126" s="2">
        <v>147</v>
      </c>
      <c r="G126" s="3"/>
      <c r="H126" s="3"/>
      <c r="I126" s="3"/>
      <c r="J126" s="3"/>
      <c r="K126" s="3"/>
      <c r="L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7">
        <v>1899</v>
      </c>
      <c r="B127" s="7">
        <v>296.207425</v>
      </c>
      <c r="C127" s="2">
        <v>1968.2896000000001</v>
      </c>
      <c r="D127" s="2">
        <v>325.02</v>
      </c>
      <c r="E127" s="1">
        <f t="shared" si="1"/>
        <v>1871</v>
      </c>
      <c r="F127" s="2">
        <v>156</v>
      </c>
      <c r="G127" s="3"/>
      <c r="H127" s="3"/>
      <c r="I127" s="3"/>
      <c r="J127" s="3"/>
      <c r="K127" s="3"/>
      <c r="L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1900.7815002589052</v>
      </c>
      <c r="B128" s="6">
        <v>296.4563</v>
      </c>
      <c r="C128" s="2">
        <v>1968.3715999999999</v>
      </c>
      <c r="D128" s="2">
        <v>325.57</v>
      </c>
      <c r="E128" s="1">
        <f t="shared" si="1"/>
        <v>1872</v>
      </c>
      <c r="F128" s="2">
        <v>173</v>
      </c>
      <c r="G128" s="3"/>
      <c r="H128" s="3"/>
      <c r="I128" s="3"/>
      <c r="J128" s="3"/>
      <c r="K128" s="3"/>
      <c r="L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1902</v>
      </c>
      <c r="B129" s="6">
        <v>295.67980999999997</v>
      </c>
      <c r="C129" s="2">
        <v>1968.4563000000001</v>
      </c>
      <c r="D129" s="2">
        <v>325.36</v>
      </c>
      <c r="E129" s="1">
        <f t="shared" si="1"/>
        <v>1873</v>
      </c>
      <c r="F129" s="2">
        <v>184</v>
      </c>
      <c r="G129" s="3"/>
      <c r="H129" s="3"/>
      <c r="I129" s="3"/>
      <c r="J129" s="3"/>
      <c r="K129" s="3"/>
      <c r="L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1902</v>
      </c>
      <c r="B130" s="6">
        <v>294.96305000000001</v>
      </c>
      <c r="C130" s="2">
        <v>1968.5382999999999</v>
      </c>
      <c r="D130" s="2">
        <v>324.14</v>
      </c>
      <c r="E130" s="1">
        <f t="shared" si="1"/>
        <v>1874</v>
      </c>
      <c r="F130" s="2">
        <v>174</v>
      </c>
      <c r="G130" s="3"/>
      <c r="H130" s="3"/>
      <c r="I130" s="3"/>
      <c r="J130" s="3"/>
      <c r="K130" s="3"/>
      <c r="L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1904</v>
      </c>
      <c r="B131" s="6">
        <v>295.12097999999997</v>
      </c>
      <c r="C131" s="2">
        <v>1968.623</v>
      </c>
      <c r="D131" s="2">
        <v>322.11</v>
      </c>
      <c r="E131" s="1">
        <f t="shared" si="1"/>
        <v>1875</v>
      </c>
      <c r="F131" s="2">
        <v>188</v>
      </c>
      <c r="G131" s="3"/>
      <c r="H131" s="3"/>
      <c r="I131" s="3"/>
      <c r="J131" s="3"/>
      <c r="K131" s="3"/>
      <c r="L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1904.7531922755438</v>
      </c>
      <c r="B132" s="6">
        <v>299.0446</v>
      </c>
      <c r="C132" s="2">
        <v>1968.7076999999999</v>
      </c>
      <c r="D132" s="2">
        <v>320.33</v>
      </c>
      <c r="E132" s="1">
        <f t="shared" si="1"/>
        <v>1876</v>
      </c>
      <c r="F132" s="2">
        <v>191</v>
      </c>
      <c r="G132" s="3"/>
      <c r="H132" s="3"/>
      <c r="I132" s="3"/>
      <c r="J132" s="3"/>
      <c r="K132" s="3"/>
      <c r="L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1906</v>
      </c>
      <c r="B133" s="6">
        <v>296.85449999999997</v>
      </c>
      <c r="C133" s="2">
        <v>1968.7896000000001</v>
      </c>
      <c r="D133" s="2">
        <v>320.25</v>
      </c>
      <c r="E133" s="1">
        <f t="shared" si="1"/>
        <v>1877</v>
      </c>
      <c r="F133" s="2">
        <v>194</v>
      </c>
      <c r="G133" s="3"/>
      <c r="H133" s="3"/>
      <c r="I133" s="3"/>
      <c r="J133" s="3"/>
      <c r="K133" s="3"/>
      <c r="L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1906</v>
      </c>
      <c r="B134" s="6">
        <v>298.54685000000001</v>
      </c>
      <c r="C134" s="2">
        <v>1968.8742999999999</v>
      </c>
      <c r="D134" s="2">
        <v>321.32</v>
      </c>
      <c r="E134" s="1">
        <f t="shared" si="1"/>
        <v>1878</v>
      </c>
      <c r="F134" s="2">
        <v>196</v>
      </c>
      <c r="G134" s="3"/>
      <c r="H134" s="3"/>
      <c r="I134" s="3"/>
      <c r="J134" s="3"/>
      <c r="K134" s="3"/>
      <c r="L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1909</v>
      </c>
      <c r="B135" s="6">
        <v>300.44690500000002</v>
      </c>
      <c r="C135" s="2">
        <v>1968.9563000000001</v>
      </c>
      <c r="D135" s="2">
        <v>322.89</v>
      </c>
      <c r="E135" s="1">
        <f t="shared" ref="E135:E198" si="2">1+E134</f>
        <v>1879</v>
      </c>
      <c r="F135" s="2">
        <v>210</v>
      </c>
      <c r="G135" s="3"/>
      <c r="H135" s="3"/>
      <c r="I135" s="3"/>
      <c r="J135" s="3"/>
      <c r="K135" s="3"/>
      <c r="L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1911.5</v>
      </c>
      <c r="B136" s="6">
        <v>298.39029749999997</v>
      </c>
      <c r="C136" s="2">
        <v>1969.0410999999999</v>
      </c>
      <c r="D136" s="2">
        <v>324</v>
      </c>
      <c r="E136" s="1">
        <f t="shared" si="2"/>
        <v>1880</v>
      </c>
      <c r="F136" s="2">
        <v>236</v>
      </c>
      <c r="G136" s="3"/>
      <c r="H136" s="3"/>
      <c r="I136" s="3"/>
      <c r="J136" s="3"/>
      <c r="K136" s="3"/>
      <c r="L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1913</v>
      </c>
      <c r="B137" s="6">
        <v>300.73694999999998</v>
      </c>
      <c r="C137" s="2">
        <v>1969.126</v>
      </c>
      <c r="D137" s="2">
        <v>324.42</v>
      </c>
      <c r="E137" s="1">
        <f t="shared" si="2"/>
        <v>1881</v>
      </c>
      <c r="F137" s="2">
        <v>243</v>
      </c>
      <c r="G137" s="3"/>
      <c r="H137" s="3"/>
      <c r="I137" s="3"/>
      <c r="J137" s="3"/>
      <c r="K137" s="3"/>
      <c r="L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1914</v>
      </c>
      <c r="B138" s="6">
        <v>300.01884000000001</v>
      </c>
      <c r="C138" s="2">
        <v>1969.2027</v>
      </c>
      <c r="D138" s="2">
        <v>325.63</v>
      </c>
      <c r="E138" s="1">
        <f t="shared" si="2"/>
        <v>1882</v>
      </c>
      <c r="F138" s="2">
        <v>256</v>
      </c>
      <c r="G138" s="3"/>
      <c r="H138" s="3"/>
      <c r="I138" s="3"/>
      <c r="J138" s="3"/>
      <c r="K138" s="3"/>
      <c r="L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7">
        <v>1914</v>
      </c>
      <c r="B139" s="7">
        <v>300.68717500000002</v>
      </c>
      <c r="C139" s="2">
        <v>1969.2877000000001</v>
      </c>
      <c r="D139" s="2">
        <v>326.66000000000003</v>
      </c>
      <c r="E139" s="1">
        <f t="shared" si="2"/>
        <v>1883</v>
      </c>
      <c r="F139" s="2">
        <v>272</v>
      </c>
      <c r="G139" s="3"/>
      <c r="H139" s="3"/>
      <c r="I139" s="3"/>
      <c r="J139" s="3"/>
      <c r="K139" s="3"/>
      <c r="L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1916</v>
      </c>
      <c r="B140" s="6">
        <v>301.33425</v>
      </c>
      <c r="C140" s="2">
        <v>1969.3698999999999</v>
      </c>
      <c r="D140" s="2">
        <v>327.38</v>
      </c>
      <c r="E140" s="1">
        <f t="shared" si="2"/>
        <v>1884</v>
      </c>
      <c r="F140" s="2">
        <v>275</v>
      </c>
      <c r="G140" s="3"/>
      <c r="H140" s="3"/>
      <c r="I140" s="3"/>
      <c r="J140" s="3"/>
      <c r="K140" s="3"/>
      <c r="L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1918.625</v>
      </c>
      <c r="B141" s="6">
        <v>303.26575874999997</v>
      </c>
      <c r="C141" s="2">
        <v>1969.4548</v>
      </c>
      <c r="D141" s="2">
        <v>326.70999999999998</v>
      </c>
      <c r="E141" s="1">
        <f t="shared" si="2"/>
        <v>1885</v>
      </c>
      <c r="F141" s="2">
        <v>277</v>
      </c>
      <c r="G141" s="3"/>
      <c r="H141" s="3"/>
      <c r="I141" s="3"/>
      <c r="J141" s="3"/>
      <c r="K141" s="3"/>
      <c r="L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1919</v>
      </c>
      <c r="B142" s="6">
        <v>303.55286499999994</v>
      </c>
      <c r="C142" s="2">
        <v>1969.537</v>
      </c>
      <c r="D142" s="2">
        <v>325.88</v>
      </c>
      <c r="E142" s="1">
        <f t="shared" si="2"/>
        <v>1886</v>
      </c>
      <c r="F142" s="2">
        <v>281</v>
      </c>
      <c r="G142" s="3"/>
      <c r="H142" s="3"/>
      <c r="I142" s="3"/>
      <c r="J142" s="3"/>
      <c r="K142" s="3"/>
      <c r="L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1923</v>
      </c>
      <c r="B143" s="6">
        <v>303.19853499999999</v>
      </c>
      <c r="C143" s="2">
        <v>1969.6219000000001</v>
      </c>
      <c r="D143" s="2">
        <v>323.66000000000003</v>
      </c>
      <c r="E143" s="1">
        <f t="shared" si="2"/>
        <v>1887</v>
      </c>
      <c r="F143" s="2">
        <v>295</v>
      </c>
      <c r="G143" s="3"/>
      <c r="H143" s="3"/>
      <c r="I143" s="3"/>
      <c r="J143" s="3"/>
      <c r="K143" s="3"/>
      <c r="L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1923.5833333333333</v>
      </c>
      <c r="B144" s="6">
        <v>305.20449499999995</v>
      </c>
      <c r="C144" s="2">
        <v>1969.7067999999999</v>
      </c>
      <c r="D144" s="2">
        <v>322.38</v>
      </c>
      <c r="E144" s="1">
        <f t="shared" si="2"/>
        <v>1888</v>
      </c>
      <c r="F144" s="2">
        <v>327</v>
      </c>
      <c r="G144" s="3"/>
      <c r="H144" s="3"/>
      <c r="I144" s="3"/>
      <c r="J144" s="3"/>
      <c r="K144" s="3"/>
      <c r="L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1925</v>
      </c>
      <c r="B145" s="6">
        <v>304.07187499999998</v>
      </c>
      <c r="C145" s="2">
        <v>1969.789</v>
      </c>
      <c r="D145" s="2">
        <v>321.77999999999997</v>
      </c>
      <c r="E145" s="1">
        <f t="shared" si="2"/>
        <v>1889</v>
      </c>
      <c r="F145" s="2">
        <v>327</v>
      </c>
      <c r="G145" s="3"/>
      <c r="H145" s="3"/>
      <c r="I145" s="3"/>
      <c r="J145" s="3"/>
      <c r="K145" s="3"/>
      <c r="L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1925</v>
      </c>
      <c r="B146" s="6">
        <v>304.81849999999997</v>
      </c>
      <c r="C146" s="2">
        <v>1969.874</v>
      </c>
      <c r="D146" s="2">
        <v>322.86</v>
      </c>
      <c r="E146" s="1">
        <f t="shared" si="2"/>
        <v>1890</v>
      </c>
      <c r="F146" s="2">
        <v>356</v>
      </c>
      <c r="G146" s="3"/>
      <c r="H146" s="3"/>
      <c r="I146" s="3"/>
      <c r="J146" s="3"/>
      <c r="K146" s="3"/>
      <c r="L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1927.1770631691543</v>
      </c>
      <c r="B147" s="6">
        <v>305.01759999999996</v>
      </c>
      <c r="C147" s="2">
        <v>1969.9562000000001</v>
      </c>
      <c r="D147" s="2">
        <v>324.12</v>
      </c>
      <c r="E147" s="1">
        <f t="shared" si="2"/>
        <v>1891</v>
      </c>
      <c r="F147" s="2">
        <v>372</v>
      </c>
      <c r="G147" s="3"/>
      <c r="H147" s="3"/>
      <c r="I147" s="3"/>
      <c r="J147" s="3"/>
      <c r="K147" s="3"/>
      <c r="L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1927.7580148055886</v>
      </c>
      <c r="B148" s="6">
        <v>305.18683499999997</v>
      </c>
      <c r="C148" s="2">
        <v>1970.0410999999999</v>
      </c>
      <c r="D148" s="2">
        <v>325.06</v>
      </c>
      <c r="E148" s="1">
        <f t="shared" si="2"/>
        <v>1892</v>
      </c>
      <c r="F148" s="2">
        <v>374</v>
      </c>
      <c r="G148" s="3"/>
      <c r="H148" s="3"/>
      <c r="I148" s="3"/>
      <c r="J148" s="3"/>
      <c r="K148" s="3"/>
      <c r="L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1928.75</v>
      </c>
      <c r="B149" s="6">
        <v>307.76790750000004</v>
      </c>
      <c r="C149" s="2">
        <v>1970.126</v>
      </c>
      <c r="D149" s="2">
        <v>325.98</v>
      </c>
      <c r="E149" s="1">
        <f t="shared" si="2"/>
        <v>1893</v>
      </c>
      <c r="F149" s="2">
        <v>370</v>
      </c>
      <c r="G149" s="3"/>
      <c r="H149" s="3"/>
      <c r="I149" s="3"/>
      <c r="J149" s="3"/>
      <c r="K149" s="3"/>
      <c r="L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7">
        <v>1929</v>
      </c>
      <c r="B150" s="7">
        <v>305.71715</v>
      </c>
      <c r="C150" s="2">
        <v>1970.2027</v>
      </c>
      <c r="D150" s="2">
        <v>326.93</v>
      </c>
      <c r="E150" s="1">
        <f t="shared" si="2"/>
        <v>1894</v>
      </c>
      <c r="F150" s="2">
        <v>383</v>
      </c>
      <c r="G150" s="3"/>
      <c r="H150" s="3"/>
      <c r="I150" s="3"/>
      <c r="J150" s="3"/>
      <c r="K150" s="3"/>
      <c r="L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1933</v>
      </c>
      <c r="B151" s="6">
        <v>307.80500000000001</v>
      </c>
      <c r="C151" s="2">
        <v>1970.2877000000001</v>
      </c>
      <c r="D151" s="2">
        <v>328.13</v>
      </c>
      <c r="E151" s="1">
        <f t="shared" si="2"/>
        <v>1895</v>
      </c>
      <c r="F151" s="2">
        <v>406</v>
      </c>
      <c r="G151" s="3"/>
      <c r="H151" s="3"/>
      <c r="I151" s="3"/>
      <c r="J151" s="3"/>
      <c r="K151" s="3"/>
      <c r="L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1933</v>
      </c>
      <c r="B152" s="6">
        <v>307.20634999999999</v>
      </c>
      <c r="C152" s="2">
        <v>1970.3698999999999</v>
      </c>
      <c r="D152" s="2">
        <v>328.08</v>
      </c>
      <c r="E152" s="1">
        <f t="shared" si="2"/>
        <v>1896</v>
      </c>
      <c r="F152" s="2">
        <v>419</v>
      </c>
      <c r="G152" s="3"/>
      <c r="H152" s="3"/>
      <c r="I152" s="3"/>
      <c r="J152" s="3"/>
      <c r="K152" s="3"/>
      <c r="L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1934.5</v>
      </c>
      <c r="B153" s="6">
        <v>307.81867799999998</v>
      </c>
      <c r="C153" s="2">
        <v>1970.4548</v>
      </c>
      <c r="D153" s="2">
        <v>327.67</v>
      </c>
      <c r="E153" s="1">
        <f t="shared" si="2"/>
        <v>1897</v>
      </c>
      <c r="F153" s="2">
        <v>440</v>
      </c>
      <c r="G153" s="3"/>
      <c r="H153" s="3"/>
      <c r="I153" s="3"/>
      <c r="J153" s="3"/>
      <c r="K153" s="3"/>
      <c r="L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1935</v>
      </c>
      <c r="B154" s="6">
        <v>309.18874499999998</v>
      </c>
      <c r="C154" s="2">
        <v>1970.537</v>
      </c>
      <c r="D154" s="2">
        <v>326.33999999999997</v>
      </c>
      <c r="E154" s="1">
        <f t="shared" si="2"/>
        <v>1898</v>
      </c>
      <c r="F154" s="2">
        <v>465</v>
      </c>
      <c r="G154" s="3"/>
      <c r="H154" s="3"/>
      <c r="I154" s="3"/>
      <c r="J154" s="3"/>
      <c r="K154" s="3"/>
      <c r="L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1936.5</v>
      </c>
      <c r="B155" s="6">
        <v>308.99237250000004</v>
      </c>
      <c r="C155" s="2">
        <v>1970.6219000000001</v>
      </c>
      <c r="D155" s="2">
        <v>324.69</v>
      </c>
      <c r="E155" s="1">
        <f t="shared" si="2"/>
        <v>1899</v>
      </c>
      <c r="F155" s="2">
        <v>507</v>
      </c>
      <c r="G155" s="3"/>
      <c r="H155" s="3"/>
      <c r="I155" s="3"/>
      <c r="J155" s="3"/>
      <c r="K155" s="3"/>
      <c r="L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1937.1576825081356</v>
      </c>
      <c r="B156" s="6">
        <v>307.874685</v>
      </c>
      <c r="C156" s="2">
        <v>1970.7067999999999</v>
      </c>
      <c r="D156" s="2">
        <v>323.10000000000002</v>
      </c>
      <c r="E156" s="1">
        <f t="shared" si="2"/>
        <v>1900</v>
      </c>
      <c r="F156" s="2">
        <v>534</v>
      </c>
      <c r="G156" s="3"/>
      <c r="H156" s="3"/>
      <c r="I156" s="3"/>
      <c r="J156" s="3"/>
      <c r="K156" s="3"/>
      <c r="L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1938</v>
      </c>
      <c r="B157" s="6">
        <v>309.55572999999998</v>
      </c>
      <c r="C157" s="2">
        <v>1970.789</v>
      </c>
      <c r="D157" s="2">
        <v>323.06</v>
      </c>
      <c r="E157" s="1">
        <f t="shared" si="2"/>
        <v>1901</v>
      </c>
      <c r="F157" s="2">
        <v>552</v>
      </c>
      <c r="G157" s="3"/>
      <c r="H157" s="3"/>
      <c r="I157" s="3"/>
      <c r="J157" s="3"/>
      <c r="K157" s="3"/>
      <c r="L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1939</v>
      </c>
      <c r="B158" s="6">
        <v>310.52603333333332</v>
      </c>
      <c r="C158" s="2">
        <v>1970.874</v>
      </c>
      <c r="D158" s="2">
        <v>324.01</v>
      </c>
      <c r="E158" s="1">
        <f t="shared" si="2"/>
        <v>1902</v>
      </c>
      <c r="F158" s="2">
        <v>566</v>
      </c>
      <c r="G158" s="3"/>
      <c r="H158" s="3"/>
      <c r="I158" s="3"/>
      <c r="J158" s="3"/>
      <c r="K158" s="3"/>
      <c r="L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1939</v>
      </c>
      <c r="B159" s="6">
        <v>310.93947499999996</v>
      </c>
      <c r="C159" s="2">
        <v>1970.9562000000001</v>
      </c>
      <c r="D159" s="2">
        <v>325.13</v>
      </c>
      <c r="E159" s="1">
        <f t="shared" si="2"/>
        <v>1903</v>
      </c>
      <c r="F159" s="2">
        <v>617</v>
      </c>
      <c r="G159" s="3"/>
      <c r="H159" s="3"/>
      <c r="I159" s="3"/>
      <c r="J159" s="3"/>
      <c r="K159" s="3"/>
      <c r="L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1939.0618319488251</v>
      </c>
      <c r="B160" s="6">
        <v>309.24847499999998</v>
      </c>
      <c r="C160" s="2">
        <v>1971.0410999999999</v>
      </c>
      <c r="D160" s="2">
        <v>326.17</v>
      </c>
      <c r="E160" s="1">
        <f t="shared" si="2"/>
        <v>1904</v>
      </c>
      <c r="F160" s="2">
        <v>624</v>
      </c>
      <c r="G160" s="3"/>
      <c r="H160" s="3"/>
      <c r="I160" s="3"/>
      <c r="J160" s="3"/>
      <c r="K160" s="3"/>
      <c r="L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1940</v>
      </c>
      <c r="B161" s="6">
        <v>310.95575749999995</v>
      </c>
      <c r="C161" s="2">
        <v>1971.126</v>
      </c>
      <c r="D161" s="2">
        <v>326.68</v>
      </c>
      <c r="E161" s="1">
        <f t="shared" si="2"/>
        <v>1905</v>
      </c>
      <c r="F161" s="2">
        <v>663</v>
      </c>
      <c r="G161" s="3"/>
      <c r="H161" s="3"/>
      <c r="I161" s="3"/>
      <c r="J161" s="3"/>
      <c r="K161" s="3"/>
      <c r="L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1940</v>
      </c>
      <c r="B162" s="6">
        <v>311.89999999999998</v>
      </c>
      <c r="C162" s="2">
        <v>1971.2027</v>
      </c>
      <c r="D162" s="2">
        <v>327.17</v>
      </c>
      <c r="E162" s="1">
        <f t="shared" si="2"/>
        <v>1906</v>
      </c>
      <c r="F162" s="2">
        <v>707</v>
      </c>
      <c r="G162" s="3"/>
      <c r="H162" s="3"/>
      <c r="I162" s="3"/>
      <c r="J162" s="3"/>
      <c r="K162" s="3"/>
      <c r="L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1941</v>
      </c>
      <c r="B163" s="6">
        <v>310.70055499999995</v>
      </c>
      <c r="C163" s="2">
        <v>1971.2877000000001</v>
      </c>
      <c r="D163" s="2">
        <v>327.79</v>
      </c>
      <c r="E163" s="1">
        <f t="shared" si="2"/>
        <v>1907</v>
      </c>
      <c r="F163" s="2">
        <v>784</v>
      </c>
      <c r="G163" s="3"/>
      <c r="H163" s="3"/>
      <c r="I163" s="3"/>
      <c r="J163" s="3"/>
      <c r="K163" s="3"/>
      <c r="L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1941</v>
      </c>
      <c r="B164" s="6">
        <v>310.52271500000001</v>
      </c>
      <c r="C164" s="2">
        <v>1971.3698999999999</v>
      </c>
      <c r="D164" s="2">
        <v>328.93</v>
      </c>
      <c r="E164" s="1">
        <f t="shared" si="2"/>
        <v>1908</v>
      </c>
      <c r="F164" s="2">
        <v>750</v>
      </c>
      <c r="G164" s="3"/>
      <c r="H164" s="3"/>
      <c r="I164" s="3"/>
      <c r="J164" s="3"/>
      <c r="K164" s="3"/>
      <c r="L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1941.5</v>
      </c>
      <c r="B165" s="6">
        <v>310.30370499999998</v>
      </c>
      <c r="C165" s="2">
        <v>1971.4548</v>
      </c>
      <c r="D165" s="2">
        <v>328.57</v>
      </c>
      <c r="E165" s="1">
        <f t="shared" si="2"/>
        <v>1909</v>
      </c>
      <c r="F165" s="2">
        <v>785</v>
      </c>
      <c r="G165" s="3"/>
      <c r="H165" s="3"/>
      <c r="I165" s="3"/>
      <c r="J165" s="3"/>
      <c r="K165" s="3"/>
      <c r="L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1942</v>
      </c>
      <c r="B166" s="6">
        <v>310.94942999999995</v>
      </c>
      <c r="C166" s="2">
        <v>1971.537</v>
      </c>
      <c r="D166" s="2">
        <v>327.36</v>
      </c>
      <c r="E166" s="1">
        <f t="shared" si="2"/>
        <v>1910</v>
      </c>
      <c r="F166" s="2">
        <v>819</v>
      </c>
      <c r="G166" s="3"/>
      <c r="H166" s="3"/>
      <c r="I166" s="3"/>
      <c r="J166" s="3"/>
      <c r="K166" s="3"/>
      <c r="L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1942</v>
      </c>
      <c r="B167" s="6">
        <v>311.62636999999995</v>
      </c>
      <c r="C167" s="2">
        <v>1971.6219000000001</v>
      </c>
      <c r="D167" s="2">
        <v>325.43</v>
      </c>
      <c r="E167" s="1">
        <f t="shared" si="2"/>
        <v>1911</v>
      </c>
      <c r="F167" s="2">
        <v>836</v>
      </c>
      <c r="G167" s="3"/>
      <c r="H167" s="3"/>
      <c r="I167" s="3"/>
      <c r="J167" s="3"/>
      <c r="K167" s="3"/>
      <c r="L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1943</v>
      </c>
      <c r="B168" s="6">
        <v>310.51140999999996</v>
      </c>
      <c r="C168" s="2">
        <v>1971.7067999999999</v>
      </c>
      <c r="D168" s="2">
        <v>323.36</v>
      </c>
      <c r="E168" s="1">
        <f t="shared" si="2"/>
        <v>1912</v>
      </c>
      <c r="F168" s="2">
        <v>879</v>
      </c>
      <c r="G168" s="3"/>
      <c r="H168" s="3"/>
      <c r="I168" s="3"/>
      <c r="J168" s="3"/>
      <c r="K168" s="3"/>
      <c r="L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1943</v>
      </c>
      <c r="B169" s="6">
        <v>311.02906999999999</v>
      </c>
      <c r="C169" s="2">
        <v>1971.789</v>
      </c>
      <c r="D169" s="2">
        <v>323.56</v>
      </c>
      <c r="E169" s="1">
        <f t="shared" si="2"/>
        <v>1913</v>
      </c>
      <c r="F169" s="2">
        <v>943</v>
      </c>
      <c r="G169" s="3"/>
      <c r="H169" s="3"/>
      <c r="I169" s="3"/>
      <c r="J169" s="3"/>
      <c r="K169" s="3"/>
      <c r="L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1944</v>
      </c>
      <c r="B170" s="6">
        <v>311.28789999999998</v>
      </c>
      <c r="C170" s="2">
        <v>1971.874</v>
      </c>
      <c r="D170" s="2">
        <v>324.8</v>
      </c>
      <c r="E170" s="1">
        <f t="shared" si="2"/>
        <v>1914</v>
      </c>
      <c r="F170" s="2">
        <v>850</v>
      </c>
      <c r="G170" s="3"/>
      <c r="H170" s="3"/>
      <c r="I170" s="3"/>
      <c r="J170" s="3"/>
      <c r="K170" s="3"/>
      <c r="L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1944</v>
      </c>
      <c r="B171" s="6">
        <v>311.35668499999997</v>
      </c>
      <c r="C171" s="2">
        <v>1971.9562000000001</v>
      </c>
      <c r="D171" s="2">
        <v>326.01</v>
      </c>
      <c r="E171" s="1">
        <f t="shared" si="2"/>
        <v>1915</v>
      </c>
      <c r="F171" s="2">
        <v>838</v>
      </c>
      <c r="G171" s="3"/>
      <c r="H171" s="3"/>
      <c r="I171" s="3"/>
      <c r="J171" s="3"/>
      <c r="K171" s="3"/>
      <c r="L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1944</v>
      </c>
      <c r="B172" s="6">
        <v>312.13815249999999</v>
      </c>
      <c r="C172" s="2">
        <v>1972.0409999999999</v>
      </c>
      <c r="D172" s="2">
        <v>326.77</v>
      </c>
      <c r="E172" s="1">
        <f t="shared" si="2"/>
        <v>1916</v>
      </c>
      <c r="F172" s="2">
        <v>901</v>
      </c>
      <c r="G172" s="3"/>
      <c r="H172" s="3"/>
      <c r="I172" s="3"/>
      <c r="J172" s="3"/>
      <c r="K172" s="3"/>
      <c r="L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7">
        <v>1945</v>
      </c>
      <c r="B173" s="7">
        <v>309.57969000000003</v>
      </c>
      <c r="C173" s="2">
        <v>1972.1257000000001</v>
      </c>
      <c r="D173" s="2">
        <v>327.63</v>
      </c>
      <c r="E173" s="1">
        <f t="shared" si="2"/>
        <v>1917</v>
      </c>
      <c r="F173" s="2">
        <v>955</v>
      </c>
      <c r="G173" s="3"/>
      <c r="H173" s="3"/>
      <c r="I173" s="3"/>
      <c r="J173" s="3"/>
      <c r="K173" s="3"/>
      <c r="L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1945</v>
      </c>
      <c r="B174" s="6">
        <v>309.74622499999998</v>
      </c>
      <c r="C174" s="2">
        <v>1972.2049</v>
      </c>
      <c r="D174" s="2">
        <v>327.75</v>
      </c>
      <c r="E174" s="1">
        <f t="shared" si="2"/>
        <v>1918</v>
      </c>
      <c r="F174" s="2">
        <v>936</v>
      </c>
      <c r="G174" s="3"/>
      <c r="H174" s="3"/>
      <c r="I174" s="3"/>
      <c r="J174" s="3"/>
      <c r="K174" s="3"/>
      <c r="L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1946</v>
      </c>
      <c r="B175" s="6">
        <v>311.45713499999999</v>
      </c>
      <c r="C175" s="2">
        <v>1972.2896000000001</v>
      </c>
      <c r="D175" s="2">
        <v>329.72</v>
      </c>
      <c r="E175" s="1">
        <f t="shared" si="2"/>
        <v>1919</v>
      </c>
      <c r="F175" s="2">
        <v>806</v>
      </c>
      <c r="G175" s="3"/>
      <c r="H175" s="3"/>
      <c r="I175" s="3"/>
      <c r="J175" s="3"/>
      <c r="K175" s="3"/>
      <c r="L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1947</v>
      </c>
      <c r="B176" s="6">
        <v>309.98379499999999</v>
      </c>
      <c r="C176" s="2">
        <v>1972.3715999999999</v>
      </c>
      <c r="D176" s="2">
        <v>330.07</v>
      </c>
      <c r="E176" s="1">
        <f t="shared" si="2"/>
        <v>1920</v>
      </c>
      <c r="F176" s="2">
        <v>932</v>
      </c>
      <c r="G176" s="3"/>
      <c r="H176" s="3"/>
      <c r="I176" s="3"/>
      <c r="J176" s="3"/>
      <c r="K176" s="3"/>
      <c r="L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1947</v>
      </c>
      <c r="B177" s="6">
        <v>311.45713499999999</v>
      </c>
      <c r="C177" s="2">
        <v>1972.4563000000001</v>
      </c>
      <c r="D177" s="2">
        <v>329.09</v>
      </c>
      <c r="E177" s="1">
        <f t="shared" si="2"/>
        <v>1921</v>
      </c>
      <c r="F177" s="2">
        <v>803</v>
      </c>
      <c r="G177" s="3"/>
      <c r="H177" s="3"/>
      <c r="I177" s="3"/>
      <c r="J177" s="3"/>
      <c r="K177" s="3"/>
      <c r="L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1947</v>
      </c>
      <c r="B178" s="6">
        <v>310.79920499999997</v>
      </c>
      <c r="C178" s="2">
        <v>1972.5382999999999</v>
      </c>
      <c r="D178" s="2">
        <v>328.04</v>
      </c>
      <c r="E178" s="1">
        <f t="shared" si="2"/>
        <v>1922</v>
      </c>
      <c r="F178" s="2">
        <v>845</v>
      </c>
      <c r="G178" s="3"/>
      <c r="H178" s="3"/>
      <c r="I178" s="3"/>
      <c r="J178" s="3"/>
      <c r="K178" s="3"/>
      <c r="L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1948</v>
      </c>
      <c r="B179" s="6">
        <v>310.47158999999999</v>
      </c>
      <c r="C179" s="2">
        <v>1972.623</v>
      </c>
      <c r="D179" s="2">
        <v>326.32</v>
      </c>
      <c r="E179" s="1">
        <f t="shared" si="2"/>
        <v>1923</v>
      </c>
      <c r="F179" s="2">
        <v>970</v>
      </c>
      <c r="G179" s="3"/>
      <c r="H179" s="3"/>
      <c r="I179" s="3"/>
      <c r="J179" s="3"/>
      <c r="K179" s="3"/>
      <c r="L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7">
        <v>1949</v>
      </c>
      <c r="B180" s="7">
        <v>311.15258</v>
      </c>
      <c r="C180" s="2">
        <v>1972.7076999999999</v>
      </c>
      <c r="D180" s="2">
        <v>324.83999999999997</v>
      </c>
      <c r="E180" s="1">
        <f t="shared" si="2"/>
        <v>1924</v>
      </c>
      <c r="F180" s="2">
        <v>963</v>
      </c>
      <c r="G180" s="3"/>
      <c r="H180" s="3"/>
      <c r="I180" s="3"/>
      <c r="J180" s="3"/>
      <c r="K180" s="3"/>
      <c r="L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1949</v>
      </c>
      <c r="B181" s="6">
        <v>309.88559499999997</v>
      </c>
      <c r="C181" s="2">
        <v>1972.7896000000001</v>
      </c>
      <c r="D181" s="2">
        <v>325.2</v>
      </c>
      <c r="E181" s="1">
        <f t="shared" si="2"/>
        <v>1925</v>
      </c>
      <c r="F181" s="2">
        <v>975</v>
      </c>
      <c r="G181" s="3"/>
      <c r="H181" s="3"/>
      <c r="I181" s="3"/>
      <c r="J181" s="3"/>
      <c r="K181" s="3"/>
      <c r="L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1949.3243294617719</v>
      </c>
      <c r="B182" s="6">
        <v>311.41866499999998</v>
      </c>
      <c r="C182" s="2">
        <v>1972.8742999999999</v>
      </c>
      <c r="D182" s="2">
        <v>326.5</v>
      </c>
      <c r="E182" s="1">
        <f t="shared" si="2"/>
        <v>1926</v>
      </c>
      <c r="F182" s="2">
        <v>983</v>
      </c>
      <c r="G182" s="3"/>
      <c r="H182" s="3"/>
      <c r="I182" s="3"/>
      <c r="J182" s="3"/>
      <c r="K182" s="3"/>
      <c r="L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1950</v>
      </c>
      <c r="B183" s="6">
        <v>312.55218499999995</v>
      </c>
      <c r="C183" s="2">
        <v>1972.9563000000001</v>
      </c>
      <c r="D183" s="2">
        <v>327.55</v>
      </c>
      <c r="E183" s="1">
        <f t="shared" si="2"/>
        <v>1927</v>
      </c>
      <c r="F183" s="2">
        <v>1062</v>
      </c>
      <c r="G183" s="3"/>
      <c r="H183" s="3"/>
      <c r="I183" s="3"/>
      <c r="J183" s="3"/>
      <c r="K183" s="3"/>
      <c r="L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7">
        <v>1953</v>
      </c>
      <c r="B184" s="7">
        <v>312.05848500000002</v>
      </c>
      <c r="C184" s="2">
        <v>1973.0410999999999</v>
      </c>
      <c r="D184" s="2">
        <v>328.55</v>
      </c>
      <c r="E184" s="1">
        <f t="shared" si="2"/>
        <v>1928</v>
      </c>
      <c r="F184" s="2">
        <v>1065</v>
      </c>
      <c r="G184" s="3"/>
      <c r="H184" s="3"/>
      <c r="I184" s="3"/>
      <c r="J184" s="3"/>
      <c r="K184" s="3"/>
      <c r="L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1954</v>
      </c>
      <c r="B185" s="6">
        <v>310.99059999999997</v>
      </c>
      <c r="C185" s="2">
        <v>1973.126</v>
      </c>
      <c r="D185" s="2">
        <v>329.56</v>
      </c>
      <c r="E185" s="1">
        <f t="shared" si="2"/>
        <v>1929</v>
      </c>
      <c r="F185" s="2">
        <v>1145</v>
      </c>
      <c r="G185" s="3"/>
      <c r="H185" s="3"/>
      <c r="I185" s="3"/>
      <c r="J185" s="3"/>
      <c r="K185" s="3"/>
      <c r="L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1954</v>
      </c>
      <c r="B186" s="6">
        <v>311.88655</v>
      </c>
      <c r="C186" s="2">
        <v>1973.2027</v>
      </c>
      <c r="D186" s="2">
        <v>330.3</v>
      </c>
      <c r="E186" s="1">
        <f t="shared" si="2"/>
        <v>1930</v>
      </c>
      <c r="F186" s="2">
        <v>1053</v>
      </c>
      <c r="G186" s="3"/>
      <c r="H186" s="3"/>
      <c r="I186" s="3"/>
      <c r="J186" s="3"/>
      <c r="K186" s="3"/>
      <c r="L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1954</v>
      </c>
      <c r="B187" s="6">
        <v>312.68294999999995</v>
      </c>
      <c r="C187" s="2">
        <v>1973.2877000000001</v>
      </c>
      <c r="D187" s="2">
        <v>331.5</v>
      </c>
      <c r="E187" s="1">
        <f t="shared" si="2"/>
        <v>1931</v>
      </c>
      <c r="F187" s="2">
        <v>940</v>
      </c>
      <c r="G187" s="3"/>
      <c r="H187" s="3"/>
      <c r="I187" s="3"/>
      <c r="J187" s="3"/>
      <c r="K187" s="3"/>
      <c r="L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1954</v>
      </c>
      <c r="B188" s="6">
        <v>311.67614499999996</v>
      </c>
      <c r="C188" s="2">
        <v>1973.3698999999999</v>
      </c>
      <c r="D188" s="2">
        <v>332.48</v>
      </c>
      <c r="E188" s="1">
        <f t="shared" si="2"/>
        <v>1932</v>
      </c>
      <c r="F188" s="2">
        <v>847</v>
      </c>
      <c r="G188" s="3"/>
      <c r="H188" s="3"/>
      <c r="I188" s="3"/>
      <c r="J188" s="3"/>
      <c r="K188" s="3"/>
      <c r="L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1955</v>
      </c>
      <c r="B189" s="6">
        <v>313.48795499999994</v>
      </c>
      <c r="C189" s="2">
        <v>1973.4548</v>
      </c>
      <c r="D189" s="2">
        <v>332.07</v>
      </c>
      <c r="E189" s="1">
        <f t="shared" si="2"/>
        <v>1933</v>
      </c>
      <c r="F189" s="2">
        <v>893</v>
      </c>
      <c r="G189" s="3"/>
      <c r="H189" s="3"/>
      <c r="I189" s="3"/>
      <c r="J189" s="3"/>
      <c r="K189" s="3"/>
      <c r="L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1955</v>
      </c>
      <c r="B190" s="6">
        <v>313.79655999999994</v>
      </c>
      <c r="C190" s="2">
        <v>1973.537</v>
      </c>
      <c r="D190" s="2">
        <v>330.87</v>
      </c>
      <c r="E190" s="1">
        <f t="shared" si="2"/>
        <v>1934</v>
      </c>
      <c r="F190" s="2">
        <v>973</v>
      </c>
      <c r="G190" s="3"/>
      <c r="H190" s="3"/>
      <c r="I190" s="3"/>
      <c r="J190" s="3"/>
      <c r="K190" s="3"/>
      <c r="L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1955.1946053516383</v>
      </c>
      <c r="B191" s="6">
        <v>313.6452666666666</v>
      </c>
      <c r="C191" s="2">
        <v>1973.6219000000001</v>
      </c>
      <c r="D191" s="2">
        <v>329.31</v>
      </c>
      <c r="E191" s="1">
        <f t="shared" si="2"/>
        <v>1935</v>
      </c>
      <c r="F191" s="2">
        <v>1027</v>
      </c>
      <c r="G191" s="3"/>
      <c r="H191" s="3"/>
      <c r="I191" s="3"/>
      <c r="J191" s="3"/>
      <c r="K191" s="3"/>
      <c r="L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1955.1946053516383</v>
      </c>
      <c r="B192" s="6">
        <v>314.10153749999995</v>
      </c>
      <c r="C192" s="2">
        <v>1973.7067999999999</v>
      </c>
      <c r="D192" s="2">
        <v>327.51</v>
      </c>
      <c r="E192" s="1">
        <f t="shared" si="2"/>
        <v>1936</v>
      </c>
      <c r="F192" s="2">
        <v>1130</v>
      </c>
      <c r="G192" s="3"/>
      <c r="H192" s="3"/>
      <c r="I192" s="3"/>
      <c r="J192" s="3"/>
      <c r="K192" s="3"/>
      <c r="L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1955.1946053516383</v>
      </c>
      <c r="B193" s="6">
        <v>314.723725</v>
      </c>
      <c r="C193" s="2">
        <v>1973.789</v>
      </c>
      <c r="D193" s="2">
        <v>327.18</v>
      </c>
      <c r="E193" s="1">
        <f t="shared" si="2"/>
        <v>1937</v>
      </c>
      <c r="F193" s="2">
        <v>1209</v>
      </c>
      <c r="G193" s="3"/>
      <c r="H193" s="3"/>
      <c r="I193" s="3"/>
      <c r="J193" s="3"/>
      <c r="K193" s="3"/>
      <c r="L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7">
        <v>1957</v>
      </c>
      <c r="B194" s="7">
        <v>314.03953000000001</v>
      </c>
      <c r="C194" s="2">
        <v>1973.874</v>
      </c>
      <c r="D194" s="2">
        <v>328.16</v>
      </c>
      <c r="E194" s="1">
        <f t="shared" si="2"/>
        <v>1938</v>
      </c>
      <c r="F194" s="2">
        <v>1142</v>
      </c>
      <c r="G194" s="3"/>
      <c r="H194" s="3"/>
      <c r="I194" s="3"/>
      <c r="J194" s="3"/>
      <c r="K194" s="3"/>
      <c r="L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7">
        <v>1958</v>
      </c>
      <c r="B195" s="7">
        <v>314.37799999999999</v>
      </c>
      <c r="C195" s="2">
        <v>1973.9562000000001</v>
      </c>
      <c r="D195" s="2">
        <v>328.64</v>
      </c>
      <c r="E195" s="1">
        <f t="shared" si="2"/>
        <v>1939</v>
      </c>
      <c r="F195" s="2">
        <v>1192</v>
      </c>
      <c r="G195" s="3"/>
      <c r="H195" s="3"/>
      <c r="I195" s="3"/>
      <c r="J195" s="3"/>
      <c r="K195" s="3"/>
      <c r="L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1959</v>
      </c>
      <c r="B196" s="6">
        <v>316.26945000000001</v>
      </c>
      <c r="C196" s="2">
        <v>1974.0410999999999</v>
      </c>
      <c r="D196" s="2">
        <v>329.35</v>
      </c>
      <c r="E196" s="1">
        <f t="shared" si="2"/>
        <v>1940</v>
      </c>
      <c r="F196" s="2">
        <v>1299</v>
      </c>
      <c r="G196" s="3"/>
      <c r="H196" s="3"/>
      <c r="I196" s="3"/>
      <c r="J196" s="3"/>
      <c r="K196" s="3"/>
      <c r="L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1960.7390289576404</v>
      </c>
      <c r="B197" s="6">
        <v>315.71922500000005</v>
      </c>
      <c r="C197" s="2">
        <v>1974.126</v>
      </c>
      <c r="D197" s="2">
        <v>330.71</v>
      </c>
      <c r="E197" s="1">
        <f t="shared" si="2"/>
        <v>1941</v>
      </c>
      <c r="F197" s="2">
        <v>1334</v>
      </c>
      <c r="G197" s="3"/>
      <c r="H197" s="3"/>
      <c r="I197" s="3"/>
      <c r="J197" s="3"/>
      <c r="K197" s="3"/>
      <c r="L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1963</v>
      </c>
      <c r="B198" s="6">
        <v>317.0083975</v>
      </c>
      <c r="C198" s="2">
        <v>1974.2027</v>
      </c>
      <c r="D198" s="2">
        <v>331.48</v>
      </c>
      <c r="E198" s="1">
        <f t="shared" si="2"/>
        <v>1942</v>
      </c>
      <c r="F198" s="2">
        <v>1342</v>
      </c>
      <c r="G198" s="3"/>
      <c r="H198" s="3"/>
      <c r="I198" s="3"/>
      <c r="J198" s="3"/>
      <c r="K198" s="3"/>
      <c r="L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1963</v>
      </c>
      <c r="B199" s="6">
        <v>317.013375</v>
      </c>
      <c r="C199" s="2">
        <v>1974.2877000000001</v>
      </c>
      <c r="D199" s="2">
        <v>332.65</v>
      </c>
      <c r="E199" s="1">
        <f t="shared" ref="E199:E262" si="3">1+E198</f>
        <v>1943</v>
      </c>
      <c r="F199" s="2">
        <v>1391</v>
      </c>
      <c r="G199" s="3"/>
      <c r="H199" s="3"/>
      <c r="I199" s="3"/>
      <c r="J199" s="3"/>
      <c r="K199" s="3"/>
      <c r="L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1963</v>
      </c>
      <c r="B200" s="6">
        <v>318.70572499999997</v>
      </c>
      <c r="C200" s="2">
        <v>1974.375</v>
      </c>
      <c r="D200" s="2">
        <v>333.19</v>
      </c>
      <c r="E200" s="1">
        <f t="shared" si="3"/>
        <v>1944</v>
      </c>
      <c r="F200" s="2">
        <v>1383</v>
      </c>
      <c r="G200" s="3"/>
      <c r="H200" s="3"/>
      <c r="I200" s="3"/>
      <c r="J200" s="3"/>
      <c r="K200" s="3"/>
      <c r="L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1963</v>
      </c>
      <c r="B201" s="6">
        <v>319.3528</v>
      </c>
      <c r="C201" s="2">
        <v>1974.4583</v>
      </c>
      <c r="D201" s="2">
        <v>332.2</v>
      </c>
      <c r="E201" s="1">
        <f t="shared" si="3"/>
        <v>1945</v>
      </c>
      <c r="F201" s="2">
        <v>1160</v>
      </c>
      <c r="G201" s="3"/>
      <c r="H201" s="3"/>
      <c r="I201" s="3"/>
      <c r="J201" s="3"/>
      <c r="K201" s="3"/>
      <c r="L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1964</v>
      </c>
      <c r="B202" s="6">
        <v>318.15819999999997</v>
      </c>
      <c r="C202" s="2">
        <v>1974.5417</v>
      </c>
      <c r="D202" s="2">
        <v>331.07</v>
      </c>
      <c r="E202" s="1">
        <f t="shared" si="3"/>
        <v>1946</v>
      </c>
      <c r="F202" s="2">
        <v>1238</v>
      </c>
      <c r="G202" s="3"/>
      <c r="H202" s="3"/>
      <c r="I202" s="3"/>
      <c r="J202" s="3"/>
      <c r="K202" s="3"/>
      <c r="L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1964</v>
      </c>
      <c r="B203" s="6">
        <v>318.96725500000002</v>
      </c>
      <c r="C203" s="2">
        <v>1974.625</v>
      </c>
      <c r="D203" s="2">
        <v>329.15</v>
      </c>
      <c r="E203" s="1">
        <f t="shared" si="3"/>
        <v>1947</v>
      </c>
      <c r="F203" s="2">
        <v>1392</v>
      </c>
      <c r="G203" s="3"/>
      <c r="H203" s="3"/>
      <c r="I203" s="3"/>
      <c r="J203" s="3"/>
      <c r="K203" s="3"/>
      <c r="L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1966</v>
      </c>
      <c r="B204" s="6">
        <v>318.75549999999998</v>
      </c>
      <c r="C204" s="2">
        <v>1974.7083</v>
      </c>
      <c r="D204" s="2">
        <v>327.33</v>
      </c>
      <c r="E204" s="1">
        <f t="shared" si="3"/>
        <v>1948</v>
      </c>
      <c r="F204" s="2">
        <v>1469</v>
      </c>
      <c r="G204" s="3"/>
      <c r="H204" s="3"/>
      <c r="I204" s="3"/>
      <c r="J204" s="3"/>
      <c r="K204" s="3"/>
      <c r="L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1966</v>
      </c>
      <c r="B205" s="6">
        <v>319.45234999999997</v>
      </c>
      <c r="C205" s="2">
        <v>1974.7917</v>
      </c>
      <c r="D205" s="2">
        <v>327.27999999999997</v>
      </c>
      <c r="E205" s="1">
        <f t="shared" si="3"/>
        <v>1949</v>
      </c>
      <c r="F205" s="2">
        <v>1419</v>
      </c>
      <c r="G205" s="3"/>
      <c r="H205" s="3"/>
      <c r="I205" s="3"/>
      <c r="J205" s="3"/>
      <c r="K205" s="3"/>
      <c r="L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1967</v>
      </c>
      <c r="B206" s="6">
        <v>322.89999999999998</v>
      </c>
      <c r="C206" s="2">
        <v>1974.875</v>
      </c>
      <c r="D206" s="2">
        <v>328.31</v>
      </c>
      <c r="E206" s="1">
        <f t="shared" si="3"/>
        <v>1950</v>
      </c>
      <c r="F206" s="2">
        <v>1630</v>
      </c>
      <c r="G206" s="3"/>
      <c r="H206" s="3"/>
      <c r="I206" s="3"/>
      <c r="J206" s="3"/>
      <c r="K206" s="3"/>
      <c r="L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1969</v>
      </c>
      <c r="B207" s="6">
        <v>323.733</v>
      </c>
      <c r="C207" s="2">
        <v>1974.9583</v>
      </c>
      <c r="D207" s="2">
        <v>329.58</v>
      </c>
      <c r="E207" s="1">
        <f t="shared" si="3"/>
        <v>1951</v>
      </c>
      <c r="F207" s="2">
        <v>1767</v>
      </c>
      <c r="G207" s="3"/>
      <c r="H207" s="3"/>
      <c r="I207" s="3"/>
      <c r="J207" s="3"/>
      <c r="K207" s="3"/>
      <c r="L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1970</v>
      </c>
      <c r="B208" s="6">
        <v>323.16888333333333</v>
      </c>
      <c r="C208" s="2">
        <v>1975.0417</v>
      </c>
      <c r="D208" s="2">
        <v>330.73</v>
      </c>
      <c r="E208" s="1">
        <f t="shared" si="3"/>
        <v>1952</v>
      </c>
      <c r="F208" s="2">
        <v>1795</v>
      </c>
      <c r="G208" s="3"/>
      <c r="H208" s="3"/>
      <c r="I208" s="3"/>
      <c r="J208" s="3"/>
      <c r="K208" s="3"/>
      <c r="L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1970.7</v>
      </c>
      <c r="B209" s="6">
        <v>324.7285</v>
      </c>
      <c r="C209" s="2">
        <v>1975.125</v>
      </c>
      <c r="D209" s="2">
        <v>331.46</v>
      </c>
      <c r="E209" s="1">
        <f t="shared" si="3"/>
        <v>1953</v>
      </c>
      <c r="F209" s="2">
        <v>1841</v>
      </c>
      <c r="G209" s="3"/>
      <c r="H209" s="3"/>
      <c r="I209" s="3"/>
      <c r="J209" s="3"/>
      <c r="K209" s="3"/>
      <c r="L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1971.2</v>
      </c>
      <c r="B210" s="6">
        <v>325.22624999999999</v>
      </c>
      <c r="C210" s="2">
        <v>1975.2083</v>
      </c>
      <c r="D210" s="2">
        <v>331.94</v>
      </c>
      <c r="E210" s="1">
        <f t="shared" si="3"/>
        <v>1954</v>
      </c>
      <c r="F210" s="2">
        <v>1865</v>
      </c>
      <c r="G210" s="3"/>
      <c r="H210" s="3"/>
      <c r="I210" s="3"/>
      <c r="J210" s="3"/>
      <c r="K210" s="3"/>
      <c r="L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1972</v>
      </c>
      <c r="B211" s="6">
        <v>324.13119999999998</v>
      </c>
      <c r="C211" s="2">
        <v>1975.2917</v>
      </c>
      <c r="D211" s="2">
        <v>333.11</v>
      </c>
      <c r="E211" s="1">
        <f t="shared" si="3"/>
        <v>1955</v>
      </c>
      <c r="F211" s="2">
        <v>2043</v>
      </c>
      <c r="G211" s="3"/>
      <c r="H211" s="3"/>
      <c r="I211" s="3"/>
      <c r="J211" s="3"/>
      <c r="K211" s="3"/>
      <c r="L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1973</v>
      </c>
      <c r="B212" s="6">
        <v>329.19694499999997</v>
      </c>
      <c r="C212" s="2">
        <v>1975.375</v>
      </c>
      <c r="D212" s="2">
        <v>333.95</v>
      </c>
      <c r="E212" s="1">
        <f t="shared" si="3"/>
        <v>1956</v>
      </c>
      <c r="F212" s="2">
        <v>2177</v>
      </c>
      <c r="G212" s="3"/>
      <c r="H212" s="3"/>
      <c r="I212" s="3"/>
      <c r="J212" s="3"/>
      <c r="K212" s="3"/>
      <c r="L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1973</v>
      </c>
      <c r="B213" s="6">
        <v>326.39999999999998</v>
      </c>
      <c r="C213" s="2">
        <v>1975.4583</v>
      </c>
      <c r="D213" s="2">
        <v>333.42</v>
      </c>
      <c r="E213" s="1">
        <f t="shared" si="3"/>
        <v>1957</v>
      </c>
      <c r="F213" s="2">
        <v>2270</v>
      </c>
      <c r="G213" s="3"/>
      <c r="H213" s="3"/>
      <c r="I213" s="3"/>
      <c r="J213" s="3"/>
      <c r="K213" s="3"/>
      <c r="L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1974</v>
      </c>
      <c r="B214" s="6">
        <v>328.063425</v>
      </c>
      <c r="C214" s="2">
        <v>1975.5417</v>
      </c>
      <c r="D214" s="2">
        <v>331.97</v>
      </c>
      <c r="E214" s="1">
        <f t="shared" si="3"/>
        <v>1958</v>
      </c>
      <c r="F214" s="2">
        <v>2330</v>
      </c>
      <c r="G214" s="3"/>
      <c r="H214" s="3"/>
      <c r="I214" s="3"/>
      <c r="J214" s="3"/>
      <c r="K214" s="3"/>
      <c r="L214" s="3"/>
      <c r="M214">
        <f>AVERAGE(D6:D15)</f>
        <v>315.23200000000003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1976</v>
      </c>
      <c r="B215" s="6">
        <v>331.19925000000001</v>
      </c>
      <c r="C215" s="2">
        <v>1975.625</v>
      </c>
      <c r="D215" s="2">
        <v>329.95</v>
      </c>
      <c r="E215" s="1">
        <f t="shared" si="3"/>
        <v>1959</v>
      </c>
      <c r="F215" s="2">
        <v>2454</v>
      </c>
      <c r="G215" s="3"/>
      <c r="H215" s="3"/>
      <c r="I215" s="3"/>
      <c r="J215" s="3"/>
      <c r="K215" s="3"/>
      <c r="L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1977</v>
      </c>
      <c r="B216" s="6">
        <v>331.73058329999998</v>
      </c>
      <c r="C216" s="2">
        <v>1975.7083</v>
      </c>
      <c r="D216" s="2">
        <v>328.5</v>
      </c>
      <c r="E216" s="1">
        <f t="shared" si="3"/>
        <v>1960</v>
      </c>
      <c r="F216" s="2">
        <v>2569</v>
      </c>
      <c r="G216" s="3"/>
      <c r="H216" s="3"/>
      <c r="I216" s="3"/>
      <c r="J216" s="3"/>
      <c r="K216" s="3"/>
      <c r="L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1978</v>
      </c>
      <c r="B217" s="6">
        <v>333.49275</v>
      </c>
      <c r="C217" s="2">
        <v>1975.7917</v>
      </c>
      <c r="D217" s="2">
        <v>328.36</v>
      </c>
      <c r="E217" s="1">
        <f t="shared" si="3"/>
        <v>1961</v>
      </c>
      <c r="F217" s="2">
        <v>2580</v>
      </c>
      <c r="G217" s="3"/>
      <c r="H217" s="3"/>
      <c r="I217" s="3"/>
      <c r="J217" s="3"/>
      <c r="K217" s="3"/>
      <c r="L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1979</v>
      </c>
      <c r="B218" s="6">
        <v>335.2824167</v>
      </c>
      <c r="C218" s="2">
        <v>1975.875</v>
      </c>
      <c r="D218" s="2">
        <v>329.38</v>
      </c>
      <c r="E218" s="1">
        <f t="shared" si="3"/>
        <v>1962</v>
      </c>
      <c r="F218" s="2">
        <v>2686</v>
      </c>
      <c r="G218" s="3"/>
      <c r="H218" s="3"/>
      <c r="I218" s="3"/>
      <c r="J218" s="3"/>
      <c r="K218" s="3"/>
      <c r="L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1979</v>
      </c>
      <c r="B219" s="6">
        <v>332.04542500000002</v>
      </c>
      <c r="C219" s="2">
        <v>1975.9583</v>
      </c>
      <c r="D219" s="2">
        <v>330.62</v>
      </c>
      <c r="E219" s="1">
        <f t="shared" si="3"/>
        <v>1963</v>
      </c>
      <c r="F219" s="2">
        <v>2833</v>
      </c>
      <c r="G219" s="3"/>
      <c r="H219" s="3"/>
      <c r="I219" s="3"/>
      <c r="J219" s="3"/>
      <c r="K219" s="3"/>
      <c r="L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1979</v>
      </c>
      <c r="B220" s="6">
        <v>335.24097999999998</v>
      </c>
      <c r="C220" s="2">
        <v>1976.0417</v>
      </c>
      <c r="D220" s="2">
        <v>331.56</v>
      </c>
      <c r="E220" s="1">
        <f t="shared" si="3"/>
        <v>1964</v>
      </c>
      <c r="F220" s="2">
        <v>2995</v>
      </c>
      <c r="G220" s="3"/>
      <c r="H220" s="3"/>
      <c r="I220" s="3"/>
      <c r="J220" s="3"/>
      <c r="K220" s="3"/>
      <c r="L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1980</v>
      </c>
      <c r="B221" s="6">
        <v>336.58983330000001</v>
      </c>
      <c r="C221" s="2">
        <v>1976.125</v>
      </c>
      <c r="D221" s="2">
        <v>332.74</v>
      </c>
      <c r="E221" s="1">
        <f t="shared" si="3"/>
        <v>1965</v>
      </c>
      <c r="F221" s="2">
        <v>3130</v>
      </c>
      <c r="G221" s="3"/>
      <c r="H221" s="3"/>
      <c r="I221" s="3"/>
      <c r="J221" s="3"/>
      <c r="K221" s="3"/>
      <c r="L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1981</v>
      </c>
      <c r="B222" s="6">
        <v>337.63400000000001</v>
      </c>
      <c r="C222" s="2">
        <v>1976.2083</v>
      </c>
      <c r="D222" s="2">
        <v>333.36</v>
      </c>
      <c r="E222" s="1">
        <f t="shared" si="3"/>
        <v>1966</v>
      </c>
      <c r="F222" s="2">
        <v>3288</v>
      </c>
      <c r="G222" s="3"/>
      <c r="H222" s="3"/>
      <c r="I222" s="3"/>
      <c r="J222" s="3"/>
      <c r="K222" s="3"/>
      <c r="L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1982</v>
      </c>
      <c r="B223" s="6">
        <v>338.11783329999997</v>
      </c>
      <c r="C223" s="2">
        <v>1976.2917</v>
      </c>
      <c r="D223" s="2">
        <v>334.74</v>
      </c>
      <c r="E223" s="1">
        <f t="shared" si="3"/>
        <v>1967</v>
      </c>
      <c r="F223" s="2">
        <v>3393</v>
      </c>
      <c r="G223" s="3"/>
      <c r="H223" s="3"/>
      <c r="I223" s="3"/>
      <c r="J223" s="3"/>
      <c r="K223" s="3"/>
      <c r="L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1983</v>
      </c>
      <c r="B224" s="6">
        <v>340.06866669999999</v>
      </c>
      <c r="C224" s="2">
        <v>1976.375</v>
      </c>
      <c r="D224" s="2">
        <v>334.72</v>
      </c>
      <c r="E224" s="1">
        <f t="shared" si="3"/>
        <v>1968</v>
      </c>
      <c r="F224" s="2">
        <v>3566</v>
      </c>
      <c r="G224" s="3"/>
      <c r="H224" s="3"/>
      <c r="I224" s="3"/>
      <c r="J224" s="3"/>
      <c r="K224" s="3"/>
      <c r="L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1984</v>
      </c>
      <c r="B225" s="6">
        <v>341.84866670000002</v>
      </c>
      <c r="C225" s="2">
        <v>1976.4583</v>
      </c>
      <c r="D225" s="2">
        <v>333.98</v>
      </c>
      <c r="E225" s="1">
        <f t="shared" si="3"/>
        <v>1969</v>
      </c>
      <c r="F225" s="2">
        <v>3780</v>
      </c>
      <c r="G225" s="3"/>
      <c r="H225" s="3"/>
      <c r="I225" s="3"/>
      <c r="J225" s="3"/>
      <c r="K225" s="3"/>
      <c r="L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1985</v>
      </c>
      <c r="B226" s="6">
        <v>343.24783330000002</v>
      </c>
      <c r="C226" s="2">
        <v>1976.5417</v>
      </c>
      <c r="D226" s="2">
        <v>333.08</v>
      </c>
      <c r="E226" s="1">
        <f t="shared" si="3"/>
        <v>1970</v>
      </c>
      <c r="F226" s="2">
        <v>4053</v>
      </c>
      <c r="G226" s="3"/>
      <c r="H226" s="3"/>
      <c r="I226" s="3"/>
      <c r="J226" s="3"/>
      <c r="K226" s="3"/>
      <c r="L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1986</v>
      </c>
      <c r="B227" s="6">
        <v>344.45466670000002</v>
      </c>
      <c r="C227" s="2">
        <v>1976.625</v>
      </c>
      <c r="D227" s="2">
        <v>330.68</v>
      </c>
      <c r="E227" s="1">
        <f t="shared" si="3"/>
        <v>1971</v>
      </c>
      <c r="F227" s="2">
        <v>4208</v>
      </c>
      <c r="G227" s="3"/>
      <c r="H227" s="3"/>
      <c r="I227" s="3"/>
      <c r="J227" s="3"/>
      <c r="K227" s="3"/>
      <c r="L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1987</v>
      </c>
      <c r="B228" s="6">
        <v>346.12925000000001</v>
      </c>
      <c r="C228" s="2">
        <v>1976.7083</v>
      </c>
      <c r="D228" s="2">
        <v>328.96</v>
      </c>
      <c r="E228" s="1">
        <f t="shared" si="3"/>
        <v>1972</v>
      </c>
      <c r="F228" s="2">
        <v>4376</v>
      </c>
      <c r="G228" s="3"/>
      <c r="H228" s="3"/>
      <c r="I228" s="3"/>
      <c r="J228" s="3"/>
      <c r="K228" s="3"/>
      <c r="L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1988</v>
      </c>
      <c r="B229" s="6">
        <v>348.3018333</v>
      </c>
      <c r="C229" s="2">
        <v>1976.7917</v>
      </c>
      <c r="D229" s="2">
        <v>328.72</v>
      </c>
      <c r="E229" s="1">
        <f t="shared" si="3"/>
        <v>1973</v>
      </c>
      <c r="F229" s="2">
        <v>4615</v>
      </c>
      <c r="G229" s="3"/>
      <c r="H229" s="3"/>
      <c r="I229" s="3"/>
      <c r="J229" s="3"/>
      <c r="K229" s="3"/>
      <c r="L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1989</v>
      </c>
      <c r="B230" s="6">
        <v>349.49725000000001</v>
      </c>
      <c r="C230" s="2">
        <v>1976.875</v>
      </c>
      <c r="D230" s="2">
        <v>330.16</v>
      </c>
      <c r="E230" s="1">
        <f t="shared" si="3"/>
        <v>1974</v>
      </c>
      <c r="F230" s="2">
        <v>4623</v>
      </c>
      <c r="G230" s="3"/>
      <c r="H230" s="3"/>
      <c r="I230" s="3"/>
      <c r="J230" s="3"/>
      <c r="K230" s="3"/>
      <c r="L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1990</v>
      </c>
      <c r="B231" s="6">
        <v>350.95974999999999</v>
      </c>
      <c r="C231" s="2">
        <v>1976.9583</v>
      </c>
      <c r="D231" s="2">
        <v>331.62</v>
      </c>
      <c r="E231" s="1">
        <f t="shared" si="3"/>
        <v>1975</v>
      </c>
      <c r="F231" s="2">
        <v>4596</v>
      </c>
      <c r="G231" s="3"/>
      <c r="H231" s="3"/>
      <c r="I231" s="3"/>
      <c r="J231" s="3"/>
      <c r="K231" s="3"/>
      <c r="L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1991</v>
      </c>
      <c r="B232" s="6">
        <v>352.5660833</v>
      </c>
      <c r="C232" s="2">
        <v>1977.0417</v>
      </c>
      <c r="D232" s="2">
        <v>332.68</v>
      </c>
      <c r="E232" s="1">
        <f t="shared" si="3"/>
        <v>1976</v>
      </c>
      <c r="F232" s="2">
        <v>4864</v>
      </c>
      <c r="G232" s="3"/>
      <c r="H232" s="3"/>
      <c r="I232" s="3"/>
      <c r="J232" s="3"/>
      <c r="K232" s="3"/>
      <c r="L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1992</v>
      </c>
      <c r="B233" s="6">
        <v>354.07</v>
      </c>
      <c r="C233" s="2">
        <v>1977.125</v>
      </c>
      <c r="D233" s="2">
        <v>333.17</v>
      </c>
      <c r="E233" s="1">
        <f t="shared" si="3"/>
        <v>1977</v>
      </c>
      <c r="F233" s="2">
        <v>5026</v>
      </c>
      <c r="G233" s="3"/>
      <c r="H233" s="3"/>
      <c r="I233" s="3"/>
      <c r="J233" s="3"/>
      <c r="K233" s="3"/>
      <c r="L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1993</v>
      </c>
      <c r="B234" s="6">
        <v>354.87</v>
      </c>
      <c r="C234" s="2">
        <v>1977.2083</v>
      </c>
      <c r="D234" s="2">
        <v>334.96</v>
      </c>
      <c r="E234" s="1">
        <f t="shared" si="3"/>
        <v>1978</v>
      </c>
      <c r="F234" s="2">
        <v>5087</v>
      </c>
      <c r="G234" s="3"/>
      <c r="H234" s="3"/>
      <c r="I234" s="3"/>
      <c r="J234" s="3"/>
      <c r="K234" s="3"/>
      <c r="L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1994</v>
      </c>
      <c r="B235" s="6">
        <v>356.32</v>
      </c>
      <c r="C235" s="2">
        <v>1977.2917</v>
      </c>
      <c r="D235" s="2">
        <v>336.14</v>
      </c>
      <c r="E235" s="1">
        <f t="shared" si="3"/>
        <v>1979</v>
      </c>
      <c r="F235" s="2">
        <v>5369</v>
      </c>
      <c r="G235" s="3"/>
      <c r="H235" s="3"/>
      <c r="I235" s="3"/>
      <c r="J235" s="3"/>
      <c r="K235" s="3"/>
      <c r="L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1995</v>
      </c>
      <c r="B236" s="6">
        <v>358.31</v>
      </c>
      <c r="C236" s="2">
        <v>1977.375</v>
      </c>
      <c r="D236" s="2">
        <v>336.93</v>
      </c>
      <c r="E236" s="1">
        <f t="shared" si="3"/>
        <v>1980</v>
      </c>
      <c r="F236" s="2">
        <v>5316</v>
      </c>
      <c r="G236" s="3"/>
      <c r="H236" s="3"/>
      <c r="I236" s="3"/>
      <c r="J236" s="3"/>
      <c r="K236" s="3"/>
      <c r="L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1996</v>
      </c>
      <c r="B237" s="6">
        <v>359.8</v>
      </c>
      <c r="C237" s="2">
        <v>1977.4583</v>
      </c>
      <c r="D237" s="2">
        <v>336.17</v>
      </c>
      <c r="E237" s="1">
        <f t="shared" si="3"/>
        <v>1981</v>
      </c>
      <c r="F237" s="2">
        <v>5152</v>
      </c>
      <c r="G237" s="3"/>
      <c r="H237" s="3"/>
      <c r="I237" s="3"/>
      <c r="J237" s="3"/>
      <c r="K237" s="3"/>
      <c r="L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1997</v>
      </c>
      <c r="B238" s="6">
        <v>361.13</v>
      </c>
      <c r="C238" s="2">
        <v>1977.5417</v>
      </c>
      <c r="D238" s="2">
        <v>334.89</v>
      </c>
      <c r="E238" s="1">
        <f t="shared" si="3"/>
        <v>1982</v>
      </c>
      <c r="F238" s="2">
        <v>5113</v>
      </c>
      <c r="G238" s="3"/>
      <c r="H238" s="3"/>
      <c r="I238" s="3"/>
      <c r="J238" s="3"/>
      <c r="K238" s="3"/>
      <c r="L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1998</v>
      </c>
      <c r="B239" s="6">
        <v>363.6</v>
      </c>
      <c r="C239" s="2">
        <v>1977.625</v>
      </c>
      <c r="D239" s="2">
        <v>332.56</v>
      </c>
      <c r="E239" s="1">
        <f t="shared" si="3"/>
        <v>1983</v>
      </c>
      <c r="F239" s="2">
        <v>5095</v>
      </c>
      <c r="G239" s="3"/>
      <c r="H239" s="3"/>
      <c r="I239" s="3"/>
      <c r="J239" s="3"/>
      <c r="K239" s="3"/>
      <c r="L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1999</v>
      </c>
      <c r="B240" s="6">
        <v>365.54</v>
      </c>
      <c r="C240" s="2">
        <v>1977.7083</v>
      </c>
      <c r="D240" s="2">
        <v>331.29</v>
      </c>
      <c r="E240" s="1">
        <f t="shared" si="3"/>
        <v>1984</v>
      </c>
      <c r="F240" s="2">
        <v>5283</v>
      </c>
      <c r="G240" s="3"/>
      <c r="H240" s="3"/>
      <c r="I240" s="3"/>
      <c r="J240" s="3"/>
      <c r="K240" s="3"/>
      <c r="L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2000</v>
      </c>
      <c r="B241" s="6">
        <v>366.82</v>
      </c>
      <c r="C241" s="2">
        <v>1977.7917</v>
      </c>
      <c r="D241" s="2">
        <v>331.28</v>
      </c>
      <c r="E241" s="1">
        <f t="shared" si="3"/>
        <v>1985</v>
      </c>
      <c r="F241" s="2">
        <v>5441</v>
      </c>
      <c r="G241" s="3"/>
      <c r="H241" s="3"/>
      <c r="I241" s="3"/>
      <c r="J241" s="3"/>
      <c r="K241" s="3"/>
      <c r="L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2001</v>
      </c>
      <c r="B242" s="6">
        <v>368.33</v>
      </c>
      <c r="C242" s="2">
        <v>1977.875</v>
      </c>
      <c r="D242" s="2">
        <v>332.46</v>
      </c>
      <c r="E242" s="1">
        <f t="shared" si="3"/>
        <v>1986</v>
      </c>
      <c r="F242" s="2">
        <v>5609</v>
      </c>
      <c r="G242" s="3"/>
      <c r="H242" s="3"/>
      <c r="I242" s="3"/>
      <c r="J242" s="3"/>
      <c r="K242" s="3"/>
      <c r="L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2002</v>
      </c>
      <c r="B243" s="6">
        <v>370.5</v>
      </c>
      <c r="C243" s="2">
        <v>1977.9583</v>
      </c>
      <c r="D243" s="2">
        <v>333.6</v>
      </c>
      <c r="E243" s="1">
        <f t="shared" si="3"/>
        <v>1987</v>
      </c>
      <c r="F243" s="2">
        <v>5755</v>
      </c>
      <c r="G243" s="3"/>
      <c r="H243" s="3"/>
      <c r="I243" s="3"/>
      <c r="J243" s="3"/>
      <c r="K243" s="3"/>
      <c r="L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2003</v>
      </c>
      <c r="B244" s="6">
        <v>372.78</v>
      </c>
      <c r="C244" s="2">
        <v>1978.0417</v>
      </c>
      <c r="D244" s="2">
        <v>334.94</v>
      </c>
      <c r="E244" s="1">
        <f t="shared" si="3"/>
        <v>1988</v>
      </c>
      <c r="F244" s="2">
        <v>5968</v>
      </c>
      <c r="G244" s="3"/>
      <c r="H244" s="3"/>
      <c r="I244" s="3"/>
      <c r="J244" s="3"/>
      <c r="K244" s="3"/>
      <c r="L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2004</v>
      </c>
      <c r="B245" s="6">
        <v>374.7</v>
      </c>
      <c r="C245" s="2">
        <v>1978.125</v>
      </c>
      <c r="D245" s="2">
        <v>335.26</v>
      </c>
      <c r="E245" s="1">
        <f t="shared" si="3"/>
        <v>1989</v>
      </c>
      <c r="F245" s="2">
        <v>6088</v>
      </c>
      <c r="G245" s="3"/>
      <c r="H245" s="3"/>
      <c r="I245" s="3"/>
      <c r="J245" s="3"/>
      <c r="K245" s="3"/>
      <c r="L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2005</v>
      </c>
      <c r="B246" s="6">
        <v>376.7</v>
      </c>
      <c r="C246" s="2">
        <v>1978.2083</v>
      </c>
      <c r="D246" s="2">
        <v>336.66</v>
      </c>
      <c r="E246" s="1">
        <f t="shared" si="3"/>
        <v>1990</v>
      </c>
      <c r="F246" s="2">
        <v>6151</v>
      </c>
      <c r="G246" s="3"/>
      <c r="H246" s="3"/>
      <c r="I246" s="3"/>
      <c r="J246" s="3"/>
      <c r="K246" s="3"/>
      <c r="L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2006</v>
      </c>
      <c r="B247" s="6">
        <v>378.7</v>
      </c>
      <c r="C247" s="2">
        <v>1978.2917</v>
      </c>
      <c r="D247" s="2">
        <v>337.69</v>
      </c>
      <c r="E247" s="1">
        <f t="shared" si="3"/>
        <v>1991</v>
      </c>
      <c r="F247" s="2">
        <v>6239</v>
      </c>
      <c r="G247" s="3"/>
      <c r="H247" s="3"/>
      <c r="I247" s="3"/>
      <c r="J247" s="3"/>
      <c r="K247" s="3"/>
      <c r="L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/>
      <c r="B248" s="6"/>
      <c r="C248" s="2">
        <v>1978.375</v>
      </c>
      <c r="D248" s="2">
        <v>338.02</v>
      </c>
      <c r="E248" s="1">
        <f t="shared" si="3"/>
        <v>1992</v>
      </c>
      <c r="F248" s="2">
        <v>6178</v>
      </c>
      <c r="G248" s="3"/>
      <c r="H248" s="3"/>
      <c r="I248" s="3"/>
      <c r="J248" s="3"/>
      <c r="K248" s="3"/>
      <c r="L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/>
      <c r="B249" s="6"/>
      <c r="C249" s="2">
        <v>1978.4583</v>
      </c>
      <c r="D249" s="2">
        <v>338.01</v>
      </c>
      <c r="E249" s="1">
        <f t="shared" si="3"/>
        <v>1993</v>
      </c>
      <c r="F249" s="2">
        <v>6172</v>
      </c>
      <c r="G249" s="3"/>
      <c r="H249" s="3"/>
      <c r="I249" s="3"/>
      <c r="J249" s="3"/>
      <c r="K249" s="3"/>
      <c r="L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/>
      <c r="B250" s="6"/>
      <c r="C250" s="2">
        <v>1978.5417</v>
      </c>
      <c r="D250" s="2">
        <v>336.5</v>
      </c>
      <c r="E250" s="1">
        <f t="shared" si="3"/>
        <v>1994</v>
      </c>
      <c r="F250" s="2">
        <v>6284</v>
      </c>
      <c r="G250" s="3"/>
      <c r="H250" s="3"/>
      <c r="I250" s="3"/>
      <c r="J250" s="3"/>
      <c r="K250" s="3"/>
      <c r="L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/>
      <c r="B251" s="6"/>
      <c r="C251" s="2">
        <v>1978.625</v>
      </c>
      <c r="D251" s="2">
        <v>334.42</v>
      </c>
      <c r="E251" s="1">
        <f t="shared" si="3"/>
        <v>1995</v>
      </c>
      <c r="F251" s="2">
        <v>6422</v>
      </c>
      <c r="G251" s="3"/>
      <c r="H251" s="3"/>
      <c r="I251" s="3"/>
      <c r="J251" s="3"/>
      <c r="K251" s="3"/>
      <c r="L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/>
      <c r="B252" s="6"/>
      <c r="C252" s="2">
        <v>1978.7083</v>
      </c>
      <c r="D252" s="2">
        <v>332.36</v>
      </c>
      <c r="E252" s="1">
        <f t="shared" si="3"/>
        <v>1996</v>
      </c>
      <c r="F252" s="2">
        <v>6550</v>
      </c>
      <c r="G252" s="3"/>
      <c r="H252" s="3"/>
      <c r="I252" s="3"/>
      <c r="J252" s="3"/>
      <c r="K252" s="3"/>
      <c r="L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/>
      <c r="B253" s="6"/>
      <c r="C253" s="2">
        <v>1978.7917</v>
      </c>
      <c r="D253" s="2">
        <v>332.45</v>
      </c>
      <c r="E253" s="1">
        <f t="shared" si="3"/>
        <v>1997</v>
      </c>
      <c r="F253" s="2">
        <v>6663</v>
      </c>
      <c r="G253" s="3"/>
      <c r="H253" s="3"/>
      <c r="I253" s="3"/>
      <c r="J253" s="3"/>
      <c r="K253" s="3"/>
      <c r="L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/>
      <c r="B254" s="6"/>
      <c r="C254" s="2">
        <v>1978.875</v>
      </c>
      <c r="D254" s="2">
        <v>333.76</v>
      </c>
      <c r="E254" s="1">
        <f t="shared" si="3"/>
        <v>1998</v>
      </c>
      <c r="F254" s="2">
        <v>6638</v>
      </c>
      <c r="G254" s="3"/>
      <c r="H254" s="3"/>
      <c r="I254" s="3"/>
      <c r="J254" s="3"/>
      <c r="K254" s="3"/>
      <c r="L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/>
      <c r="B255" s="6"/>
      <c r="C255" s="2">
        <v>1978.9583</v>
      </c>
      <c r="D255" s="2">
        <v>334.91</v>
      </c>
      <c r="E255" s="1">
        <f t="shared" si="3"/>
        <v>1999</v>
      </c>
      <c r="F255" s="2">
        <v>6584</v>
      </c>
      <c r="G255" s="3"/>
      <c r="H255" s="3"/>
      <c r="I255" s="3"/>
      <c r="J255" s="3"/>
      <c r="K255" s="3"/>
      <c r="L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2">
        <v>1979.0417</v>
      </c>
      <c r="D256" s="2">
        <v>336.14</v>
      </c>
      <c r="E256" s="1">
        <f t="shared" si="3"/>
        <v>2000</v>
      </c>
      <c r="F256" s="2">
        <v>6750</v>
      </c>
      <c r="G256" s="3"/>
      <c r="H256" s="3"/>
      <c r="I256" s="3"/>
      <c r="J256" s="3"/>
      <c r="K256" s="3"/>
      <c r="L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2">
        <v>1979.125</v>
      </c>
      <c r="D257" s="2">
        <v>336.69</v>
      </c>
      <c r="E257" s="1">
        <f t="shared" si="3"/>
        <v>2001</v>
      </c>
      <c r="F257" s="2">
        <v>6916</v>
      </c>
      <c r="G257" s="2"/>
      <c r="H257" s="3"/>
      <c r="I257" s="3"/>
      <c r="J257" s="3"/>
      <c r="K257" s="3"/>
      <c r="L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2">
        <v>1979.2083</v>
      </c>
      <c r="D258" s="2">
        <v>338.27</v>
      </c>
      <c r="E258" s="1">
        <f t="shared" si="3"/>
        <v>2002</v>
      </c>
      <c r="F258" s="2">
        <v>6981</v>
      </c>
      <c r="G258" s="2"/>
      <c r="H258" s="3"/>
      <c r="I258" s="3"/>
      <c r="J258" s="3"/>
      <c r="K258" s="3"/>
      <c r="L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2">
        <v>1979.2917</v>
      </c>
      <c r="D259" s="2">
        <v>338.82</v>
      </c>
      <c r="E259" s="1">
        <f t="shared" si="3"/>
        <v>2003</v>
      </c>
      <c r="F259" s="2">
        <v>7397</v>
      </c>
      <c r="G259" s="2"/>
      <c r="H259" s="3"/>
      <c r="I259" s="3"/>
      <c r="J259" s="3"/>
      <c r="K259" s="3"/>
      <c r="L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2">
        <v>1979.375</v>
      </c>
      <c r="D260" s="2">
        <v>339.24</v>
      </c>
      <c r="E260" s="1">
        <f t="shared" si="3"/>
        <v>2004</v>
      </c>
      <c r="F260" s="2">
        <v>7782</v>
      </c>
      <c r="G260" s="2"/>
      <c r="H260" s="3"/>
      <c r="I260" s="3"/>
      <c r="J260" s="3"/>
      <c r="K260" s="3"/>
      <c r="L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2">
        <v>1979.4583</v>
      </c>
      <c r="D261" s="2">
        <v>339.26</v>
      </c>
      <c r="E261" s="1">
        <f t="shared" si="3"/>
        <v>2005</v>
      </c>
      <c r="F261" s="2">
        <v>8086</v>
      </c>
      <c r="G261" s="3"/>
      <c r="H261" s="3"/>
      <c r="I261" s="3"/>
      <c r="J261" s="3"/>
      <c r="K261" s="3"/>
      <c r="L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2">
        <v>1979.5417</v>
      </c>
      <c r="D262" s="2">
        <v>337.54</v>
      </c>
      <c r="E262" s="1">
        <f t="shared" si="3"/>
        <v>2006</v>
      </c>
      <c r="F262" s="2">
        <v>8350</v>
      </c>
      <c r="G262" s="3"/>
      <c r="H262" s="3"/>
      <c r="I262" s="3"/>
      <c r="J262" s="3"/>
      <c r="K262" s="3"/>
      <c r="L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2">
        <v>1979.625</v>
      </c>
      <c r="D263" s="2">
        <v>335.72</v>
      </c>
      <c r="E263" s="1">
        <f t="shared" ref="E263:E264" si="4">1+E262</f>
        <v>2007</v>
      </c>
      <c r="F263" s="2">
        <v>8543</v>
      </c>
      <c r="G263" s="3"/>
      <c r="H263" s="3"/>
      <c r="I263" s="3"/>
      <c r="J263" s="3"/>
      <c r="K263" s="3"/>
      <c r="L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2">
        <v>1979.7083</v>
      </c>
      <c r="D264" s="2">
        <v>333.97</v>
      </c>
      <c r="E264" s="1">
        <f t="shared" si="4"/>
        <v>2008</v>
      </c>
      <c r="F264" s="2">
        <v>8749</v>
      </c>
      <c r="G264" s="3"/>
      <c r="H264" s="3"/>
      <c r="I264" s="3"/>
      <c r="J264" s="3"/>
      <c r="K264" s="3"/>
      <c r="L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2">
        <v>1979.7917</v>
      </c>
      <c r="D265" s="2">
        <v>334.24</v>
      </c>
      <c r="E265" s="1">
        <f>1+E264</f>
        <v>2009</v>
      </c>
      <c r="F265" s="11">
        <v>9155.4950363392491</v>
      </c>
      <c r="G265" s="3"/>
      <c r="H265" s="3"/>
      <c r="I265" s="3"/>
      <c r="J265" s="3"/>
      <c r="K265" s="3"/>
      <c r="L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2">
        <v>1979.875</v>
      </c>
      <c r="D266" s="2">
        <v>335.32</v>
      </c>
      <c r="E266" s="1">
        <f t="shared" ref="E266:E278" si="5">1+E265</f>
        <v>2010</v>
      </c>
      <c r="F266" s="11">
        <v>9498.9534144443514</v>
      </c>
      <c r="G266" s="3"/>
      <c r="H266" s="3"/>
      <c r="I266" s="3"/>
      <c r="J266" s="3"/>
      <c r="K266" s="3"/>
      <c r="L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2">
        <v>1979.9583</v>
      </c>
      <c r="D267" s="2">
        <v>336.82</v>
      </c>
      <c r="E267" s="1">
        <f t="shared" si="5"/>
        <v>2011</v>
      </c>
      <c r="F267" s="11">
        <v>9812.2726100693326</v>
      </c>
      <c r="G267" s="3"/>
      <c r="H267" s="3"/>
      <c r="I267" s="3"/>
      <c r="J267" s="3"/>
      <c r="K267" s="3"/>
      <c r="L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2">
        <v>1980.0417</v>
      </c>
      <c r="D268" s="2">
        <v>337.9</v>
      </c>
      <c r="E268" s="1">
        <f t="shared" si="5"/>
        <v>2012</v>
      </c>
      <c r="F268" s="11">
        <v>10189.375344508617</v>
      </c>
      <c r="G268" s="3"/>
      <c r="H268" s="3"/>
      <c r="I268" s="3"/>
      <c r="J268" s="3"/>
      <c r="K268" s="3"/>
      <c r="L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2">
        <v>1980.125</v>
      </c>
      <c r="D269" s="2">
        <v>338.34</v>
      </c>
      <c r="E269" s="1">
        <f t="shared" si="5"/>
        <v>2013</v>
      </c>
      <c r="F269" s="11">
        <v>10274.768020488516</v>
      </c>
      <c r="G269" s="3"/>
      <c r="H269" s="3"/>
      <c r="I269" s="3"/>
      <c r="J269" s="3"/>
      <c r="K269" s="3"/>
      <c r="L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2">
        <v>1980.2083</v>
      </c>
      <c r="D270" s="2">
        <v>340.07</v>
      </c>
      <c r="E270" s="1">
        <f t="shared" si="5"/>
        <v>2014</v>
      </c>
      <c r="F270" s="11">
        <v>10158.274238369077</v>
      </c>
      <c r="G270" s="3"/>
      <c r="H270" s="3"/>
      <c r="I270" s="3"/>
      <c r="J270" s="3"/>
      <c r="K270" s="3"/>
      <c r="L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2">
        <v>1980.2917</v>
      </c>
      <c r="D271" s="2">
        <v>340.93</v>
      </c>
      <c r="E271" s="1">
        <f t="shared" si="5"/>
        <v>2015</v>
      </c>
      <c r="F271" s="11">
        <v>10774.92826930818</v>
      </c>
      <c r="G271" s="3"/>
      <c r="H271" s="3"/>
      <c r="I271" s="3"/>
      <c r="J271" s="3"/>
      <c r="K271" s="3"/>
      <c r="L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2">
        <v>1980.375</v>
      </c>
      <c r="D272" s="2">
        <v>341.45</v>
      </c>
      <c r="E272" s="1">
        <f t="shared" si="5"/>
        <v>2016</v>
      </c>
      <c r="F272" s="11">
        <v>11110.268959968891</v>
      </c>
      <c r="G272" s="3"/>
      <c r="H272" s="3"/>
      <c r="I272" s="3"/>
      <c r="J272" s="3"/>
      <c r="K272" s="3"/>
      <c r="L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2">
        <v>1980.4583</v>
      </c>
      <c r="D273" s="2">
        <v>341.36</v>
      </c>
      <c r="E273" s="1">
        <f t="shared" si="5"/>
        <v>2017</v>
      </c>
      <c r="F273" s="11">
        <v>11256.830468363096</v>
      </c>
      <c r="G273" s="3"/>
      <c r="H273" s="3"/>
      <c r="I273" s="3"/>
      <c r="J273" s="3"/>
      <c r="K273" s="3"/>
      <c r="L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2">
        <v>1980.5417</v>
      </c>
      <c r="D274" s="2">
        <v>339.45</v>
      </c>
      <c r="E274" s="1">
        <f t="shared" si="5"/>
        <v>2018</v>
      </c>
      <c r="F274" s="11">
        <v>11467.297756108754</v>
      </c>
      <c r="G274" s="3"/>
      <c r="H274" s="3"/>
      <c r="I274" s="3"/>
      <c r="J274" s="3"/>
      <c r="K274" s="3"/>
      <c r="L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2">
        <v>1980.625</v>
      </c>
      <c r="D275" s="2">
        <v>337.67</v>
      </c>
      <c r="E275" s="1">
        <f t="shared" si="5"/>
        <v>2019</v>
      </c>
      <c r="F275" s="11">
        <v>11476.535739799836</v>
      </c>
      <c r="G275" s="3"/>
      <c r="H275" s="3"/>
      <c r="I275" s="3"/>
      <c r="J275" s="3"/>
      <c r="K275" s="3"/>
      <c r="L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2">
        <v>1980.7083</v>
      </c>
      <c r="D276" s="2">
        <v>336.25</v>
      </c>
      <c r="E276" s="1">
        <f t="shared" si="5"/>
        <v>2020</v>
      </c>
      <c r="F276" s="11">
        <v>11432.231813496866</v>
      </c>
      <c r="G276" s="3"/>
      <c r="H276" s="3"/>
      <c r="I276" s="3"/>
      <c r="J276" s="3"/>
      <c r="K276" s="3"/>
      <c r="L276" s="3"/>
      <c r="M276">
        <f>AVERAGE(D748:D759)</f>
        <v>414.23833333333329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2">
        <v>1980.7917</v>
      </c>
      <c r="D277" s="2">
        <v>336.14</v>
      </c>
      <c r="E277" s="1">
        <f t="shared" si="5"/>
        <v>2021</v>
      </c>
      <c r="F277" s="5"/>
      <c r="H277" s="3"/>
      <c r="I277" s="3"/>
      <c r="J277" s="3"/>
      <c r="K277" s="3"/>
      <c r="L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2">
        <v>1980.875</v>
      </c>
      <c r="D278" s="2">
        <v>337.3</v>
      </c>
      <c r="E278" s="1">
        <f t="shared" si="5"/>
        <v>2022</v>
      </c>
      <c r="F278" s="5"/>
      <c r="H278" s="3"/>
      <c r="I278" s="3"/>
      <c r="J278" s="3"/>
      <c r="K278" s="3"/>
      <c r="L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2">
        <v>1980.9583</v>
      </c>
      <c r="D279" s="2">
        <v>338.29</v>
      </c>
      <c r="E279" s="1"/>
      <c r="F279" s="5"/>
      <c r="G279" s="3"/>
      <c r="H279" s="3"/>
      <c r="I279" s="3"/>
      <c r="J279" s="3"/>
      <c r="K279" s="3"/>
      <c r="L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2">
        <v>1981.0417</v>
      </c>
      <c r="D280" s="2">
        <v>339.29</v>
      </c>
      <c r="E280" s="1"/>
      <c r="F280" s="5"/>
      <c r="G280" s="3"/>
      <c r="H280" s="3"/>
      <c r="I280" s="3"/>
      <c r="J280" s="3"/>
      <c r="K280" s="3"/>
      <c r="L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2">
        <v>1981.125</v>
      </c>
      <c r="D281" s="2">
        <v>340.55</v>
      </c>
      <c r="E281" s="1"/>
      <c r="F281" s="5"/>
      <c r="G281" s="3"/>
      <c r="H281" s="3"/>
      <c r="I281" s="3"/>
      <c r="J281" s="3"/>
      <c r="K281" s="3"/>
      <c r="L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2">
        <v>1981.2083</v>
      </c>
      <c r="D282" s="2">
        <v>341.63</v>
      </c>
      <c r="E282" s="1"/>
      <c r="F282" s="5"/>
      <c r="G282" s="3"/>
      <c r="H282" s="3"/>
      <c r="I282" s="3"/>
      <c r="J282" s="3"/>
      <c r="K282" s="3"/>
      <c r="L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2">
        <v>1981.2917</v>
      </c>
      <c r="D283" s="2">
        <v>342.6</v>
      </c>
      <c r="E283" s="1"/>
      <c r="F283" s="5"/>
      <c r="G283" s="3"/>
      <c r="H283" s="3"/>
      <c r="I283" s="3"/>
      <c r="J283" s="3"/>
      <c r="K283" s="3"/>
      <c r="L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2">
        <v>1981.375</v>
      </c>
      <c r="D284" s="2">
        <v>343.04</v>
      </c>
      <c r="E284" s="1"/>
      <c r="F284" s="5"/>
      <c r="G284" s="3"/>
      <c r="H284" s="3"/>
      <c r="I284" s="3"/>
      <c r="J284" s="3"/>
      <c r="K284" s="3"/>
      <c r="L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2">
        <v>1981.4583</v>
      </c>
      <c r="D285" s="2">
        <v>342.54</v>
      </c>
      <c r="E285" s="1"/>
      <c r="F285" s="5"/>
      <c r="G285" s="3"/>
      <c r="H285" s="3"/>
      <c r="I285" s="3"/>
      <c r="J285" s="3"/>
      <c r="K285" s="3"/>
      <c r="L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2">
        <v>1981.5417</v>
      </c>
      <c r="D286" s="2">
        <v>340.82</v>
      </c>
      <c r="E286" s="1"/>
      <c r="F286" s="1"/>
      <c r="G286" s="3"/>
      <c r="H286" s="3"/>
      <c r="I286" s="3"/>
      <c r="J286" s="3"/>
      <c r="K286" s="3"/>
      <c r="L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2">
        <v>1981.625</v>
      </c>
      <c r="D287" s="2">
        <v>338.48</v>
      </c>
      <c r="E287" s="4"/>
      <c r="F287" s="5"/>
      <c r="G287" s="3"/>
      <c r="H287" s="3"/>
      <c r="I287" s="3"/>
      <c r="J287" s="3"/>
      <c r="K287" s="3"/>
      <c r="L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2">
        <v>1981.7083</v>
      </c>
      <c r="D288" s="2">
        <v>336.95</v>
      </c>
      <c r="E288" s="4"/>
      <c r="F288" s="5"/>
      <c r="G288" s="3"/>
      <c r="H288" s="3"/>
      <c r="I288" s="3"/>
      <c r="J288" s="3"/>
      <c r="K288" s="3"/>
      <c r="L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2">
        <v>1981.7917</v>
      </c>
      <c r="D289" s="2">
        <v>337.05</v>
      </c>
      <c r="E289" s="4"/>
      <c r="F289" s="5"/>
      <c r="G289" s="3"/>
      <c r="H289" s="3"/>
      <c r="I289" s="3"/>
      <c r="J289" s="3"/>
      <c r="K289" s="3"/>
      <c r="L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2">
        <v>1981.875</v>
      </c>
      <c r="D290" s="2">
        <v>338.57</v>
      </c>
      <c r="E290" s="4"/>
      <c r="F290" s="5"/>
      <c r="G290" s="3"/>
      <c r="H290" s="3"/>
      <c r="I290" s="3"/>
      <c r="J290" s="3"/>
      <c r="K290" s="3"/>
      <c r="L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2">
        <v>1981.9583</v>
      </c>
      <c r="D291" s="2">
        <v>339.91</v>
      </c>
      <c r="E291" s="4"/>
      <c r="F291" s="5"/>
      <c r="G291" s="3"/>
      <c r="H291" s="3"/>
      <c r="I291" s="3"/>
      <c r="J291" s="3"/>
      <c r="K291" s="3"/>
      <c r="L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2">
        <v>1982.0417</v>
      </c>
      <c r="D292" s="2">
        <v>340.93</v>
      </c>
      <c r="E292" s="4"/>
      <c r="F292" s="5"/>
      <c r="G292" s="3"/>
      <c r="H292" s="3"/>
      <c r="I292" s="3"/>
      <c r="J292" s="3"/>
      <c r="K292" s="3"/>
      <c r="L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2">
        <v>1982.125</v>
      </c>
      <c r="D293" s="2">
        <v>341.76</v>
      </c>
      <c r="E293" s="4"/>
      <c r="F293" s="5"/>
      <c r="G293" s="3"/>
      <c r="H293" s="3"/>
      <c r="I293" s="3"/>
      <c r="J293" s="3"/>
      <c r="K293" s="3"/>
      <c r="L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2">
        <v>1982.2083</v>
      </c>
      <c r="D294" s="2">
        <v>342.77</v>
      </c>
      <c r="E294" s="4"/>
      <c r="F294" s="5"/>
      <c r="G294" s="3"/>
      <c r="H294" s="3"/>
      <c r="I294" s="3"/>
      <c r="J294" s="3"/>
      <c r="K294" s="3"/>
      <c r="L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2">
        <v>1982.2917</v>
      </c>
      <c r="D295" s="2">
        <v>343.96</v>
      </c>
      <c r="E295" s="4"/>
      <c r="F295" s="5"/>
      <c r="G295" s="3"/>
      <c r="H295" s="3"/>
      <c r="I295" s="3"/>
      <c r="J295" s="3"/>
      <c r="K295" s="3"/>
      <c r="L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2">
        <v>1982.375</v>
      </c>
      <c r="D296" s="2">
        <v>344.77</v>
      </c>
      <c r="E296" s="4"/>
      <c r="F296" s="1"/>
      <c r="G296" s="3"/>
      <c r="H296" s="3"/>
      <c r="I296" s="3"/>
      <c r="J296" s="3"/>
      <c r="K296" s="3"/>
      <c r="L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2">
        <v>1982.4583</v>
      </c>
      <c r="D297" s="2">
        <v>343.88</v>
      </c>
      <c r="E297" s="4"/>
      <c r="F297" s="5"/>
      <c r="G297" s="3"/>
      <c r="H297" s="3"/>
      <c r="I297" s="3"/>
      <c r="J297" s="3"/>
      <c r="K297" s="3"/>
      <c r="L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2">
        <v>1982.5417</v>
      </c>
      <c r="D298" s="2">
        <v>342.42</v>
      </c>
      <c r="E298" s="4"/>
      <c r="F298" s="5"/>
      <c r="G298" s="3"/>
      <c r="H298" s="3"/>
      <c r="I298" s="3"/>
      <c r="J298" s="3"/>
      <c r="K298" s="3"/>
      <c r="L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2">
        <v>1982.625</v>
      </c>
      <c r="D299" s="2">
        <v>340.24</v>
      </c>
      <c r="E299" s="4"/>
      <c r="F299" s="5"/>
      <c r="G299" s="3"/>
      <c r="H299" s="3"/>
      <c r="I299" s="3"/>
      <c r="J299" s="3"/>
      <c r="K299" s="3"/>
      <c r="L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2">
        <v>1982.7083</v>
      </c>
      <c r="D300" s="2">
        <v>338.38</v>
      </c>
      <c r="E300" s="4"/>
      <c r="F300" s="5"/>
      <c r="G300" s="3"/>
      <c r="H300" s="3"/>
      <c r="I300" s="3"/>
      <c r="J300" s="3"/>
      <c r="K300" s="3"/>
      <c r="L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2">
        <v>1982.7917</v>
      </c>
      <c r="D301" s="2">
        <v>338.41</v>
      </c>
      <c r="E301" s="4"/>
      <c r="F301" s="5"/>
      <c r="G301" s="3"/>
      <c r="H301" s="3"/>
      <c r="I301" s="3"/>
      <c r="J301" s="3"/>
      <c r="K301" s="3"/>
      <c r="L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2">
        <v>1982.875</v>
      </c>
      <c r="D302" s="2">
        <v>339.44</v>
      </c>
      <c r="E302" s="4"/>
      <c r="F302" s="5"/>
      <c r="G302" s="3"/>
      <c r="H302" s="3"/>
      <c r="I302" s="3"/>
      <c r="J302" s="3"/>
      <c r="K302" s="3"/>
      <c r="L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2">
        <v>1982.9583</v>
      </c>
      <c r="D303" s="2">
        <v>340.78</v>
      </c>
      <c r="E303" s="4"/>
      <c r="F303" s="5"/>
      <c r="G303" s="3"/>
      <c r="H303" s="3"/>
      <c r="I303" s="3"/>
      <c r="J303" s="3"/>
      <c r="K303" s="3"/>
      <c r="L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2">
        <v>1983.0417</v>
      </c>
      <c r="D304" s="2">
        <v>341.57</v>
      </c>
      <c r="E304" s="4"/>
      <c r="F304" s="5"/>
      <c r="G304" s="3"/>
      <c r="H304" s="3"/>
      <c r="I304" s="3"/>
      <c r="J304" s="3"/>
      <c r="K304" s="3"/>
      <c r="L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2">
        <v>1983.125</v>
      </c>
      <c r="D305" s="2">
        <v>342.79</v>
      </c>
      <c r="E305" s="4"/>
      <c r="F305" s="5"/>
      <c r="G305" s="3"/>
      <c r="H305" s="3"/>
      <c r="I305" s="3"/>
      <c r="J305" s="3"/>
      <c r="K305" s="3"/>
      <c r="L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2">
        <v>1983.2083</v>
      </c>
      <c r="D306" s="2">
        <v>343.37</v>
      </c>
      <c r="E306" s="4"/>
      <c r="F306" s="1"/>
      <c r="G306" s="3"/>
      <c r="H306" s="3"/>
      <c r="I306" s="3"/>
      <c r="J306" s="3"/>
      <c r="K306" s="3"/>
      <c r="L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2">
        <v>1983.2917</v>
      </c>
      <c r="D307" s="2">
        <v>345.4</v>
      </c>
      <c r="E307" s="4"/>
      <c r="F307" s="5"/>
      <c r="G307" s="3"/>
      <c r="H307" s="3"/>
      <c r="I307" s="3"/>
      <c r="J307" s="3"/>
      <c r="K307" s="3"/>
      <c r="L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2">
        <v>1983.375</v>
      </c>
      <c r="D308" s="2">
        <v>346.14</v>
      </c>
      <c r="E308" s="4"/>
      <c r="F308" s="5"/>
      <c r="G308" s="3"/>
      <c r="H308" s="3"/>
      <c r="I308" s="3"/>
      <c r="J308" s="3"/>
      <c r="K308" s="3"/>
      <c r="L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2">
        <v>1983.4583</v>
      </c>
      <c r="D309" s="2">
        <v>345.76</v>
      </c>
      <c r="E309" s="4"/>
      <c r="F309" s="5"/>
      <c r="G309" s="3"/>
      <c r="H309" s="3"/>
      <c r="I309" s="3"/>
      <c r="J309" s="3"/>
      <c r="K309" s="3"/>
      <c r="L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2">
        <v>1983.5417</v>
      </c>
      <c r="D310" s="2">
        <v>344.32</v>
      </c>
      <c r="E310" s="4"/>
      <c r="F310" s="5"/>
      <c r="G310" s="3"/>
      <c r="H310" s="3"/>
      <c r="I310" s="3"/>
      <c r="J310" s="3"/>
      <c r="K310" s="3"/>
      <c r="L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2">
        <v>1983.625</v>
      </c>
      <c r="D311" s="2">
        <v>342.51</v>
      </c>
      <c r="E311" s="4"/>
      <c r="F311" s="5"/>
      <c r="G311" s="3"/>
      <c r="H311" s="3"/>
      <c r="I311" s="3"/>
      <c r="J311" s="3"/>
      <c r="K311" s="3"/>
      <c r="L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2">
        <v>1983.7083</v>
      </c>
      <c r="D312" s="2">
        <v>340.46</v>
      </c>
      <c r="E312" s="4"/>
      <c r="F312" s="5"/>
      <c r="G312" s="3"/>
      <c r="H312" s="3"/>
      <c r="I312" s="3"/>
      <c r="J312" s="3"/>
      <c r="K312" s="3"/>
      <c r="L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2">
        <v>1983.7917</v>
      </c>
      <c r="D313" s="2">
        <v>340.53</v>
      </c>
      <c r="E313" s="4"/>
      <c r="F313" s="5"/>
      <c r="G313" s="3"/>
      <c r="H313" s="3"/>
      <c r="I313" s="3"/>
      <c r="J313" s="3"/>
      <c r="K313" s="3"/>
      <c r="L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2">
        <v>1983.875</v>
      </c>
      <c r="D314" s="2">
        <v>341.79</v>
      </c>
      <c r="E314" s="4"/>
      <c r="F314" s="5"/>
      <c r="G314" s="3"/>
      <c r="H314" s="3"/>
      <c r="I314" s="3"/>
      <c r="J314" s="3"/>
      <c r="K314" s="3"/>
      <c r="L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2">
        <v>1983.9583</v>
      </c>
      <c r="D315" s="2">
        <v>343.2</v>
      </c>
      <c r="E315" s="4"/>
      <c r="F315" s="5"/>
      <c r="G315" s="3"/>
      <c r="H315" s="3"/>
      <c r="I315" s="3"/>
      <c r="J315" s="3"/>
      <c r="K315" s="3"/>
      <c r="L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2">
        <v>1984.0417</v>
      </c>
      <c r="D316" s="2">
        <v>344.21</v>
      </c>
      <c r="E316" s="4"/>
      <c r="F316" s="1"/>
      <c r="G316" s="3"/>
      <c r="H316" s="3"/>
      <c r="I316" s="3"/>
      <c r="J316" s="3"/>
      <c r="K316" s="3"/>
      <c r="L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2">
        <v>1984.125</v>
      </c>
      <c r="D317" s="2">
        <v>344.92</v>
      </c>
      <c r="E317" s="4"/>
      <c r="F317" s="5"/>
      <c r="G317" s="3"/>
      <c r="H317" s="3"/>
      <c r="I317" s="3"/>
      <c r="J317" s="3"/>
      <c r="K317" s="3"/>
      <c r="L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2">
        <v>1984.2083</v>
      </c>
      <c r="D318" s="2">
        <v>345.68</v>
      </c>
      <c r="E318" s="4"/>
      <c r="F318" s="5"/>
      <c r="G318" s="3"/>
      <c r="H318" s="3"/>
      <c r="I318" s="3"/>
      <c r="J318" s="3"/>
      <c r="K318" s="3"/>
      <c r="L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2">
        <v>1984.2917</v>
      </c>
      <c r="D319" s="2">
        <v>347.14</v>
      </c>
      <c r="E319" s="4"/>
      <c r="F319" s="5"/>
      <c r="G319" s="3"/>
      <c r="H319" s="3"/>
      <c r="I319" s="3"/>
      <c r="J319" s="3"/>
      <c r="K319" s="3"/>
      <c r="L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2">
        <v>1984.375</v>
      </c>
      <c r="D320" s="2">
        <v>347.78</v>
      </c>
      <c r="E320" s="4"/>
      <c r="F320" s="5"/>
      <c r="G320" s="3"/>
      <c r="H320" s="3"/>
      <c r="I320" s="3"/>
      <c r="J320" s="3"/>
      <c r="K320" s="3"/>
      <c r="L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2">
        <v>1984.4583</v>
      </c>
      <c r="D321" s="2">
        <v>347.16</v>
      </c>
      <c r="E321" s="4"/>
      <c r="F321" s="5"/>
      <c r="G321" s="3"/>
      <c r="H321" s="3"/>
      <c r="I321" s="3"/>
      <c r="J321" s="3"/>
      <c r="K321" s="3"/>
      <c r="L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2">
        <v>1984.5417</v>
      </c>
      <c r="D322" s="2">
        <v>345.79</v>
      </c>
      <c r="E322" s="4"/>
      <c r="F322" s="5"/>
      <c r="G322" s="3"/>
      <c r="H322" s="3"/>
      <c r="I322" s="3"/>
      <c r="J322" s="3"/>
      <c r="K322" s="3"/>
      <c r="L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2">
        <v>1984.625</v>
      </c>
      <c r="D323" s="2">
        <v>343.74</v>
      </c>
      <c r="E323" s="4"/>
      <c r="F323" s="5"/>
      <c r="G323" s="3"/>
      <c r="H323" s="3"/>
      <c r="I323" s="3"/>
      <c r="J323" s="3"/>
      <c r="K323" s="3"/>
      <c r="L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2">
        <v>1984.7083</v>
      </c>
      <c r="D324" s="2">
        <v>341.59</v>
      </c>
      <c r="E324" s="4"/>
      <c r="F324" s="5"/>
      <c r="G324" s="3"/>
      <c r="H324" s="3"/>
      <c r="I324" s="3"/>
      <c r="J324" s="3"/>
      <c r="K324" s="3"/>
      <c r="L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2">
        <v>1984.7917</v>
      </c>
      <c r="D325" s="2">
        <v>341.86</v>
      </c>
      <c r="E325" s="4"/>
      <c r="F325" s="5"/>
      <c r="G325" s="3"/>
      <c r="H325" s="3"/>
      <c r="I325" s="3"/>
      <c r="J325" s="3"/>
      <c r="K325" s="3"/>
      <c r="L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2">
        <v>1984.875</v>
      </c>
      <c r="D326" s="2">
        <v>343.31</v>
      </c>
      <c r="E326" s="4"/>
      <c r="F326" s="1"/>
      <c r="G326" s="3"/>
      <c r="H326" s="3"/>
      <c r="I326" s="3"/>
      <c r="J326" s="3"/>
      <c r="K326" s="3"/>
      <c r="L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2">
        <v>1984.9583</v>
      </c>
      <c r="D327" s="2">
        <v>345</v>
      </c>
      <c r="E327" s="4"/>
      <c r="F327" s="5"/>
      <c r="G327" s="3"/>
      <c r="H327" s="3"/>
      <c r="I327" s="3"/>
      <c r="J327" s="3"/>
      <c r="K327" s="3"/>
      <c r="L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2">
        <v>1985.0417</v>
      </c>
      <c r="D328" s="2">
        <v>345.48</v>
      </c>
      <c r="E328" s="4"/>
      <c r="F328" s="5"/>
      <c r="G328" s="3"/>
      <c r="H328" s="3"/>
      <c r="I328" s="3"/>
      <c r="J328" s="3"/>
      <c r="K328" s="3"/>
      <c r="L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2">
        <v>1985.125</v>
      </c>
      <c r="D329" s="2">
        <v>346.41</v>
      </c>
      <c r="E329" s="4"/>
      <c r="F329" s="5"/>
      <c r="G329" s="3"/>
      <c r="H329" s="3"/>
      <c r="I329" s="3"/>
      <c r="J329" s="3"/>
      <c r="K329" s="3"/>
      <c r="L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2">
        <v>1985.2083</v>
      </c>
      <c r="D330" s="2">
        <v>347.91</v>
      </c>
      <c r="E330" s="4"/>
      <c r="F330" s="5"/>
      <c r="G330" s="3"/>
      <c r="H330" s="3"/>
      <c r="I330" s="3"/>
      <c r="J330" s="3"/>
      <c r="K330" s="3"/>
      <c r="L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2">
        <v>1985.2917</v>
      </c>
      <c r="D331" s="2">
        <v>348.66</v>
      </c>
      <c r="E331" s="4"/>
      <c r="F331" s="5"/>
      <c r="G331" s="3"/>
      <c r="H331" s="3"/>
      <c r="I331" s="3"/>
      <c r="J331" s="3"/>
      <c r="K331" s="3"/>
      <c r="L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2">
        <v>1985.375</v>
      </c>
      <c r="D332" s="2">
        <v>349.28</v>
      </c>
      <c r="E332" s="4"/>
      <c r="F332" s="5"/>
      <c r="G332" s="3"/>
      <c r="H332" s="3"/>
      <c r="I332" s="3"/>
      <c r="J332" s="3"/>
      <c r="K332" s="3"/>
      <c r="L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2">
        <v>1985.4583</v>
      </c>
      <c r="D333" s="2">
        <v>348.65</v>
      </c>
      <c r="E333" s="4"/>
      <c r="F333" s="5"/>
      <c r="G333" s="3"/>
      <c r="H333" s="3"/>
      <c r="I333" s="3"/>
      <c r="J333" s="3"/>
      <c r="K333" s="3"/>
      <c r="L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2">
        <v>1985.5417</v>
      </c>
      <c r="D334" s="2">
        <v>346.9</v>
      </c>
      <c r="E334" s="4"/>
      <c r="F334" s="5"/>
      <c r="G334" s="3"/>
      <c r="H334" s="3"/>
      <c r="I334" s="3"/>
      <c r="J334" s="3"/>
      <c r="K334" s="3"/>
      <c r="L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2">
        <v>1985.625</v>
      </c>
      <c r="D335" s="2">
        <v>345.26</v>
      </c>
      <c r="E335" s="4"/>
      <c r="F335" s="5"/>
      <c r="G335" s="3"/>
      <c r="H335" s="3"/>
      <c r="I335" s="3"/>
      <c r="J335" s="3"/>
      <c r="K335" s="3"/>
      <c r="L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2">
        <v>1985.7083</v>
      </c>
      <c r="D336" s="2">
        <v>343.47</v>
      </c>
      <c r="E336" s="4"/>
      <c r="F336" s="1"/>
      <c r="G336" s="3"/>
      <c r="H336" s="3"/>
      <c r="I336" s="3"/>
      <c r="J336" s="3"/>
      <c r="K336" s="3"/>
      <c r="L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2">
        <v>1985.7917</v>
      </c>
      <c r="D337" s="2">
        <v>343.35</v>
      </c>
      <c r="E337" s="4"/>
      <c r="F337" s="5"/>
      <c r="G337" s="3"/>
      <c r="H337" s="3"/>
      <c r="I337" s="3"/>
      <c r="J337" s="3"/>
      <c r="K337" s="3"/>
      <c r="L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2">
        <v>1985.875</v>
      </c>
      <c r="D338" s="2">
        <v>344.73</v>
      </c>
      <c r="E338" s="4"/>
      <c r="F338" s="5"/>
      <c r="G338" s="3"/>
      <c r="H338" s="3"/>
      <c r="I338" s="3"/>
      <c r="J338" s="3"/>
      <c r="K338" s="3"/>
      <c r="L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2">
        <v>1985.9583</v>
      </c>
      <c r="D339" s="2">
        <v>346.12</v>
      </c>
      <c r="E339" s="4"/>
      <c r="F339" s="5"/>
      <c r="G339" s="3"/>
      <c r="H339" s="3"/>
      <c r="I339" s="3"/>
      <c r="J339" s="3"/>
      <c r="K339" s="3"/>
      <c r="L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2">
        <v>1986.0417</v>
      </c>
      <c r="D340" s="2">
        <v>346.78</v>
      </c>
      <c r="E340" s="4"/>
      <c r="F340" s="5"/>
      <c r="G340" s="3"/>
      <c r="H340" s="3"/>
      <c r="I340" s="3"/>
      <c r="J340" s="3"/>
      <c r="K340" s="3"/>
      <c r="L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2">
        <v>1986.125</v>
      </c>
      <c r="D341" s="2">
        <v>347.48</v>
      </c>
      <c r="E341" s="4"/>
      <c r="F341" s="5"/>
      <c r="G341" s="3"/>
      <c r="H341" s="3"/>
      <c r="I341" s="3"/>
      <c r="J341" s="3"/>
      <c r="K341" s="3"/>
      <c r="L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2">
        <v>1986.2083</v>
      </c>
      <c r="D342" s="2">
        <v>348.25</v>
      </c>
      <c r="E342" s="4"/>
      <c r="F342" s="5"/>
      <c r="G342" s="3"/>
      <c r="H342" s="3"/>
      <c r="I342" s="3"/>
      <c r="J342" s="3"/>
      <c r="K342" s="3"/>
      <c r="L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2">
        <v>1986.2917</v>
      </c>
      <c r="D343" s="2">
        <v>349.86</v>
      </c>
      <c r="E343" s="4"/>
      <c r="F343" s="5"/>
      <c r="G343" s="3"/>
      <c r="H343" s="3"/>
      <c r="I343" s="3"/>
      <c r="J343" s="3"/>
      <c r="K343" s="3"/>
      <c r="L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2">
        <v>1986.375</v>
      </c>
      <c r="D344" s="2">
        <v>350.52</v>
      </c>
      <c r="E344" s="4"/>
      <c r="F344" s="5"/>
      <c r="G344" s="3"/>
      <c r="H344" s="3"/>
      <c r="I344" s="3"/>
      <c r="J344" s="3"/>
      <c r="K344" s="3"/>
      <c r="L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2">
        <v>1986.4583</v>
      </c>
      <c r="D345" s="2">
        <v>349.98</v>
      </c>
      <c r="E345" s="4"/>
      <c r="F345" s="5"/>
      <c r="G345" s="3"/>
      <c r="H345" s="3"/>
      <c r="I345" s="3"/>
      <c r="J345" s="3"/>
      <c r="K345" s="3"/>
      <c r="L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2">
        <v>1986.5417</v>
      </c>
      <c r="D346" s="2">
        <v>348.25</v>
      </c>
      <c r="E346" s="4"/>
      <c r="F346" s="1"/>
      <c r="G346" s="3"/>
      <c r="H346" s="3"/>
      <c r="I346" s="3"/>
      <c r="J346" s="3"/>
      <c r="K346" s="3"/>
      <c r="L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2">
        <v>1986.625</v>
      </c>
      <c r="D347" s="2">
        <v>346.17</v>
      </c>
      <c r="E347" s="4"/>
      <c r="F347" s="5"/>
      <c r="G347" s="3"/>
      <c r="H347" s="3"/>
      <c r="I347" s="3"/>
      <c r="J347" s="3"/>
      <c r="K347" s="3"/>
      <c r="L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2">
        <v>1986.7083</v>
      </c>
      <c r="D348" s="2">
        <v>345.48</v>
      </c>
      <c r="E348" s="4"/>
      <c r="F348" s="5"/>
      <c r="G348" s="3"/>
      <c r="H348" s="3"/>
      <c r="I348" s="3"/>
      <c r="J348" s="3"/>
      <c r="K348" s="3"/>
      <c r="L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2">
        <v>1986.7917</v>
      </c>
      <c r="D349" s="2">
        <v>344.82</v>
      </c>
      <c r="E349" s="4"/>
      <c r="F349" s="5"/>
      <c r="G349" s="3"/>
      <c r="H349" s="3"/>
      <c r="I349" s="3"/>
      <c r="J349" s="3"/>
      <c r="K349" s="3"/>
      <c r="L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2">
        <v>1986.875</v>
      </c>
      <c r="D350" s="2">
        <v>346.22</v>
      </c>
      <c r="E350" s="4"/>
      <c r="F350" s="5"/>
      <c r="G350" s="3"/>
      <c r="H350" s="3"/>
      <c r="I350" s="3"/>
      <c r="J350" s="3"/>
      <c r="K350" s="3"/>
      <c r="L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2">
        <v>1986.9583</v>
      </c>
      <c r="D351" s="2">
        <v>347.49</v>
      </c>
      <c r="E351" s="4"/>
      <c r="F351" s="5"/>
      <c r="G351" s="3"/>
      <c r="H351" s="3"/>
      <c r="I351" s="3"/>
      <c r="J351" s="3"/>
      <c r="K351" s="3"/>
      <c r="L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2">
        <v>1987.0417</v>
      </c>
      <c r="D352" s="2">
        <v>348.73</v>
      </c>
      <c r="E352" s="4"/>
      <c r="F352" s="5"/>
      <c r="G352" s="3"/>
      <c r="H352" s="3"/>
      <c r="I352" s="3"/>
      <c r="J352" s="3"/>
      <c r="K352" s="3"/>
      <c r="L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2">
        <v>1987.125</v>
      </c>
      <c r="D353" s="2">
        <v>348.92</v>
      </c>
      <c r="E353" s="4"/>
      <c r="F353" s="5"/>
      <c r="G353" s="3"/>
      <c r="H353" s="3"/>
      <c r="I353" s="3"/>
      <c r="J353" s="3"/>
      <c r="K353" s="3"/>
      <c r="L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2">
        <v>1987.2083</v>
      </c>
      <c r="D354" s="2">
        <v>349.81</v>
      </c>
      <c r="E354" s="4"/>
      <c r="F354" s="5"/>
      <c r="G354" s="3"/>
      <c r="H354" s="3"/>
      <c r="I354" s="3"/>
      <c r="J354" s="3"/>
      <c r="K354" s="3"/>
      <c r="L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2">
        <v>1987.2917</v>
      </c>
      <c r="D355" s="2">
        <v>351.4</v>
      </c>
      <c r="E355" s="4"/>
      <c r="F355" s="5"/>
      <c r="G355" s="3"/>
      <c r="H355" s="3"/>
      <c r="I355" s="3"/>
      <c r="J355" s="3"/>
      <c r="K355" s="3"/>
      <c r="L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2">
        <v>1987.375</v>
      </c>
      <c r="D356" s="2">
        <v>352.15</v>
      </c>
      <c r="E356" s="4"/>
      <c r="F356" s="1"/>
      <c r="G356" s="3"/>
      <c r="H356" s="3"/>
      <c r="I356" s="3"/>
      <c r="J356" s="3"/>
      <c r="K356" s="3"/>
      <c r="L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2">
        <v>1987.4583</v>
      </c>
      <c r="D357" s="2">
        <v>351.59</v>
      </c>
      <c r="E357" s="4"/>
    </row>
    <row r="358" spans="1:37">
      <c r="A358" s="3"/>
      <c r="B358" s="3"/>
      <c r="C358" s="2">
        <v>1987.5417</v>
      </c>
      <c r="D358" s="2">
        <v>350.21</v>
      </c>
      <c r="E358" s="4"/>
    </row>
    <row r="359" spans="1:37">
      <c r="A359" s="3"/>
      <c r="B359" s="3"/>
      <c r="C359" s="2">
        <v>1987.625</v>
      </c>
      <c r="D359" s="2">
        <v>348.2</v>
      </c>
      <c r="E359" s="4"/>
    </row>
    <row r="360" spans="1:37">
      <c r="A360" s="3"/>
      <c r="B360" s="3"/>
      <c r="C360" s="2">
        <v>1987.7083</v>
      </c>
      <c r="D360" s="2">
        <v>346.66</v>
      </c>
      <c r="E360" s="4"/>
    </row>
    <row r="361" spans="1:37">
      <c r="A361" s="3"/>
      <c r="B361" s="3"/>
      <c r="C361" s="2">
        <v>1987.7917</v>
      </c>
      <c r="D361" s="2">
        <v>346.72</v>
      </c>
      <c r="E361" s="4"/>
    </row>
    <row r="362" spans="1:37">
      <c r="A362" s="3"/>
      <c r="B362" s="3"/>
      <c r="C362" s="2">
        <v>1987.875</v>
      </c>
      <c r="D362" s="2">
        <v>348.08</v>
      </c>
      <c r="E362" s="4"/>
    </row>
    <row r="363" spans="1:37">
      <c r="A363" s="3"/>
      <c r="B363" s="3"/>
      <c r="C363" s="2">
        <v>1987.9583</v>
      </c>
      <c r="D363" s="2">
        <v>349.28</v>
      </c>
      <c r="E363" s="4"/>
    </row>
    <row r="364" spans="1:37">
      <c r="A364" s="3"/>
      <c r="B364" s="3"/>
      <c r="C364" s="2">
        <v>1988.0417</v>
      </c>
      <c r="D364" s="2">
        <v>350.51</v>
      </c>
      <c r="E364" s="4"/>
    </row>
    <row r="365" spans="1:37">
      <c r="A365" s="3"/>
      <c r="B365" s="3"/>
      <c r="C365" s="2">
        <v>1988.125</v>
      </c>
      <c r="D365" s="2">
        <v>351.7</v>
      </c>
      <c r="E365" s="4"/>
    </row>
    <row r="366" spans="1:37">
      <c r="A366" s="3"/>
      <c r="B366" s="3"/>
      <c r="C366" s="2">
        <v>1988.2083</v>
      </c>
      <c r="D366" s="2">
        <v>352.5</v>
      </c>
      <c r="E366" s="4"/>
    </row>
    <row r="367" spans="1:37">
      <c r="A367" s="3"/>
      <c r="B367" s="3"/>
      <c r="C367" s="2">
        <v>1988.2917</v>
      </c>
      <c r="D367" s="2">
        <v>353.67</v>
      </c>
      <c r="E367" s="4"/>
    </row>
    <row r="368" spans="1:37">
      <c r="A368" s="3"/>
      <c r="B368" s="3"/>
      <c r="C368" s="2">
        <v>1988.375</v>
      </c>
      <c r="D368" s="2">
        <v>354.35</v>
      </c>
      <c r="E368" s="4"/>
    </row>
    <row r="369" spans="1:5">
      <c r="A369" s="3"/>
      <c r="B369" s="3"/>
      <c r="C369" s="2">
        <v>1988.4583</v>
      </c>
      <c r="D369" s="2">
        <v>353.88</v>
      </c>
      <c r="E369" s="4"/>
    </row>
    <row r="370" spans="1:5">
      <c r="A370" s="3"/>
      <c r="B370" s="3"/>
      <c r="C370" s="2">
        <v>1988.5417</v>
      </c>
      <c r="D370" s="2">
        <v>352.8</v>
      </c>
      <c r="E370" s="4"/>
    </row>
    <row r="371" spans="1:5">
      <c r="A371" s="3"/>
      <c r="B371" s="3"/>
      <c r="C371" s="2">
        <v>1988.625</v>
      </c>
      <c r="D371" s="2">
        <v>350.49</v>
      </c>
      <c r="E371" s="4"/>
    </row>
    <row r="372" spans="1:5">
      <c r="A372" s="3"/>
      <c r="B372" s="3"/>
      <c r="C372" s="2">
        <v>1988.7083</v>
      </c>
      <c r="D372" s="2">
        <v>348.97</v>
      </c>
      <c r="E372" s="4"/>
    </row>
    <row r="373" spans="1:5">
      <c r="A373" s="3"/>
      <c r="B373" s="3"/>
      <c r="C373" s="2">
        <v>1988.7917</v>
      </c>
      <c r="D373" s="2">
        <v>349.37</v>
      </c>
      <c r="E373" s="4"/>
    </row>
    <row r="374" spans="1:5">
      <c r="A374" s="3"/>
      <c r="B374" s="3"/>
      <c r="C374" s="2">
        <v>1988.875</v>
      </c>
      <c r="D374" s="2">
        <v>350.43</v>
      </c>
      <c r="E374" s="4"/>
    </row>
    <row r="375" spans="1:5">
      <c r="A375" s="3"/>
      <c r="B375" s="3"/>
      <c r="C375" s="2">
        <v>1988.9583</v>
      </c>
      <c r="D375" s="2">
        <v>351.62</v>
      </c>
      <c r="E375" s="4"/>
    </row>
    <row r="376" spans="1:5">
      <c r="A376" s="3"/>
      <c r="B376" s="3"/>
      <c r="C376" s="2">
        <v>1989.0417</v>
      </c>
      <c r="D376" s="2">
        <v>353.07</v>
      </c>
      <c r="E376" s="4"/>
    </row>
    <row r="377" spans="1:5">
      <c r="A377" s="3"/>
      <c r="B377" s="3"/>
      <c r="C377" s="2">
        <v>1989.125</v>
      </c>
      <c r="D377" s="2">
        <v>353.43</v>
      </c>
      <c r="E377" s="4"/>
    </row>
    <row r="378" spans="1:5">
      <c r="A378" s="3"/>
      <c r="B378" s="3"/>
      <c r="C378" s="2">
        <v>1989.2083</v>
      </c>
      <c r="D378" s="2">
        <v>354.08</v>
      </c>
      <c r="E378" s="4"/>
    </row>
    <row r="379" spans="1:5">
      <c r="A379" s="3"/>
      <c r="B379" s="3"/>
      <c r="C379" s="2">
        <v>1989.2917</v>
      </c>
      <c r="D379" s="2">
        <v>355.72</v>
      </c>
      <c r="E379" s="4"/>
    </row>
    <row r="380" spans="1:5">
      <c r="A380" s="3"/>
      <c r="B380" s="3"/>
      <c r="C380" s="2">
        <v>1989.375</v>
      </c>
      <c r="D380" s="2">
        <v>355.95</v>
      </c>
      <c r="E380" s="4"/>
    </row>
    <row r="381" spans="1:5">
      <c r="A381" s="3"/>
      <c r="B381" s="3"/>
      <c r="C381" s="2">
        <v>1989.4583</v>
      </c>
      <c r="D381" s="2">
        <v>355.44</v>
      </c>
      <c r="E381" s="4"/>
    </row>
    <row r="382" spans="1:5">
      <c r="A382" s="3"/>
      <c r="B382" s="3"/>
      <c r="C382" s="2">
        <v>1989.5417</v>
      </c>
      <c r="D382" s="2">
        <v>354.05</v>
      </c>
      <c r="E382" s="4"/>
    </row>
    <row r="383" spans="1:5">
      <c r="A383" s="3"/>
      <c r="B383" s="3"/>
      <c r="C383" s="2">
        <v>1989.625</v>
      </c>
      <c r="D383" s="2">
        <v>351.84</v>
      </c>
      <c r="E383" s="4"/>
    </row>
    <row r="384" spans="1:5">
      <c r="A384" s="3"/>
      <c r="B384" s="3"/>
      <c r="C384" s="2">
        <v>1989.7083</v>
      </c>
      <c r="D384" s="2">
        <v>350.09</v>
      </c>
      <c r="E384" s="4"/>
    </row>
    <row r="385" spans="1:5">
      <c r="A385" s="3"/>
      <c r="B385" s="3"/>
      <c r="C385" s="2">
        <v>1989.7917</v>
      </c>
      <c r="D385" s="2">
        <v>350.33</v>
      </c>
      <c r="E385" s="4"/>
    </row>
    <row r="386" spans="1:5">
      <c r="A386" s="3"/>
      <c r="B386" s="3"/>
      <c r="C386" s="2">
        <v>1989.875</v>
      </c>
      <c r="D386" s="2">
        <v>351.55</v>
      </c>
      <c r="E386" s="4"/>
    </row>
    <row r="387" spans="1:5">
      <c r="A387" s="3"/>
      <c r="B387" s="3"/>
      <c r="C387" s="2">
        <v>1989.9583</v>
      </c>
      <c r="D387" s="2">
        <v>352.91</v>
      </c>
    </row>
    <row r="388" spans="1:5">
      <c r="A388" s="3"/>
      <c r="B388" s="3"/>
      <c r="C388" s="2">
        <v>1990.0417</v>
      </c>
      <c r="D388" s="2">
        <v>353.86</v>
      </c>
    </row>
    <row r="389" spans="1:5">
      <c r="A389" s="3"/>
      <c r="B389" s="3"/>
      <c r="C389" s="2">
        <v>1990.125</v>
      </c>
      <c r="D389" s="2">
        <v>355.1</v>
      </c>
    </row>
    <row r="390" spans="1:5">
      <c r="A390" s="3"/>
      <c r="B390" s="3"/>
      <c r="C390" s="2">
        <v>1990.2083</v>
      </c>
      <c r="D390" s="2">
        <v>355.75</v>
      </c>
    </row>
    <row r="391" spans="1:5">
      <c r="A391" s="3"/>
      <c r="B391" s="3"/>
      <c r="C391" s="2">
        <v>1990.2917</v>
      </c>
      <c r="D391" s="2">
        <v>356.38</v>
      </c>
    </row>
    <row r="392" spans="1:5">
      <c r="A392" s="3"/>
      <c r="B392" s="3"/>
      <c r="C392" s="2">
        <v>1990.375</v>
      </c>
      <c r="D392" s="2">
        <v>357.38</v>
      </c>
    </row>
    <row r="393" spans="1:5">
      <c r="A393" s="3"/>
      <c r="B393" s="3"/>
      <c r="C393" s="2">
        <v>1990.4583</v>
      </c>
      <c r="D393" s="2">
        <v>356.39</v>
      </c>
    </row>
    <row r="394" spans="1:5">
      <c r="A394" s="3"/>
      <c r="B394" s="3"/>
      <c r="C394" s="2">
        <v>1990.5417</v>
      </c>
      <c r="D394" s="2">
        <v>354.89</v>
      </c>
    </row>
    <row r="395" spans="1:5">
      <c r="A395" s="3"/>
      <c r="B395" s="3"/>
      <c r="C395" s="2">
        <v>1990.625</v>
      </c>
      <c r="D395" s="2">
        <v>353.06</v>
      </c>
    </row>
    <row r="396" spans="1:5">
      <c r="A396" s="3"/>
      <c r="B396" s="3"/>
      <c r="C396" s="2">
        <v>1990.7083</v>
      </c>
      <c r="D396" s="2">
        <v>351.38</v>
      </c>
    </row>
    <row r="397" spans="1:5">
      <c r="A397" s="3"/>
      <c r="B397" s="3"/>
      <c r="C397" s="2">
        <v>1990.7917</v>
      </c>
      <c r="D397" s="2">
        <v>351.69</v>
      </c>
    </row>
    <row r="398" spans="1:5">
      <c r="A398" s="3"/>
      <c r="B398" s="3"/>
      <c r="C398" s="2">
        <v>1990.875</v>
      </c>
      <c r="D398" s="2">
        <v>353.14</v>
      </c>
    </row>
    <row r="399" spans="1:5">
      <c r="A399" s="3"/>
      <c r="B399" s="3"/>
      <c r="C399" s="2">
        <v>1990.9583</v>
      </c>
      <c r="D399" s="2">
        <v>354.41</v>
      </c>
    </row>
    <row r="400" spans="1:5">
      <c r="A400" s="3"/>
      <c r="B400" s="3"/>
      <c r="C400" s="2">
        <v>1991.0417</v>
      </c>
      <c r="D400" s="2">
        <v>354.93</v>
      </c>
    </row>
    <row r="401" spans="1:4">
      <c r="A401" s="3"/>
      <c r="B401" s="3"/>
      <c r="C401" s="2">
        <v>1991.125</v>
      </c>
      <c r="D401" s="2">
        <v>355.82</v>
      </c>
    </row>
    <row r="402" spans="1:4">
      <c r="A402" s="3"/>
      <c r="B402" s="3"/>
      <c r="C402" s="2">
        <v>1991.2083</v>
      </c>
      <c r="D402" s="2">
        <v>357.33</v>
      </c>
    </row>
    <row r="403" spans="1:4">
      <c r="A403" s="3"/>
      <c r="B403" s="3"/>
      <c r="C403" s="2">
        <v>1991.2917</v>
      </c>
      <c r="D403" s="2">
        <v>358.77</v>
      </c>
    </row>
    <row r="404" spans="1:4">
      <c r="A404" s="3"/>
      <c r="B404" s="3"/>
      <c r="C404" s="2">
        <v>1991.375</v>
      </c>
      <c r="D404" s="2">
        <v>359.23</v>
      </c>
    </row>
    <row r="405" spans="1:4">
      <c r="A405" s="3"/>
      <c r="B405" s="3"/>
      <c r="C405" s="2">
        <v>1991.4583</v>
      </c>
      <c r="D405" s="2">
        <v>358.23</v>
      </c>
    </row>
    <row r="406" spans="1:4">
      <c r="A406" s="3"/>
      <c r="B406" s="3"/>
      <c r="C406" s="2">
        <v>1991.5417</v>
      </c>
      <c r="D406" s="2">
        <v>356.3</v>
      </c>
    </row>
    <row r="407" spans="1:4">
      <c r="A407" s="3"/>
      <c r="B407" s="3"/>
      <c r="C407" s="2">
        <v>1991.625</v>
      </c>
      <c r="D407" s="2">
        <v>353.97</v>
      </c>
    </row>
    <row r="408" spans="1:4">
      <c r="A408" s="3"/>
      <c r="B408" s="3"/>
      <c r="C408" s="2">
        <v>1991.7083</v>
      </c>
      <c r="D408" s="2">
        <v>352.34</v>
      </c>
    </row>
    <row r="409" spans="1:4">
      <c r="A409" s="3"/>
      <c r="B409" s="3"/>
      <c r="C409" s="2">
        <v>1991.7917</v>
      </c>
      <c r="D409" s="2">
        <v>352.43</v>
      </c>
    </row>
    <row r="410" spans="1:4">
      <c r="A410" s="3"/>
      <c r="B410" s="3"/>
      <c r="C410" s="2">
        <v>1991.875</v>
      </c>
      <c r="D410" s="2">
        <v>353.89</v>
      </c>
    </row>
    <row r="411" spans="1:4">
      <c r="A411" s="3"/>
      <c r="B411" s="3"/>
      <c r="C411" s="2">
        <v>1991.9583</v>
      </c>
      <c r="D411" s="2">
        <v>355.21</v>
      </c>
    </row>
    <row r="412" spans="1:4">
      <c r="A412" s="3"/>
      <c r="B412" s="3"/>
      <c r="C412" s="2">
        <v>1992.0417</v>
      </c>
      <c r="D412" s="2">
        <v>356.34</v>
      </c>
    </row>
    <row r="413" spans="1:4">
      <c r="A413" s="3"/>
      <c r="B413" s="3"/>
      <c r="C413" s="2">
        <v>1992.125</v>
      </c>
      <c r="D413" s="2">
        <v>357.21</v>
      </c>
    </row>
    <row r="414" spans="1:4">
      <c r="A414" s="3"/>
      <c r="B414" s="3"/>
      <c r="C414" s="2">
        <v>1992.2083</v>
      </c>
      <c r="D414" s="2">
        <v>357.97</v>
      </c>
    </row>
    <row r="415" spans="1:4">
      <c r="A415" s="3"/>
      <c r="B415" s="3"/>
      <c r="C415" s="2">
        <v>1992.2917</v>
      </c>
      <c r="D415" s="2">
        <v>359.22</v>
      </c>
    </row>
    <row r="416" spans="1:4">
      <c r="A416" s="3"/>
      <c r="B416" s="3"/>
      <c r="C416" s="2">
        <v>1992.375</v>
      </c>
      <c r="D416" s="2">
        <v>359.71</v>
      </c>
    </row>
    <row r="417" spans="1:4">
      <c r="A417" s="3"/>
      <c r="B417" s="3"/>
      <c r="C417" s="2">
        <v>1992.4583</v>
      </c>
      <c r="D417" s="2">
        <v>359.43</v>
      </c>
    </row>
    <row r="418" spans="1:4">
      <c r="A418" s="3"/>
      <c r="B418" s="3"/>
      <c r="C418" s="2">
        <v>1992.5417</v>
      </c>
      <c r="D418" s="2">
        <v>357.15</v>
      </c>
    </row>
    <row r="419" spans="1:4">
      <c r="A419" s="3"/>
      <c r="B419" s="3"/>
      <c r="C419" s="2">
        <v>1992.625</v>
      </c>
      <c r="D419" s="2">
        <v>354.99</v>
      </c>
    </row>
    <row r="420" spans="1:4">
      <c r="A420" s="3"/>
      <c r="B420" s="3"/>
      <c r="C420" s="2">
        <v>1992.7083</v>
      </c>
      <c r="D420" s="2">
        <v>353.01</v>
      </c>
    </row>
    <row r="421" spans="1:4">
      <c r="A421" s="3"/>
      <c r="B421" s="3"/>
      <c r="C421" s="2">
        <v>1992.7917</v>
      </c>
      <c r="D421" s="2">
        <v>353.41</v>
      </c>
    </row>
    <row r="422" spans="1:4">
      <c r="A422" s="3"/>
      <c r="B422" s="3"/>
      <c r="C422" s="2">
        <v>1992.875</v>
      </c>
      <c r="D422" s="2">
        <v>354.42</v>
      </c>
    </row>
    <row r="423" spans="1:4">
      <c r="A423" s="3"/>
      <c r="B423" s="3"/>
      <c r="C423" s="2">
        <v>1992.9583</v>
      </c>
      <c r="D423" s="2">
        <v>355.68</v>
      </c>
    </row>
    <row r="424" spans="1:4">
      <c r="A424" s="3"/>
      <c r="B424" s="3"/>
      <c r="C424" s="2">
        <v>1993.0417</v>
      </c>
      <c r="D424" s="2">
        <v>357.1</v>
      </c>
    </row>
    <row r="425" spans="1:4">
      <c r="A425" s="3"/>
      <c r="B425" s="3"/>
      <c r="C425" s="2">
        <v>1993.125</v>
      </c>
      <c r="D425" s="2">
        <v>357.42</v>
      </c>
    </row>
    <row r="426" spans="1:4">
      <c r="A426" s="3"/>
      <c r="B426" s="3"/>
      <c r="C426" s="2">
        <v>1993.2083</v>
      </c>
      <c r="D426" s="2">
        <v>358.59</v>
      </c>
    </row>
    <row r="427" spans="1:4">
      <c r="A427" s="3"/>
      <c r="B427" s="3"/>
      <c r="C427" s="2">
        <v>1993.2917</v>
      </c>
      <c r="D427" s="2">
        <v>359.39</v>
      </c>
    </row>
    <row r="428" spans="1:4">
      <c r="A428" s="3"/>
      <c r="B428" s="3"/>
      <c r="C428" s="2">
        <v>1993.375</v>
      </c>
      <c r="D428" s="2">
        <v>360.3</v>
      </c>
    </row>
    <row r="429" spans="1:4">
      <c r="A429" s="3"/>
      <c r="B429" s="3"/>
      <c r="C429" s="2">
        <v>1993.4583</v>
      </c>
      <c r="D429" s="2">
        <v>359.64</v>
      </c>
    </row>
    <row r="430" spans="1:4">
      <c r="A430" s="3"/>
      <c r="B430" s="3"/>
      <c r="C430" s="2">
        <v>1993.5417</v>
      </c>
      <c r="D430" s="2">
        <v>357.45</v>
      </c>
    </row>
    <row r="431" spans="1:4">
      <c r="A431" s="3"/>
      <c r="B431" s="3"/>
      <c r="C431" s="2">
        <v>1993.625</v>
      </c>
      <c r="D431" s="2">
        <v>355.76</v>
      </c>
    </row>
    <row r="432" spans="1:4">
      <c r="A432" s="3"/>
      <c r="B432" s="3"/>
      <c r="C432" s="2">
        <v>1993.7083</v>
      </c>
      <c r="D432" s="2">
        <v>354.14</v>
      </c>
    </row>
    <row r="433" spans="1:4">
      <c r="A433" s="3"/>
      <c r="B433" s="3"/>
      <c r="C433" s="2">
        <v>1993.7917</v>
      </c>
      <c r="D433" s="2">
        <v>354.23</v>
      </c>
    </row>
    <row r="434" spans="1:4">
      <c r="A434" s="3"/>
      <c r="B434" s="3"/>
      <c r="C434" s="2">
        <v>1993.875</v>
      </c>
      <c r="D434" s="2">
        <v>355.53</v>
      </c>
    </row>
    <row r="435" spans="1:4">
      <c r="A435" s="3"/>
      <c r="B435" s="3"/>
      <c r="C435" s="2">
        <v>1993.9583</v>
      </c>
      <c r="D435" s="2">
        <v>357.03</v>
      </c>
    </row>
    <row r="436" spans="1:4">
      <c r="A436" s="3"/>
      <c r="B436" s="3"/>
      <c r="C436" s="2">
        <v>1994.0417</v>
      </c>
      <c r="D436" s="2">
        <v>358.36</v>
      </c>
    </row>
    <row r="437" spans="1:4">
      <c r="A437" s="3"/>
      <c r="B437" s="3"/>
      <c r="C437" s="2">
        <v>1994.125</v>
      </c>
      <c r="D437" s="2">
        <v>359.04</v>
      </c>
    </row>
    <row r="438" spans="1:4">
      <c r="A438" s="3"/>
      <c r="B438" s="3"/>
      <c r="C438" s="2">
        <v>1994.2083</v>
      </c>
      <c r="D438" s="2">
        <v>360.11</v>
      </c>
    </row>
    <row r="439" spans="1:4">
      <c r="A439" s="3"/>
      <c r="B439" s="3"/>
      <c r="C439" s="2">
        <v>1994.2917</v>
      </c>
      <c r="D439" s="2">
        <v>361.36</v>
      </c>
    </row>
    <row r="440" spans="1:4">
      <c r="A440" s="3"/>
      <c r="B440" s="3"/>
      <c r="C440" s="2">
        <v>1994.375</v>
      </c>
      <c r="D440" s="2">
        <v>361.78</v>
      </c>
    </row>
    <row r="441" spans="1:4">
      <c r="A441" s="3"/>
      <c r="B441" s="3"/>
      <c r="C441" s="2">
        <v>1994.4583</v>
      </c>
      <c r="D441" s="2">
        <v>360.94</v>
      </c>
    </row>
    <row r="442" spans="1:4">
      <c r="A442" s="3"/>
      <c r="B442" s="3"/>
      <c r="C442" s="2">
        <v>1994.5417</v>
      </c>
      <c r="D442" s="2">
        <v>359.51</v>
      </c>
    </row>
    <row r="443" spans="1:4">
      <c r="A443" s="3"/>
      <c r="B443" s="3"/>
      <c r="C443" s="2">
        <v>1994.625</v>
      </c>
      <c r="D443" s="2">
        <v>357.59</v>
      </c>
    </row>
    <row r="444" spans="1:4">
      <c r="A444" s="3"/>
      <c r="B444" s="3"/>
      <c r="C444" s="2">
        <v>1994.7083</v>
      </c>
      <c r="D444" s="2">
        <v>355.86</v>
      </c>
    </row>
    <row r="445" spans="1:4">
      <c r="C445" s="2">
        <v>1994.7917</v>
      </c>
      <c r="D445" s="2">
        <v>356.21</v>
      </c>
    </row>
    <row r="446" spans="1:4">
      <c r="C446" s="2">
        <v>1994.875</v>
      </c>
      <c r="D446" s="2">
        <v>357.65</v>
      </c>
    </row>
    <row r="447" spans="1:4">
      <c r="C447" s="2">
        <v>1994.9583</v>
      </c>
      <c r="D447" s="2">
        <v>359.1</v>
      </c>
    </row>
    <row r="448" spans="1:4">
      <c r="C448" s="2">
        <v>1995.0417</v>
      </c>
      <c r="D448" s="2">
        <v>360.04</v>
      </c>
    </row>
    <row r="449" spans="3:4">
      <c r="C449" s="2">
        <v>1995.125</v>
      </c>
      <c r="D449" s="2">
        <v>361</v>
      </c>
    </row>
    <row r="450" spans="3:4">
      <c r="C450" s="2">
        <v>1995.2083</v>
      </c>
      <c r="D450" s="2">
        <v>361.98</v>
      </c>
    </row>
    <row r="451" spans="3:4">
      <c r="C451" s="2">
        <v>1995.2917</v>
      </c>
      <c r="D451" s="2">
        <v>363.44</v>
      </c>
    </row>
    <row r="452" spans="3:4">
      <c r="C452" s="2">
        <v>1995.375</v>
      </c>
      <c r="D452" s="2">
        <v>363.83</v>
      </c>
    </row>
    <row r="453" spans="3:4">
      <c r="C453" s="2">
        <v>1995.4583</v>
      </c>
      <c r="D453" s="2">
        <v>363.33</v>
      </c>
    </row>
    <row r="454" spans="3:4">
      <c r="C454" s="2">
        <v>1995.5417</v>
      </c>
      <c r="D454" s="2">
        <v>361.78</v>
      </c>
    </row>
    <row r="455" spans="3:4">
      <c r="C455" s="2">
        <v>1995.625</v>
      </c>
      <c r="D455" s="2">
        <v>359.33</v>
      </c>
    </row>
    <row r="456" spans="3:4">
      <c r="C456" s="2">
        <v>1995.7083</v>
      </c>
      <c r="D456" s="2">
        <v>358.32</v>
      </c>
    </row>
    <row r="457" spans="3:4">
      <c r="C457" s="2">
        <v>1995.7917</v>
      </c>
      <c r="D457" s="2">
        <v>358.14</v>
      </c>
    </row>
    <row r="458" spans="3:4">
      <c r="C458" s="2">
        <v>1995.875</v>
      </c>
      <c r="D458" s="2">
        <v>359.61</v>
      </c>
    </row>
    <row r="459" spans="3:4">
      <c r="C459" s="2">
        <v>1995.9583</v>
      </c>
      <c r="D459" s="2">
        <v>360.82</v>
      </c>
    </row>
    <row r="460" spans="3:4">
      <c r="C460" s="2">
        <v>1996.0417</v>
      </c>
      <c r="D460" s="2">
        <v>362.2</v>
      </c>
    </row>
    <row r="461" spans="3:4">
      <c r="C461" s="2">
        <v>1996.125</v>
      </c>
      <c r="D461" s="2">
        <v>363.36</v>
      </c>
    </row>
    <row r="462" spans="3:4">
      <c r="C462" s="2">
        <v>1996.2083</v>
      </c>
      <c r="D462" s="2">
        <v>364.28</v>
      </c>
    </row>
    <row r="463" spans="3:4">
      <c r="C463" s="2">
        <v>1996.2917</v>
      </c>
      <c r="D463" s="2">
        <v>364.69</v>
      </c>
    </row>
    <row r="464" spans="3:4">
      <c r="C464" s="2">
        <v>1996.375</v>
      </c>
      <c r="D464" s="2">
        <v>365.25</v>
      </c>
    </row>
    <row r="465" spans="3:4">
      <c r="C465" s="2">
        <v>1996.4583</v>
      </c>
      <c r="D465" s="2">
        <v>365.06</v>
      </c>
    </row>
    <row r="466" spans="3:4">
      <c r="C466" s="2">
        <v>1996.5417</v>
      </c>
      <c r="D466" s="2">
        <v>363.69</v>
      </c>
    </row>
    <row r="467" spans="3:4">
      <c r="C467" s="2">
        <v>1996.625</v>
      </c>
      <c r="D467" s="2">
        <v>361.55</v>
      </c>
    </row>
    <row r="468" spans="3:4">
      <c r="C468" s="2">
        <v>1996.7083</v>
      </c>
      <c r="D468" s="2">
        <v>359.69</v>
      </c>
    </row>
    <row r="469" spans="3:4">
      <c r="C469" s="2">
        <v>1996.7917</v>
      </c>
      <c r="D469" s="2">
        <v>359.72</v>
      </c>
    </row>
    <row r="470" spans="3:4">
      <c r="C470" s="2">
        <v>1996.875</v>
      </c>
      <c r="D470" s="2">
        <v>361.04</v>
      </c>
    </row>
    <row r="471" spans="3:4">
      <c r="C471" s="2">
        <v>1996.9583</v>
      </c>
      <c r="D471" s="2">
        <v>362.39</v>
      </c>
    </row>
    <row r="472" spans="3:4">
      <c r="C472" s="2">
        <v>1997.0417</v>
      </c>
      <c r="D472" s="2">
        <v>363.24</v>
      </c>
    </row>
    <row r="473" spans="3:4">
      <c r="C473" s="2">
        <v>1997.125</v>
      </c>
      <c r="D473" s="2">
        <v>364.21</v>
      </c>
    </row>
    <row r="474" spans="3:4">
      <c r="C474" s="2">
        <v>1997.2083</v>
      </c>
      <c r="D474" s="2">
        <v>364.65</v>
      </c>
    </row>
    <row r="475" spans="3:4">
      <c r="C475" s="2">
        <v>1997.2917</v>
      </c>
      <c r="D475" s="2">
        <v>366.49</v>
      </c>
    </row>
    <row r="476" spans="3:4">
      <c r="C476" s="2">
        <v>1997.375</v>
      </c>
      <c r="D476" s="2">
        <v>366.77</v>
      </c>
    </row>
    <row r="477" spans="3:4">
      <c r="C477" s="2">
        <v>1997.4583</v>
      </c>
      <c r="D477" s="2">
        <v>365.73</v>
      </c>
    </row>
    <row r="478" spans="3:4">
      <c r="C478" s="2">
        <v>1997.5417</v>
      </c>
      <c r="D478" s="2">
        <v>364.46</v>
      </c>
    </row>
    <row r="479" spans="3:4">
      <c r="C479" s="2">
        <v>1997.625</v>
      </c>
      <c r="D479" s="2">
        <v>362.4</v>
      </c>
    </row>
    <row r="480" spans="3:4">
      <c r="C480" s="2">
        <v>1997.7083</v>
      </c>
      <c r="D480" s="2">
        <v>360.44</v>
      </c>
    </row>
    <row r="481" spans="3:4">
      <c r="C481" s="2">
        <v>1997.7917</v>
      </c>
      <c r="D481" s="2">
        <v>360.98</v>
      </c>
    </row>
    <row r="482" spans="3:4">
      <c r="C482" s="2">
        <v>1997.875</v>
      </c>
      <c r="D482" s="2">
        <v>362.65</v>
      </c>
    </row>
    <row r="483" spans="3:4">
      <c r="C483" s="2">
        <v>1997.9583</v>
      </c>
      <c r="D483" s="2">
        <v>364.51</v>
      </c>
    </row>
    <row r="484" spans="3:4">
      <c r="C484" s="2">
        <v>1998.0417</v>
      </c>
      <c r="D484" s="2">
        <v>365.39</v>
      </c>
    </row>
    <row r="485" spans="3:4">
      <c r="C485" s="2">
        <v>1998.125</v>
      </c>
      <c r="D485" s="2">
        <v>366.1</v>
      </c>
    </row>
    <row r="486" spans="3:4">
      <c r="C486" s="2">
        <v>1998.2083</v>
      </c>
      <c r="D486" s="2">
        <v>367.36</v>
      </c>
    </row>
    <row r="487" spans="3:4">
      <c r="C487" s="2">
        <v>1998.2917</v>
      </c>
      <c r="D487" s="2">
        <v>368.79</v>
      </c>
    </row>
    <row r="488" spans="3:4">
      <c r="C488" s="2">
        <v>1998.375</v>
      </c>
      <c r="D488" s="2">
        <v>369.56</v>
      </c>
    </row>
    <row r="489" spans="3:4">
      <c r="C489" s="2">
        <v>1998.4583</v>
      </c>
      <c r="D489" s="2">
        <v>369.13</v>
      </c>
    </row>
    <row r="490" spans="3:4">
      <c r="C490" s="2">
        <v>1998.5417</v>
      </c>
      <c r="D490" s="2">
        <v>367.98</v>
      </c>
    </row>
    <row r="491" spans="3:4">
      <c r="C491" s="2">
        <v>1998.625</v>
      </c>
      <c r="D491" s="2">
        <v>366.1</v>
      </c>
    </row>
    <row r="492" spans="3:4">
      <c r="C492" s="2">
        <v>1998.7083</v>
      </c>
      <c r="D492" s="2">
        <v>364.16</v>
      </c>
    </row>
    <row r="493" spans="3:4">
      <c r="C493" s="2">
        <v>1998.7917</v>
      </c>
      <c r="D493" s="2">
        <v>364.54</v>
      </c>
    </row>
    <row r="494" spans="3:4">
      <c r="C494" s="2">
        <v>1998.875</v>
      </c>
      <c r="D494" s="2">
        <v>365.67</v>
      </c>
    </row>
    <row r="495" spans="3:4">
      <c r="C495" s="2">
        <v>1998.9583</v>
      </c>
      <c r="D495" s="2">
        <v>367.3</v>
      </c>
    </row>
    <row r="496" spans="3:4">
      <c r="C496" s="2">
        <v>1999.0417</v>
      </c>
      <c r="D496" s="2">
        <v>368.35</v>
      </c>
    </row>
    <row r="497" spans="3:4">
      <c r="C497" s="2">
        <v>1999.125</v>
      </c>
      <c r="D497" s="2">
        <v>369.28</v>
      </c>
    </row>
    <row r="498" spans="3:4">
      <c r="C498" s="2">
        <v>1999.2083</v>
      </c>
      <c r="D498" s="2">
        <v>369.84</v>
      </c>
    </row>
    <row r="499" spans="3:4">
      <c r="C499" s="2">
        <v>1999.2917</v>
      </c>
      <c r="D499" s="2">
        <v>371.15</v>
      </c>
    </row>
    <row r="500" spans="3:4">
      <c r="C500" s="2">
        <v>1999.375</v>
      </c>
      <c r="D500" s="2">
        <v>371.12</v>
      </c>
    </row>
    <row r="501" spans="3:4">
      <c r="C501" s="2">
        <v>1999.4583</v>
      </c>
      <c r="D501" s="2">
        <v>370.46</v>
      </c>
    </row>
    <row r="502" spans="3:4">
      <c r="C502" s="2">
        <v>1999.5417</v>
      </c>
      <c r="D502" s="2">
        <v>369.61</v>
      </c>
    </row>
    <row r="503" spans="3:4">
      <c r="C503" s="2">
        <v>1999.625</v>
      </c>
      <c r="D503" s="2">
        <v>367.06</v>
      </c>
    </row>
    <row r="504" spans="3:4">
      <c r="C504" s="2">
        <v>1999.7083</v>
      </c>
      <c r="D504" s="2">
        <v>364.95</v>
      </c>
    </row>
    <row r="505" spans="3:4">
      <c r="C505" s="2">
        <v>1999.7917</v>
      </c>
      <c r="D505" s="2">
        <v>365.52</v>
      </c>
    </row>
    <row r="506" spans="3:4">
      <c r="C506" s="2">
        <v>1999.875</v>
      </c>
      <c r="D506" s="2">
        <v>366.88</v>
      </c>
    </row>
    <row r="507" spans="3:4">
      <c r="C507" s="2">
        <v>1999.9583</v>
      </c>
      <c r="D507" s="2">
        <v>368.26</v>
      </c>
    </row>
    <row r="508" spans="3:4">
      <c r="C508" s="2">
        <v>2000.0417</v>
      </c>
      <c r="D508" s="2">
        <v>369.45</v>
      </c>
    </row>
    <row r="509" spans="3:4">
      <c r="C509" s="2">
        <v>2000.125</v>
      </c>
      <c r="D509" s="2">
        <v>369.71</v>
      </c>
    </row>
    <row r="510" spans="3:4">
      <c r="C510" s="2">
        <v>2000.2083</v>
      </c>
      <c r="D510" s="2">
        <v>370.75</v>
      </c>
    </row>
    <row r="511" spans="3:4">
      <c r="C511" s="2">
        <v>2000.2917</v>
      </c>
      <c r="D511" s="2">
        <v>371.98</v>
      </c>
    </row>
    <row r="512" spans="3:4">
      <c r="C512" s="2">
        <v>2000.375</v>
      </c>
      <c r="D512" s="2">
        <v>371.75</v>
      </c>
    </row>
    <row r="513" spans="3:4">
      <c r="C513" s="2">
        <v>2000.4583</v>
      </c>
      <c r="D513" s="2">
        <v>371.87</v>
      </c>
    </row>
    <row r="514" spans="3:4">
      <c r="C514" s="2">
        <v>2000.5417</v>
      </c>
      <c r="D514" s="2">
        <v>370.02</v>
      </c>
    </row>
    <row r="515" spans="3:4">
      <c r="C515" s="2">
        <v>2000.625</v>
      </c>
      <c r="D515" s="2">
        <v>368.27</v>
      </c>
    </row>
    <row r="516" spans="3:4">
      <c r="C516" s="2">
        <v>2000.7083</v>
      </c>
      <c r="D516" s="2">
        <v>367.15</v>
      </c>
    </row>
    <row r="517" spans="3:4">
      <c r="C517" s="2">
        <v>2000.7917</v>
      </c>
      <c r="D517" s="2">
        <v>367.18</v>
      </c>
    </row>
    <row r="518" spans="3:4">
      <c r="C518" s="2">
        <v>2000.875</v>
      </c>
      <c r="D518" s="2">
        <v>368.53</v>
      </c>
    </row>
    <row r="519" spans="3:4">
      <c r="C519" s="2">
        <v>2000.9583</v>
      </c>
      <c r="D519" s="2">
        <v>369.83</v>
      </c>
    </row>
    <row r="520" spans="3:4">
      <c r="C520" s="2">
        <v>2001.0417</v>
      </c>
      <c r="D520" s="2">
        <v>370.76</v>
      </c>
    </row>
    <row r="521" spans="3:4">
      <c r="C521" s="2">
        <v>2001.125</v>
      </c>
      <c r="D521" s="2">
        <v>371.69</v>
      </c>
    </row>
    <row r="522" spans="3:4">
      <c r="C522" s="2">
        <v>2001.2083</v>
      </c>
      <c r="D522" s="2">
        <v>372.63</v>
      </c>
    </row>
    <row r="523" spans="3:4">
      <c r="C523" s="2">
        <v>2001.2917</v>
      </c>
      <c r="D523" s="2">
        <v>373.55</v>
      </c>
    </row>
    <row r="524" spans="3:4">
      <c r="C524" s="2">
        <v>2001.375</v>
      </c>
      <c r="D524" s="2">
        <v>374.03</v>
      </c>
    </row>
    <row r="525" spans="3:4">
      <c r="C525" s="2">
        <v>2001.4583</v>
      </c>
      <c r="D525" s="2">
        <v>373.4</v>
      </c>
    </row>
    <row r="526" spans="3:4">
      <c r="C526" s="2">
        <v>2001.5417</v>
      </c>
      <c r="D526" s="2">
        <v>371.68</v>
      </c>
    </row>
    <row r="527" spans="3:4">
      <c r="C527" s="2">
        <v>2001.625</v>
      </c>
      <c r="D527" s="2">
        <v>369.78</v>
      </c>
    </row>
    <row r="528" spans="3:4">
      <c r="C528" s="2">
        <v>2001.7083</v>
      </c>
      <c r="D528" s="2">
        <v>368.34</v>
      </c>
    </row>
    <row r="529" spans="3:4">
      <c r="C529" s="2">
        <v>2001.7917</v>
      </c>
      <c r="D529" s="2">
        <v>368.61</v>
      </c>
    </row>
    <row r="530" spans="3:4">
      <c r="C530" s="2">
        <v>2001.875</v>
      </c>
      <c r="D530" s="2">
        <v>369.94</v>
      </c>
    </row>
    <row r="531" spans="3:4">
      <c r="C531" s="2">
        <v>2001.9583</v>
      </c>
      <c r="D531" s="2">
        <v>371.42</v>
      </c>
    </row>
    <row r="532" spans="3:4">
      <c r="C532" s="2">
        <v>2002.0417</v>
      </c>
      <c r="D532" s="2">
        <v>372.7</v>
      </c>
    </row>
    <row r="533" spans="3:4">
      <c r="C533" s="2">
        <v>2002.125</v>
      </c>
      <c r="D533" s="2">
        <v>373.37</v>
      </c>
    </row>
    <row r="534" spans="3:4">
      <c r="C534" s="2">
        <v>2002.2083</v>
      </c>
      <c r="D534" s="2">
        <v>374.3</v>
      </c>
    </row>
    <row r="535" spans="3:4">
      <c r="C535" s="2">
        <v>2002.2917</v>
      </c>
      <c r="D535" s="2">
        <v>375.19</v>
      </c>
    </row>
    <row r="536" spans="3:4">
      <c r="C536" s="2">
        <v>2002.375</v>
      </c>
      <c r="D536" s="2">
        <v>375.93</v>
      </c>
    </row>
    <row r="537" spans="3:4">
      <c r="C537" s="2">
        <v>2002.4583</v>
      </c>
      <c r="D537" s="2">
        <v>375.69</v>
      </c>
    </row>
    <row r="538" spans="3:4">
      <c r="C538" s="2">
        <v>2002.5417</v>
      </c>
      <c r="D538" s="2">
        <v>374.16</v>
      </c>
    </row>
    <row r="539" spans="3:4">
      <c r="C539" s="2">
        <v>2002.625</v>
      </c>
      <c r="D539" s="2">
        <v>372.03</v>
      </c>
    </row>
    <row r="540" spans="3:4">
      <c r="C540" s="2">
        <v>2002.7083</v>
      </c>
      <c r="D540" s="2">
        <v>370.92</v>
      </c>
    </row>
    <row r="541" spans="3:4">
      <c r="C541" s="2">
        <v>2002.7917</v>
      </c>
      <c r="D541" s="2">
        <v>370.73</v>
      </c>
    </row>
    <row r="542" spans="3:4">
      <c r="C542" s="2">
        <v>2002.875</v>
      </c>
      <c r="D542" s="2">
        <v>372.43</v>
      </c>
    </row>
    <row r="543" spans="3:4">
      <c r="C543" s="2">
        <v>2002.9583</v>
      </c>
      <c r="D543" s="2">
        <v>373.98</v>
      </c>
    </row>
    <row r="544" spans="3:4">
      <c r="C544" s="2">
        <v>2003.0417</v>
      </c>
      <c r="D544" s="2">
        <v>375.07</v>
      </c>
    </row>
    <row r="545" spans="3:4">
      <c r="C545" s="2">
        <v>2003.125</v>
      </c>
      <c r="D545" s="2">
        <v>375.82</v>
      </c>
    </row>
    <row r="546" spans="3:4">
      <c r="C546" s="2">
        <v>2003.2083</v>
      </c>
      <c r="D546" s="2">
        <v>376.64</v>
      </c>
    </row>
    <row r="547" spans="3:4">
      <c r="C547" s="2">
        <v>2003.2917</v>
      </c>
      <c r="D547" s="2">
        <v>377.92</v>
      </c>
    </row>
    <row r="548" spans="3:4">
      <c r="C548" s="2">
        <v>2003.375</v>
      </c>
      <c r="D548" s="2">
        <v>378.78</v>
      </c>
    </row>
    <row r="549" spans="3:4">
      <c r="C549" s="2">
        <v>2003.4583</v>
      </c>
      <c r="D549" s="2">
        <v>378.46</v>
      </c>
    </row>
    <row r="550" spans="3:4">
      <c r="C550" s="2">
        <v>2003.5417</v>
      </c>
      <c r="D550" s="2">
        <v>376.88</v>
      </c>
    </row>
    <row r="551" spans="3:4">
      <c r="C551" s="2">
        <v>2003.625</v>
      </c>
      <c r="D551" s="2">
        <v>374.57</v>
      </c>
    </row>
    <row r="552" spans="3:4">
      <c r="C552" s="2">
        <v>2003.7083</v>
      </c>
      <c r="D552" s="2">
        <v>373.34</v>
      </c>
    </row>
    <row r="553" spans="3:4">
      <c r="C553" s="2">
        <v>2003.7917</v>
      </c>
      <c r="D553" s="2">
        <v>373.31</v>
      </c>
    </row>
    <row r="554" spans="3:4">
      <c r="C554" s="2">
        <v>2003.875</v>
      </c>
      <c r="D554" s="2">
        <v>374.84</v>
      </c>
    </row>
    <row r="555" spans="3:4">
      <c r="C555" s="2">
        <v>2003.9583</v>
      </c>
      <c r="D555" s="2">
        <v>376.17</v>
      </c>
    </row>
    <row r="556" spans="3:4">
      <c r="C556" s="2">
        <v>2004.0417</v>
      </c>
      <c r="D556" s="2">
        <v>377.17</v>
      </c>
    </row>
    <row r="557" spans="3:4">
      <c r="C557" s="2">
        <v>2004.125</v>
      </c>
      <c r="D557" s="2">
        <v>378.05</v>
      </c>
    </row>
    <row r="558" spans="3:4">
      <c r="C558" s="2">
        <v>2004.2083</v>
      </c>
      <c r="D558" s="2">
        <v>379.06</v>
      </c>
    </row>
    <row r="559" spans="3:4">
      <c r="C559" s="2">
        <v>2004.2917</v>
      </c>
      <c r="D559" s="2">
        <v>380.54</v>
      </c>
    </row>
    <row r="560" spans="3:4">
      <c r="C560" s="2">
        <v>2004.375</v>
      </c>
      <c r="D560" s="2">
        <v>380.8</v>
      </c>
    </row>
    <row r="561" spans="3:4">
      <c r="C561" s="2">
        <v>2004.4583</v>
      </c>
      <c r="D561" s="2">
        <v>379.87</v>
      </c>
    </row>
    <row r="562" spans="3:4">
      <c r="C562" s="2">
        <v>2004.5417</v>
      </c>
      <c r="D562" s="2">
        <v>377.65</v>
      </c>
    </row>
    <row r="563" spans="3:4">
      <c r="C563" s="2">
        <v>2004.625</v>
      </c>
      <c r="D563" s="2">
        <v>376.17</v>
      </c>
    </row>
    <row r="564" spans="3:4">
      <c r="C564" s="2">
        <v>2004.7083</v>
      </c>
      <c r="D564" s="2">
        <v>374.43</v>
      </c>
    </row>
    <row r="565" spans="3:4">
      <c r="C565" s="2">
        <v>2004.7917</v>
      </c>
      <c r="D565" s="2">
        <v>374.63</v>
      </c>
    </row>
    <row r="566" spans="3:4">
      <c r="C566" s="2">
        <v>2004.875</v>
      </c>
      <c r="D566" s="2">
        <v>376.33</v>
      </c>
    </row>
    <row r="567" spans="3:4">
      <c r="C567" s="2">
        <v>2004.9583</v>
      </c>
      <c r="D567" s="2">
        <v>377.68</v>
      </c>
    </row>
    <row r="568" spans="3:4">
      <c r="C568" s="2">
        <v>2005.0417</v>
      </c>
      <c r="D568" s="2">
        <v>378.63</v>
      </c>
    </row>
    <row r="569" spans="3:4">
      <c r="C569" s="2">
        <v>2005.125</v>
      </c>
      <c r="D569" s="2">
        <v>379.91</v>
      </c>
    </row>
    <row r="570" spans="3:4">
      <c r="C570" s="2">
        <v>2005.2083</v>
      </c>
      <c r="D570" s="2">
        <v>380.95</v>
      </c>
    </row>
    <row r="571" spans="3:4">
      <c r="C571" s="2">
        <v>2005.2917</v>
      </c>
      <c r="D571" s="2">
        <v>382.48</v>
      </c>
    </row>
    <row r="572" spans="3:4">
      <c r="C572" s="2">
        <v>2005.375</v>
      </c>
      <c r="D572" s="2">
        <v>382.64</v>
      </c>
    </row>
    <row r="573" spans="3:4">
      <c r="C573" s="2">
        <v>2005.4583</v>
      </c>
      <c r="D573" s="2">
        <v>382.4</v>
      </c>
    </row>
    <row r="574" spans="3:4">
      <c r="C574" s="2">
        <v>2005.5417</v>
      </c>
      <c r="D574" s="2">
        <v>380.93</v>
      </c>
    </row>
    <row r="575" spans="3:4">
      <c r="C575" s="2">
        <v>2005.625</v>
      </c>
      <c r="D575" s="2">
        <v>378.93</v>
      </c>
    </row>
    <row r="576" spans="3:4">
      <c r="C576" s="2">
        <v>2005.7083</v>
      </c>
      <c r="D576" s="2">
        <v>376.89</v>
      </c>
    </row>
    <row r="577" spans="3:4">
      <c r="C577" s="2">
        <v>2005.7917</v>
      </c>
      <c r="D577" s="2">
        <v>377.19</v>
      </c>
    </row>
    <row r="578" spans="3:4">
      <c r="C578" s="2">
        <v>2005.875</v>
      </c>
      <c r="D578" s="2">
        <v>378.54</v>
      </c>
    </row>
    <row r="579" spans="3:4">
      <c r="C579" s="2">
        <v>2005.9583</v>
      </c>
      <c r="D579" s="2">
        <v>380.31</v>
      </c>
    </row>
    <row r="580" spans="3:4">
      <c r="C580" s="2">
        <v>2006.0417</v>
      </c>
      <c r="D580" s="2">
        <v>381.58</v>
      </c>
    </row>
    <row r="581" spans="3:4">
      <c r="C581" s="2">
        <v>2006.125</v>
      </c>
      <c r="D581" s="2">
        <v>382.4</v>
      </c>
    </row>
    <row r="582" spans="3:4">
      <c r="C582" s="2">
        <v>2006.2083</v>
      </c>
      <c r="D582" s="2">
        <v>382.86</v>
      </c>
    </row>
    <row r="583" spans="3:4">
      <c r="C583" s="2">
        <v>2006.2917</v>
      </c>
      <c r="D583" s="2">
        <v>384.8</v>
      </c>
    </row>
    <row r="584" spans="3:4">
      <c r="C584" s="2">
        <v>2006.375</v>
      </c>
      <c r="D584" s="2">
        <v>385.22</v>
      </c>
    </row>
    <row r="585" spans="3:4">
      <c r="C585" s="2">
        <v>2006.4583</v>
      </c>
      <c r="D585" s="2">
        <v>384.24</v>
      </c>
    </row>
    <row r="586" spans="3:4">
      <c r="C586" s="2">
        <v>2006.5417</v>
      </c>
      <c r="D586" s="2">
        <v>382.65</v>
      </c>
    </row>
    <row r="587" spans="3:4">
      <c r="C587" s="2">
        <v>2006.625</v>
      </c>
      <c r="D587" s="2">
        <v>380.6</v>
      </c>
    </row>
    <row r="588" spans="3:4">
      <c r="C588" s="2">
        <v>2006.7083</v>
      </c>
      <c r="D588" s="2">
        <v>379.04</v>
      </c>
    </row>
    <row r="589" spans="3:4">
      <c r="C589" s="2">
        <v>2006.7917</v>
      </c>
      <c r="D589" s="2">
        <v>379.33</v>
      </c>
    </row>
    <row r="590" spans="3:4">
      <c r="C590" s="2">
        <v>2006.875</v>
      </c>
      <c r="D590" s="2">
        <v>380.35</v>
      </c>
    </row>
    <row r="591" spans="3:4">
      <c r="C591" s="2">
        <v>2006.9583</v>
      </c>
      <c r="D591" s="2">
        <v>382.02</v>
      </c>
    </row>
    <row r="592" spans="3:4">
      <c r="C592" s="2">
        <v>2007.0417</v>
      </c>
      <c r="D592" s="2">
        <v>383.1</v>
      </c>
    </row>
    <row r="593" spans="3:4">
      <c r="C593" s="2">
        <v>2007.125</v>
      </c>
      <c r="D593" s="2">
        <v>384.12</v>
      </c>
    </row>
    <row r="594" spans="3:4">
      <c r="C594" s="2">
        <v>2007.2083</v>
      </c>
      <c r="D594" s="2">
        <v>384.81</v>
      </c>
    </row>
    <row r="595" spans="3:4">
      <c r="C595" s="2">
        <v>2007.2917</v>
      </c>
      <c r="D595" s="2">
        <v>386.73</v>
      </c>
    </row>
    <row r="596" spans="3:4">
      <c r="C596" s="2">
        <v>2007.375</v>
      </c>
      <c r="D596" s="2">
        <v>386.78</v>
      </c>
    </row>
    <row r="597" spans="3:4">
      <c r="C597" s="2">
        <v>2007.4583</v>
      </c>
      <c r="D597" s="2">
        <v>386.33</v>
      </c>
    </row>
    <row r="598" spans="3:4">
      <c r="C598" s="2">
        <v>2007.5417</v>
      </c>
      <c r="D598" s="2">
        <v>384.73</v>
      </c>
    </row>
    <row r="599" spans="3:4">
      <c r="C599" s="2">
        <v>2007.625</v>
      </c>
      <c r="D599" s="2">
        <v>382.24</v>
      </c>
    </row>
    <row r="600" spans="3:4">
      <c r="C600" s="2">
        <v>2007.7083</v>
      </c>
      <c r="D600" s="2">
        <v>381.2</v>
      </c>
    </row>
    <row r="601" spans="3:4">
      <c r="C601" s="2">
        <v>2007.7917</v>
      </c>
      <c r="D601" s="2">
        <v>381.37</v>
      </c>
    </row>
    <row r="602" spans="3:4">
      <c r="C602" s="2">
        <v>2007.875</v>
      </c>
      <c r="D602" s="2">
        <v>382.7</v>
      </c>
    </row>
    <row r="603" spans="3:4">
      <c r="C603" s="2">
        <v>2007.9583</v>
      </c>
      <c r="D603" s="2">
        <v>384.19</v>
      </c>
    </row>
    <row r="604" spans="3:4">
      <c r="C604" s="2">
        <v>2008.0417</v>
      </c>
      <c r="D604" s="2">
        <v>385.78</v>
      </c>
    </row>
    <row r="605" spans="3:4">
      <c r="C605" s="2">
        <v>2008.125</v>
      </c>
      <c r="D605" s="2">
        <v>386.06</v>
      </c>
    </row>
    <row r="606" spans="3:4">
      <c r="C606" s="2">
        <v>2008.2083</v>
      </c>
      <c r="D606" s="2">
        <v>386.28</v>
      </c>
    </row>
    <row r="607" spans="3:4">
      <c r="C607" s="2">
        <v>2008.2917</v>
      </c>
      <c r="D607" s="2">
        <v>387.33</v>
      </c>
    </row>
    <row r="608" spans="3:4">
      <c r="C608" s="2">
        <v>2008.375</v>
      </c>
      <c r="D608" s="2">
        <v>388.78</v>
      </c>
    </row>
    <row r="609" spans="3:4">
      <c r="C609" s="2">
        <v>2008.4583</v>
      </c>
      <c r="D609" s="2">
        <v>387.99</v>
      </c>
    </row>
    <row r="610" spans="3:4">
      <c r="C610" s="2">
        <v>2008.5417</v>
      </c>
      <c r="D610" s="2">
        <v>386.61</v>
      </c>
    </row>
    <row r="611" spans="3:4">
      <c r="C611" s="2">
        <v>2008.625</v>
      </c>
      <c r="D611" s="2">
        <v>384.32</v>
      </c>
    </row>
    <row r="612" spans="3:4">
      <c r="C612" s="2">
        <v>2008.7083</v>
      </c>
      <c r="D612" s="2">
        <v>383.41</v>
      </c>
    </row>
    <row r="613" spans="3:4">
      <c r="C613" s="2">
        <v>2008.7917</v>
      </c>
      <c r="D613" s="2">
        <v>383.21</v>
      </c>
    </row>
    <row r="614" spans="3:4">
      <c r="C614" s="2">
        <v>2008.875</v>
      </c>
      <c r="D614" s="2">
        <v>384.41</v>
      </c>
    </row>
    <row r="615" spans="3:4">
      <c r="C615" s="2">
        <v>2008.9583</v>
      </c>
      <c r="D615" s="2">
        <v>385.79</v>
      </c>
    </row>
    <row r="616" spans="3:4">
      <c r="C616" s="2">
        <v>2009.0417</v>
      </c>
      <c r="D616" s="2">
        <v>387.17</v>
      </c>
    </row>
    <row r="617" spans="3:4">
      <c r="C617" s="2">
        <v>2009.125</v>
      </c>
      <c r="D617" s="2">
        <v>387.7</v>
      </c>
    </row>
    <row r="618" spans="3:4">
      <c r="C618" s="2">
        <v>2009.2083</v>
      </c>
      <c r="D618" s="2">
        <v>389.04</v>
      </c>
    </row>
    <row r="619" spans="3:4">
      <c r="C619" s="2">
        <v>2009.2917</v>
      </c>
      <c r="D619" s="2">
        <v>389.76</v>
      </c>
    </row>
    <row r="620" spans="3:4">
      <c r="C620" s="2">
        <v>2009.375</v>
      </c>
      <c r="D620" s="2">
        <v>390.36</v>
      </c>
    </row>
    <row r="621" spans="3:4">
      <c r="C621" s="2">
        <v>2009.4583</v>
      </c>
      <c r="D621" s="2">
        <v>389.7</v>
      </c>
    </row>
    <row r="622" spans="3:4">
      <c r="C622" s="2">
        <v>2009.5417</v>
      </c>
      <c r="D622" s="2">
        <v>388.25</v>
      </c>
    </row>
    <row r="623" spans="3:4">
      <c r="C623" s="2">
        <v>2009.625</v>
      </c>
      <c r="D623" s="2">
        <v>386.29</v>
      </c>
    </row>
    <row r="624" spans="3:4">
      <c r="C624" s="2">
        <v>2009.7083</v>
      </c>
      <c r="D624" s="2">
        <v>384.95</v>
      </c>
    </row>
    <row r="625" spans="3:4">
      <c r="C625" s="2">
        <v>2009.7917</v>
      </c>
      <c r="D625" s="2">
        <v>384.64</v>
      </c>
    </row>
    <row r="626" spans="3:4">
      <c r="C626" s="2">
        <v>2009.875</v>
      </c>
      <c r="D626" s="2">
        <v>386.23</v>
      </c>
    </row>
    <row r="627" spans="3:4">
      <c r="C627" s="2">
        <v>2009.9583</v>
      </c>
      <c r="D627" s="2">
        <v>387.63</v>
      </c>
    </row>
    <row r="628" spans="3:4">
      <c r="C628" s="2">
        <v>2010.0417</v>
      </c>
      <c r="D628" s="2">
        <v>388.91</v>
      </c>
    </row>
    <row r="629" spans="3:4">
      <c r="C629" s="2">
        <v>2010.125</v>
      </c>
      <c r="D629" s="2">
        <v>390.41</v>
      </c>
    </row>
    <row r="630" spans="3:4">
      <c r="C630" s="2">
        <v>2010.2083</v>
      </c>
      <c r="D630" s="2">
        <v>391.37</v>
      </c>
    </row>
    <row r="631" spans="3:4">
      <c r="C631" s="2">
        <v>2010.2917</v>
      </c>
      <c r="D631" s="2">
        <v>392.67</v>
      </c>
    </row>
    <row r="632" spans="3:4">
      <c r="C632" s="2">
        <v>2010.375</v>
      </c>
      <c r="D632" s="2">
        <v>393.21</v>
      </c>
    </row>
    <row r="633" spans="3:4">
      <c r="C633" s="2">
        <v>2010.4583</v>
      </c>
      <c r="D633" s="2">
        <v>392.38</v>
      </c>
    </row>
    <row r="634" spans="3:4">
      <c r="C634" s="2">
        <v>2010.5417</v>
      </c>
      <c r="D634" s="2">
        <v>390.41</v>
      </c>
    </row>
    <row r="635" spans="3:4">
      <c r="C635" s="2">
        <v>2010.625</v>
      </c>
      <c r="D635" s="2">
        <v>388.54</v>
      </c>
    </row>
    <row r="636" spans="3:4">
      <c r="C636" s="2">
        <v>2010.7083</v>
      </c>
      <c r="D636" s="2">
        <v>387.03</v>
      </c>
    </row>
    <row r="637" spans="3:4">
      <c r="C637" s="2">
        <v>2010.7917</v>
      </c>
      <c r="D637" s="2">
        <v>387.43</v>
      </c>
    </row>
    <row r="638" spans="3:4">
      <c r="C638" s="2">
        <v>2010.875</v>
      </c>
      <c r="D638" s="2">
        <v>388.87</v>
      </c>
    </row>
    <row r="639" spans="3:4">
      <c r="C639" s="2">
        <v>2010.9583</v>
      </c>
      <c r="D639" s="2">
        <v>389.99</v>
      </c>
    </row>
    <row r="640" spans="3:4">
      <c r="C640" s="2">
        <v>2011.0417</v>
      </c>
      <c r="D640" s="2">
        <v>391.5</v>
      </c>
    </row>
    <row r="641" spans="3:4">
      <c r="C641" s="2">
        <v>2011.125</v>
      </c>
      <c r="D641" s="2">
        <v>392.05</v>
      </c>
    </row>
    <row r="642" spans="3:4">
      <c r="C642" s="2">
        <v>2011.2083</v>
      </c>
      <c r="D642" s="2">
        <v>392.8</v>
      </c>
    </row>
    <row r="643" spans="3:4">
      <c r="C643" s="2">
        <v>2011.2917</v>
      </c>
      <c r="D643" s="2">
        <v>393.44</v>
      </c>
    </row>
    <row r="644" spans="3:4">
      <c r="C644" s="2">
        <v>2011.375</v>
      </c>
      <c r="D644" s="2">
        <v>394.41</v>
      </c>
    </row>
    <row r="645" spans="3:4">
      <c r="C645" s="2">
        <v>2011.4583</v>
      </c>
      <c r="D645" s="2">
        <v>393.95</v>
      </c>
    </row>
    <row r="646" spans="3:4">
      <c r="C646" s="2">
        <v>2011.5417</v>
      </c>
      <c r="D646" s="2">
        <v>392.72</v>
      </c>
    </row>
    <row r="647" spans="3:4">
      <c r="C647" s="2">
        <v>2011.625</v>
      </c>
      <c r="D647" s="2">
        <v>390.33</v>
      </c>
    </row>
    <row r="648" spans="3:4">
      <c r="C648" s="2">
        <v>2011.7083</v>
      </c>
      <c r="D648" s="2">
        <v>389.28</v>
      </c>
    </row>
    <row r="649" spans="3:4">
      <c r="C649" s="2">
        <v>2011.7917</v>
      </c>
      <c r="D649" s="2">
        <v>389.19</v>
      </c>
    </row>
    <row r="650" spans="3:4">
      <c r="C650" s="2">
        <v>2011.875</v>
      </c>
      <c r="D650" s="2">
        <v>390.48</v>
      </c>
    </row>
    <row r="651" spans="3:4">
      <c r="C651" s="2">
        <v>2011.9583</v>
      </c>
      <c r="D651" s="2">
        <v>392.06</v>
      </c>
    </row>
    <row r="652" spans="3:4">
      <c r="C652" s="2">
        <v>2012.0417</v>
      </c>
      <c r="D652" s="2">
        <v>393.31</v>
      </c>
    </row>
    <row r="653" spans="3:4">
      <c r="C653" s="2">
        <v>2012.125</v>
      </c>
      <c r="D653" s="2">
        <v>394.04</v>
      </c>
    </row>
    <row r="654" spans="3:4">
      <c r="C654" s="2">
        <v>2012.2083</v>
      </c>
      <c r="D654" s="2">
        <v>394.59</v>
      </c>
    </row>
    <row r="655" spans="3:4">
      <c r="C655" s="2">
        <v>2012.2917</v>
      </c>
      <c r="D655" s="2">
        <v>396.38</v>
      </c>
    </row>
    <row r="656" spans="3:4">
      <c r="C656" s="2">
        <v>2012.375</v>
      </c>
      <c r="D656" s="2">
        <v>396.93</v>
      </c>
    </row>
    <row r="657" spans="3:4">
      <c r="C657" s="2">
        <v>2012.4583</v>
      </c>
      <c r="D657" s="2">
        <v>395.91</v>
      </c>
    </row>
    <row r="658" spans="3:4">
      <c r="C658" s="2">
        <v>2012.5417</v>
      </c>
      <c r="D658" s="2">
        <v>394.56</v>
      </c>
    </row>
    <row r="659" spans="3:4">
      <c r="C659" s="2">
        <v>2012.625</v>
      </c>
      <c r="D659" s="2">
        <v>392.59</v>
      </c>
    </row>
    <row r="660" spans="3:4">
      <c r="C660" s="2">
        <v>2012.7083</v>
      </c>
      <c r="D660" s="2">
        <v>391.32</v>
      </c>
    </row>
    <row r="661" spans="3:4">
      <c r="C661" s="2">
        <v>2012.7917</v>
      </c>
      <c r="D661" s="2">
        <v>391.27</v>
      </c>
    </row>
    <row r="662" spans="3:4">
      <c r="C662" s="2">
        <v>2012.875</v>
      </c>
      <c r="D662" s="2">
        <v>393.2</v>
      </c>
    </row>
    <row r="663" spans="3:4">
      <c r="C663" s="2">
        <v>2012.9583</v>
      </c>
      <c r="D663" s="2">
        <v>394.57</v>
      </c>
    </row>
    <row r="664" spans="3:4">
      <c r="C664" s="2">
        <v>2013.0417</v>
      </c>
      <c r="D664" s="2">
        <v>395.78</v>
      </c>
    </row>
    <row r="665" spans="3:4">
      <c r="C665" s="2">
        <v>2013.125</v>
      </c>
      <c r="D665" s="2">
        <v>397.03</v>
      </c>
    </row>
    <row r="666" spans="3:4">
      <c r="C666" s="2">
        <v>2013.2083</v>
      </c>
      <c r="D666" s="2">
        <v>397.66</v>
      </c>
    </row>
    <row r="667" spans="3:4">
      <c r="C667" s="2">
        <v>2013.2917</v>
      </c>
      <c r="D667" s="2">
        <v>398.64</v>
      </c>
    </row>
    <row r="668" spans="3:4">
      <c r="C668" s="2">
        <v>2013.375</v>
      </c>
      <c r="D668" s="2">
        <v>400.02</v>
      </c>
    </row>
    <row r="669" spans="3:4">
      <c r="C669" s="2">
        <v>2013.4583</v>
      </c>
      <c r="D669" s="2">
        <v>398.81</v>
      </c>
    </row>
    <row r="670" spans="3:4">
      <c r="C670" s="2">
        <v>2013.5417</v>
      </c>
      <c r="D670" s="2">
        <v>397.51</v>
      </c>
    </row>
    <row r="671" spans="3:4">
      <c r="C671" s="2">
        <v>2013.625</v>
      </c>
      <c r="D671" s="2">
        <v>395.39</v>
      </c>
    </row>
    <row r="672" spans="3:4">
      <c r="C672" s="2">
        <v>2013.7083</v>
      </c>
      <c r="D672" s="2">
        <v>393.72</v>
      </c>
    </row>
    <row r="673" spans="3:4">
      <c r="C673" s="2">
        <v>2013.7917</v>
      </c>
      <c r="D673" s="2">
        <v>393.9</v>
      </c>
    </row>
    <row r="674" spans="3:4">
      <c r="C674" s="2">
        <v>2013.875</v>
      </c>
      <c r="D674" s="2">
        <v>395.36</v>
      </c>
    </row>
    <row r="675" spans="3:4">
      <c r="C675" s="2">
        <v>2013.9583</v>
      </c>
      <c r="D675" s="2">
        <v>397.03</v>
      </c>
    </row>
    <row r="676" spans="3:4">
      <c r="C676" s="2">
        <v>2014.0417</v>
      </c>
      <c r="D676" s="2">
        <v>398.04</v>
      </c>
    </row>
    <row r="677" spans="3:4">
      <c r="C677" s="2">
        <v>2014.125</v>
      </c>
      <c r="D677" s="2">
        <v>398.27</v>
      </c>
    </row>
    <row r="678" spans="3:4">
      <c r="C678" s="2">
        <v>2014.2083</v>
      </c>
      <c r="D678" s="2">
        <v>399.91</v>
      </c>
    </row>
    <row r="679" spans="3:4">
      <c r="C679" s="2">
        <v>2014.2917</v>
      </c>
      <c r="D679" s="2">
        <v>401.51</v>
      </c>
    </row>
    <row r="680" spans="3:4">
      <c r="C680" s="2">
        <v>2014.375</v>
      </c>
      <c r="D680" s="2">
        <v>401.96</v>
      </c>
    </row>
    <row r="681" spans="3:4">
      <c r="C681" s="2">
        <v>2014.4583</v>
      </c>
      <c r="D681" s="2">
        <v>401.43</v>
      </c>
    </row>
    <row r="682" spans="3:4">
      <c r="C682" s="2">
        <v>2014.5417</v>
      </c>
      <c r="D682" s="2">
        <v>399.27</v>
      </c>
    </row>
    <row r="683" spans="3:4">
      <c r="C683" s="2">
        <v>2014.625</v>
      </c>
      <c r="D683" s="2">
        <v>397.18</v>
      </c>
    </row>
    <row r="684" spans="3:4">
      <c r="C684" s="2">
        <v>2014.7083</v>
      </c>
      <c r="D684" s="2">
        <v>395.54</v>
      </c>
    </row>
    <row r="685" spans="3:4">
      <c r="C685" s="2">
        <v>2014.7917</v>
      </c>
      <c r="D685" s="2">
        <v>396.16</v>
      </c>
    </row>
    <row r="686" spans="3:4">
      <c r="C686" s="2">
        <v>2014.875</v>
      </c>
      <c r="D686" s="2">
        <v>397.4</v>
      </c>
    </row>
    <row r="687" spans="3:4">
      <c r="C687" s="2">
        <v>2014.9583</v>
      </c>
      <c r="D687" s="2">
        <v>399.08</v>
      </c>
    </row>
    <row r="688" spans="3:4">
      <c r="C688" s="2">
        <v>2015.0417</v>
      </c>
      <c r="D688" s="2">
        <v>400.18</v>
      </c>
    </row>
    <row r="689" spans="3:4">
      <c r="C689" s="2">
        <v>2015.125</v>
      </c>
      <c r="D689" s="2">
        <v>400.55</v>
      </c>
    </row>
    <row r="690" spans="3:4">
      <c r="C690" s="2">
        <v>2015.2083</v>
      </c>
      <c r="D690" s="2">
        <v>401.74</v>
      </c>
    </row>
    <row r="691" spans="3:4">
      <c r="C691" s="2">
        <v>2015.2917</v>
      </c>
      <c r="D691" s="2">
        <v>403.35</v>
      </c>
    </row>
    <row r="692" spans="3:4">
      <c r="C692" s="2">
        <v>2015.375</v>
      </c>
      <c r="D692" s="2">
        <v>404.15</v>
      </c>
    </row>
    <row r="693" spans="3:4">
      <c r="C693" s="2">
        <v>2015.4583</v>
      </c>
      <c r="D693" s="2">
        <v>402.97</v>
      </c>
    </row>
    <row r="694" spans="3:4">
      <c r="C694" s="2">
        <v>2015.5417</v>
      </c>
      <c r="D694" s="2">
        <v>401.46</v>
      </c>
    </row>
    <row r="695" spans="3:4">
      <c r="C695" s="2">
        <v>2015.625</v>
      </c>
      <c r="D695" s="2">
        <v>399.11</v>
      </c>
    </row>
    <row r="696" spans="3:4">
      <c r="C696" s="2">
        <v>2015.7083</v>
      </c>
      <c r="D696" s="2">
        <v>397.82</v>
      </c>
    </row>
    <row r="697" spans="3:4">
      <c r="C697" s="2">
        <v>2015.7917</v>
      </c>
      <c r="D697" s="2">
        <v>398.49</v>
      </c>
    </row>
    <row r="698" spans="3:4">
      <c r="C698" s="2">
        <v>2015.875</v>
      </c>
      <c r="D698" s="2">
        <v>400.27</v>
      </c>
    </row>
    <row r="699" spans="3:4">
      <c r="C699" s="2">
        <v>2015.9583</v>
      </c>
      <c r="D699" s="2">
        <v>402.06</v>
      </c>
    </row>
    <row r="700" spans="3:4">
      <c r="C700" s="2">
        <v>2016.0417</v>
      </c>
      <c r="D700" s="2">
        <v>402.73</v>
      </c>
    </row>
    <row r="701" spans="3:4">
      <c r="C701" s="2">
        <v>2016.125</v>
      </c>
      <c r="D701" s="2">
        <v>404.25</v>
      </c>
    </row>
    <row r="702" spans="3:4">
      <c r="C702" s="2">
        <v>2016.2083</v>
      </c>
      <c r="D702" s="2">
        <v>405.06</v>
      </c>
    </row>
    <row r="703" spans="3:4">
      <c r="C703" s="2">
        <v>2016.2917</v>
      </c>
      <c r="D703" s="2">
        <v>407.6</v>
      </c>
    </row>
    <row r="704" spans="3:4">
      <c r="C704" s="2">
        <v>2016.375</v>
      </c>
      <c r="D704" s="2">
        <v>407.9</v>
      </c>
    </row>
    <row r="705" spans="3:4">
      <c r="C705" s="2">
        <v>2016.4583</v>
      </c>
      <c r="D705" s="2">
        <v>406.99</v>
      </c>
    </row>
    <row r="706" spans="3:4">
      <c r="C706" s="2">
        <v>2016.5417</v>
      </c>
      <c r="D706" s="2">
        <v>404.59</v>
      </c>
    </row>
    <row r="707" spans="3:4">
      <c r="C707" s="2">
        <v>2016.625</v>
      </c>
      <c r="D707" s="2">
        <v>402.45</v>
      </c>
    </row>
    <row r="708" spans="3:4">
      <c r="C708" s="2">
        <v>2016.7083</v>
      </c>
      <c r="D708" s="2">
        <v>401.23</v>
      </c>
    </row>
    <row r="709" spans="3:4">
      <c r="C709" s="2">
        <v>2016.7917</v>
      </c>
      <c r="D709" s="2">
        <v>401.79</v>
      </c>
    </row>
    <row r="710" spans="3:4">
      <c r="C710" s="2">
        <v>2016.875</v>
      </c>
      <c r="D710" s="2">
        <v>403.72</v>
      </c>
    </row>
    <row r="711" spans="3:4">
      <c r="C711" s="2">
        <v>2016.9583</v>
      </c>
      <c r="D711" s="2">
        <v>404.64</v>
      </c>
    </row>
    <row r="712" spans="3:4">
      <c r="C712" s="2">
        <v>2017.0417</v>
      </c>
      <c r="D712" s="2">
        <v>406.36</v>
      </c>
    </row>
    <row r="713" spans="3:4">
      <c r="C713" s="2">
        <v>2017.125</v>
      </c>
      <c r="D713" s="2">
        <v>406.66</v>
      </c>
    </row>
    <row r="714" spans="3:4">
      <c r="C714" s="2">
        <v>2017.2083</v>
      </c>
      <c r="D714" s="2">
        <v>407.54</v>
      </c>
    </row>
    <row r="715" spans="3:4">
      <c r="C715" s="2">
        <v>2017.2917</v>
      </c>
      <c r="D715" s="2">
        <v>409.22</v>
      </c>
    </row>
    <row r="716" spans="3:4">
      <c r="C716" s="2">
        <v>2017.375</v>
      </c>
      <c r="D716" s="2">
        <v>409.89</v>
      </c>
    </row>
    <row r="717" spans="3:4">
      <c r="C717" s="2">
        <v>2017.4583</v>
      </c>
      <c r="D717" s="2">
        <v>409.08</v>
      </c>
    </row>
    <row r="718" spans="3:4">
      <c r="C718" s="2">
        <v>2017.5417</v>
      </c>
      <c r="D718" s="2">
        <v>407.33</v>
      </c>
    </row>
    <row r="719" spans="3:4">
      <c r="C719" s="2">
        <v>2017.625</v>
      </c>
      <c r="D719" s="2">
        <v>405.32</v>
      </c>
    </row>
    <row r="720" spans="3:4">
      <c r="C720" s="2">
        <v>2017.7083</v>
      </c>
      <c r="D720" s="2">
        <v>403.57</v>
      </c>
    </row>
    <row r="721" spans="3:4">
      <c r="C721" s="2">
        <v>2017.7917</v>
      </c>
      <c r="D721" s="2">
        <v>403.82</v>
      </c>
    </row>
    <row r="722" spans="3:4">
      <c r="C722" s="2">
        <v>2017.875</v>
      </c>
      <c r="D722" s="2">
        <v>405.31</v>
      </c>
    </row>
    <row r="723" spans="3:4">
      <c r="C723" s="2">
        <v>2017.9583</v>
      </c>
      <c r="D723" s="2">
        <v>407</v>
      </c>
    </row>
    <row r="724" spans="3:4">
      <c r="C724" s="2">
        <v>2018.0417</v>
      </c>
      <c r="D724" s="2">
        <v>408.15</v>
      </c>
    </row>
    <row r="725" spans="3:4">
      <c r="C725" s="2">
        <v>2018.125</v>
      </c>
      <c r="D725" s="2">
        <v>408.52</v>
      </c>
    </row>
    <row r="726" spans="3:4">
      <c r="C726" s="2">
        <v>2018.2083</v>
      </c>
      <c r="D726" s="2">
        <v>409.59</v>
      </c>
    </row>
    <row r="727" spans="3:4">
      <c r="C727" s="2">
        <v>2018.2917</v>
      </c>
      <c r="D727" s="2">
        <v>410.45</v>
      </c>
    </row>
    <row r="728" spans="3:4">
      <c r="C728" s="2">
        <v>2018.375</v>
      </c>
      <c r="D728" s="2">
        <v>411.44</v>
      </c>
    </row>
    <row r="729" spans="3:4">
      <c r="C729" s="2">
        <v>2018.4583</v>
      </c>
      <c r="D729" s="2">
        <v>410.99</v>
      </c>
    </row>
    <row r="730" spans="3:4">
      <c r="C730" s="2">
        <v>2018.5417</v>
      </c>
      <c r="D730" s="2">
        <v>408.9</v>
      </c>
    </row>
    <row r="731" spans="3:4">
      <c r="C731" s="2">
        <v>2018.625</v>
      </c>
      <c r="D731" s="2">
        <v>407.16</v>
      </c>
    </row>
    <row r="732" spans="3:4">
      <c r="C732" s="2">
        <v>2018.7083</v>
      </c>
      <c r="D732" s="2">
        <v>405.71</v>
      </c>
    </row>
    <row r="733" spans="3:4">
      <c r="C733" s="2">
        <v>2018.7917</v>
      </c>
      <c r="D733" s="2">
        <v>406.19</v>
      </c>
    </row>
    <row r="734" spans="3:4">
      <c r="C734" s="2">
        <v>2018.875</v>
      </c>
      <c r="D734" s="2">
        <v>408.21</v>
      </c>
    </row>
    <row r="735" spans="3:4">
      <c r="C735" s="2">
        <v>2018.9583</v>
      </c>
      <c r="D735" s="2">
        <v>409.27</v>
      </c>
    </row>
    <row r="736" spans="3:4">
      <c r="C736" s="2">
        <v>2019.0417</v>
      </c>
      <c r="D736" s="2">
        <v>411.03</v>
      </c>
    </row>
    <row r="737" spans="3:4">
      <c r="C737" s="2">
        <v>2019.125</v>
      </c>
      <c r="D737" s="2">
        <v>411.96</v>
      </c>
    </row>
    <row r="738" spans="3:4">
      <c r="C738" s="2">
        <v>2019.2083</v>
      </c>
      <c r="D738" s="2">
        <v>412.18</v>
      </c>
    </row>
    <row r="739" spans="3:4">
      <c r="C739" s="2">
        <v>2019.2917</v>
      </c>
      <c r="D739" s="2">
        <v>413.54</v>
      </c>
    </row>
    <row r="740" spans="3:4">
      <c r="C740" s="2">
        <v>2019.375</v>
      </c>
      <c r="D740" s="2">
        <v>414.86</v>
      </c>
    </row>
    <row r="741" spans="3:4">
      <c r="C741" s="2">
        <v>2019.4583</v>
      </c>
      <c r="D741" s="2">
        <v>414.16</v>
      </c>
    </row>
    <row r="742" spans="3:4">
      <c r="C742" s="2">
        <v>2019.5417</v>
      </c>
      <c r="D742" s="2">
        <v>411.97</v>
      </c>
    </row>
    <row r="743" spans="3:4">
      <c r="C743" s="2">
        <v>2019.625</v>
      </c>
      <c r="D743" s="2">
        <v>410.18</v>
      </c>
    </row>
    <row r="744" spans="3:4">
      <c r="C744" s="2">
        <v>2019.7083</v>
      </c>
      <c r="D744" s="2">
        <v>408.76</v>
      </c>
    </row>
    <row r="745" spans="3:4">
      <c r="C745" s="2">
        <v>2019.7917</v>
      </c>
      <c r="D745" s="2">
        <v>408.75</v>
      </c>
    </row>
    <row r="746" spans="3:4">
      <c r="C746" s="2">
        <v>2019.875</v>
      </c>
      <c r="D746" s="2">
        <v>410.48</v>
      </c>
    </row>
    <row r="747" spans="3:4">
      <c r="C747" s="2">
        <v>2019.9583</v>
      </c>
      <c r="D747" s="2">
        <v>411.98</v>
      </c>
    </row>
    <row r="748" spans="3:4">
      <c r="C748" s="2">
        <v>2020.0417</v>
      </c>
      <c r="D748" s="2">
        <v>413.61</v>
      </c>
    </row>
    <row r="749" spans="3:4">
      <c r="C749" s="2">
        <v>2020.125</v>
      </c>
      <c r="D749" s="2">
        <v>414.34</v>
      </c>
    </row>
    <row r="750" spans="3:4">
      <c r="C750" s="2">
        <v>2020.2083</v>
      </c>
      <c r="D750" s="2">
        <v>414.74</v>
      </c>
    </row>
    <row r="751" spans="3:4">
      <c r="C751" s="2">
        <v>2020.2917</v>
      </c>
      <c r="D751" s="2">
        <v>416.45</v>
      </c>
    </row>
    <row r="752" spans="3:4">
      <c r="C752" s="2">
        <v>2020.375</v>
      </c>
      <c r="D752" s="2">
        <v>417.31</v>
      </c>
    </row>
    <row r="753" spans="3:4">
      <c r="C753" s="2">
        <v>2020.4583</v>
      </c>
      <c r="D753" s="2">
        <v>416.6</v>
      </c>
    </row>
    <row r="754" spans="3:4">
      <c r="C754" s="2">
        <v>2020.5417</v>
      </c>
      <c r="D754" s="2">
        <v>414.62</v>
      </c>
    </row>
    <row r="755" spans="3:4">
      <c r="C755" s="2">
        <v>2020.625</v>
      </c>
      <c r="D755" s="2">
        <v>412.78</v>
      </c>
    </row>
    <row r="756" spans="3:4">
      <c r="C756" s="2">
        <v>2020.7083</v>
      </c>
      <c r="D756" s="2">
        <v>411.52</v>
      </c>
    </row>
    <row r="757" spans="3:4">
      <c r="C757" s="2">
        <v>2020.7917</v>
      </c>
      <c r="D757" s="2">
        <v>411.51</v>
      </c>
    </row>
    <row r="758" spans="3:4">
      <c r="C758" s="2">
        <v>2020.875</v>
      </c>
      <c r="D758" s="2">
        <v>413.12</v>
      </c>
    </row>
    <row r="759" spans="3:4">
      <c r="C759" s="2">
        <v>2020.9583</v>
      </c>
      <c r="D759" s="2">
        <v>414.26</v>
      </c>
    </row>
    <row r="760" spans="3:4">
      <c r="C760" s="2">
        <v>2021.0417</v>
      </c>
      <c r="D760" s="2">
        <v>415.52</v>
      </c>
    </row>
    <row r="761" spans="3:4">
      <c r="C761" s="2">
        <v>2021.125</v>
      </c>
      <c r="D761" s="2">
        <v>416.75</v>
      </c>
    </row>
    <row r="762" spans="3:4">
      <c r="C762" s="2">
        <v>2021.2083</v>
      </c>
      <c r="D762" s="2">
        <v>417.64</v>
      </c>
    </row>
    <row r="763" spans="3:4">
      <c r="C763" s="2">
        <v>2021.2917</v>
      </c>
      <c r="D763" s="2">
        <v>419.05</v>
      </c>
    </row>
    <row r="764" spans="3:4">
      <c r="C764" s="2">
        <v>2021.375</v>
      </c>
      <c r="D764" s="2">
        <v>419.13</v>
      </c>
    </row>
    <row r="765" spans="3:4">
      <c r="C765" s="2">
        <v>2021.4583</v>
      </c>
      <c r="D765" s="2">
        <v>418.94</v>
      </c>
    </row>
    <row r="766" spans="3:4">
      <c r="C766" s="2">
        <v>2021.5417</v>
      </c>
      <c r="D766" s="2">
        <v>416.96</v>
      </c>
    </row>
    <row r="767" spans="3:4">
      <c r="C767" s="2">
        <v>2021.625</v>
      </c>
      <c r="D767" s="2">
        <v>414.47</v>
      </c>
    </row>
    <row r="768" spans="3:4">
      <c r="C768" s="2">
        <v>2021.7083</v>
      </c>
      <c r="D768" s="2">
        <v>413.3</v>
      </c>
    </row>
    <row r="769" spans="3:4">
      <c r="C769" s="2">
        <v>2021.7917</v>
      </c>
      <c r="D769" s="2">
        <v>413.93</v>
      </c>
    </row>
    <row r="770" spans="3:4">
      <c r="C770" s="2">
        <v>2021.875</v>
      </c>
      <c r="D770" s="2">
        <v>415.01</v>
      </c>
    </row>
    <row r="771" spans="3:4">
      <c r="C771" s="2">
        <v>2021.9583</v>
      </c>
      <c r="D771" s="2">
        <v>416.71</v>
      </c>
    </row>
    <row r="772" spans="3:4">
      <c r="C772" s="2">
        <v>2022.0417</v>
      </c>
      <c r="D772" s="2">
        <v>418.19</v>
      </c>
    </row>
    <row r="773" spans="3:4">
      <c r="C773" s="2">
        <v>2022.125</v>
      </c>
      <c r="D773" s="2">
        <v>419.28</v>
      </c>
    </row>
    <row r="774" spans="3:4">
      <c r="C774" s="2">
        <v>2022.2083</v>
      </c>
      <c r="D774" s="2">
        <v>418.81</v>
      </c>
    </row>
    <row r="775" spans="3:4">
      <c r="C775" s="2">
        <v>2022.2917</v>
      </c>
      <c r="D775" s="2">
        <v>420.23</v>
      </c>
    </row>
    <row r="776" spans="3:4">
      <c r="C776" s="2">
        <v>2022.375</v>
      </c>
      <c r="D776" s="2">
        <v>420.99</v>
      </c>
    </row>
    <row r="777" spans="3:4">
      <c r="C777" s="2">
        <v>2022.4583</v>
      </c>
      <c r="D777" s="2">
        <v>420.99</v>
      </c>
    </row>
    <row r="778" spans="3:4">
      <c r="C778" s="10"/>
    </row>
    <row r="779" spans="3:4">
      <c r="C779" s="10"/>
    </row>
    <row r="780" spans="3:4">
      <c r="C780" s="10"/>
    </row>
    <row r="781" spans="3:4">
      <c r="C781" s="10"/>
    </row>
    <row r="782" spans="3:4">
      <c r="C782" s="10"/>
    </row>
    <row r="783" spans="3:4">
      <c r="C783" s="10"/>
    </row>
    <row r="784" spans="3:4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  <row r="983" spans="3:3">
      <c r="C983" s="10"/>
    </row>
    <row r="984" spans="3:3">
      <c r="C984" s="10"/>
    </row>
    <row r="985" spans="3:3">
      <c r="C985" s="10"/>
    </row>
    <row r="986" spans="3:3">
      <c r="C986" s="10"/>
    </row>
    <row r="987" spans="3:3">
      <c r="C987" s="10"/>
    </row>
    <row r="988" spans="3:3">
      <c r="C988" s="10"/>
    </row>
    <row r="989" spans="3:3">
      <c r="C989" s="10"/>
    </row>
    <row r="990" spans="3:3">
      <c r="C990" s="10"/>
    </row>
    <row r="991" spans="3:3">
      <c r="C991" s="10"/>
    </row>
    <row r="992" spans="3:3">
      <c r="C992" s="10"/>
    </row>
    <row r="993" spans="3:3">
      <c r="C993" s="10"/>
    </row>
    <row r="994" spans="3:3">
      <c r="C994" s="10"/>
    </row>
    <row r="995" spans="3:3">
      <c r="C995" s="10"/>
    </row>
    <row r="996" spans="3:3">
      <c r="C996" s="10"/>
    </row>
    <row r="997" spans="3:3">
      <c r="C997" s="10"/>
    </row>
    <row r="998" spans="3:3">
      <c r="C998" s="10"/>
    </row>
    <row r="999" spans="3:3">
      <c r="C999" s="10"/>
    </row>
    <row r="1000" spans="3:3">
      <c r="C1000" s="10"/>
    </row>
    <row r="1001" spans="3:3">
      <c r="C1001" s="10"/>
    </row>
    <row r="1002" spans="3:3">
      <c r="C1002" s="10"/>
    </row>
    <row r="1003" spans="3:3">
      <c r="C1003" s="10"/>
    </row>
    <row r="1004" spans="3:3">
      <c r="C1004" s="10"/>
    </row>
    <row r="1005" spans="3:3">
      <c r="C1005" s="10"/>
    </row>
    <row r="1006" spans="3:3">
      <c r="C1006" s="10"/>
    </row>
    <row r="1007" spans="3:3">
      <c r="C1007" s="10"/>
    </row>
    <row r="1008" spans="3:3">
      <c r="C1008" s="10"/>
    </row>
    <row r="1009" spans="3:3">
      <c r="C1009" s="10"/>
    </row>
    <row r="1010" spans="3:3">
      <c r="C1010" s="10"/>
    </row>
    <row r="1011" spans="3:3">
      <c r="C1011" s="10"/>
    </row>
    <row r="1012" spans="3:3">
      <c r="C1012" s="10"/>
    </row>
    <row r="1013" spans="3:3">
      <c r="C1013" s="10"/>
    </row>
    <row r="1014" spans="3:3">
      <c r="C1014" s="10"/>
    </row>
    <row r="1015" spans="3:3">
      <c r="C1015" s="10"/>
    </row>
    <row r="1016" spans="3:3">
      <c r="C1016" s="10"/>
    </row>
    <row r="1017" spans="3:3">
      <c r="C1017" s="10"/>
    </row>
    <row r="1018" spans="3:3">
      <c r="C1018" s="10"/>
    </row>
    <row r="1019" spans="3:3">
      <c r="C1019" s="10"/>
    </row>
    <row r="1020" spans="3:3">
      <c r="C1020" s="10"/>
    </row>
    <row r="1021" spans="3:3">
      <c r="C1021" s="10"/>
    </row>
    <row r="1022" spans="3:3">
      <c r="C1022" s="10"/>
    </row>
    <row r="1023" spans="3:3">
      <c r="C1023" s="10"/>
    </row>
    <row r="1024" spans="3:3">
      <c r="C1024" s="10"/>
    </row>
    <row r="1025" spans="3:3">
      <c r="C1025" s="10"/>
    </row>
    <row r="1026" spans="3:3">
      <c r="C1026" s="10"/>
    </row>
    <row r="1027" spans="3:3">
      <c r="C1027" s="10"/>
    </row>
    <row r="1028" spans="3:3">
      <c r="C1028" s="10"/>
    </row>
    <row r="1029" spans="3:3">
      <c r="C1029" s="10"/>
    </row>
    <row r="1030" spans="3:3">
      <c r="C1030" s="10"/>
    </row>
    <row r="1031" spans="3:3">
      <c r="C1031" s="10"/>
    </row>
    <row r="1032" spans="3:3">
      <c r="C1032" s="10"/>
    </row>
    <row r="1033" spans="3:3">
      <c r="C1033" s="10"/>
    </row>
    <row r="1034" spans="3:3">
      <c r="C1034" s="10"/>
    </row>
    <row r="1035" spans="3:3">
      <c r="C1035" s="10"/>
    </row>
    <row r="1036" spans="3:3">
      <c r="C1036" s="10"/>
    </row>
    <row r="1037" spans="3:3">
      <c r="C1037" s="10"/>
    </row>
    <row r="1038" spans="3:3">
      <c r="C1038" s="10"/>
    </row>
    <row r="1039" spans="3:3">
      <c r="C1039" s="10"/>
    </row>
    <row r="1040" spans="3:3">
      <c r="C1040" s="10"/>
    </row>
    <row r="1041" spans="3:3">
      <c r="C1041" s="10"/>
    </row>
    <row r="1042" spans="3:3">
      <c r="C1042" s="10"/>
    </row>
    <row r="1043" spans="3:3">
      <c r="C1043" s="10"/>
    </row>
    <row r="1044" spans="3:3">
      <c r="C1044" s="10"/>
    </row>
    <row r="1045" spans="3:3">
      <c r="C1045" s="10"/>
    </row>
    <row r="1046" spans="3:3">
      <c r="C1046" s="10"/>
    </row>
    <row r="1047" spans="3:3">
      <c r="C1047" s="10"/>
    </row>
    <row r="1048" spans="3:3">
      <c r="C1048" s="10"/>
    </row>
    <row r="1049" spans="3:3">
      <c r="C1049" s="10"/>
    </row>
    <row r="1050" spans="3:3">
      <c r="C1050" s="10"/>
    </row>
    <row r="1051" spans="3:3">
      <c r="C1051" s="10"/>
    </row>
    <row r="1052" spans="3:3">
      <c r="C1052" s="10"/>
    </row>
    <row r="1053" spans="3:3">
      <c r="C1053" s="10"/>
    </row>
    <row r="1054" spans="3:3">
      <c r="C1054" s="10"/>
    </row>
    <row r="1055" spans="3:3">
      <c r="C1055" s="10"/>
    </row>
    <row r="1056" spans="3:3">
      <c r="C1056" s="10"/>
    </row>
    <row r="1057" spans="3:3">
      <c r="C1057" s="10"/>
    </row>
    <row r="1058" spans="3:3">
      <c r="C1058" s="10"/>
    </row>
    <row r="1059" spans="3:3">
      <c r="C1059" s="10"/>
    </row>
    <row r="1060" spans="3:3">
      <c r="C1060" s="10"/>
    </row>
    <row r="1061" spans="3:3">
      <c r="C1061" s="10"/>
    </row>
    <row r="1062" spans="3:3">
      <c r="C1062" s="10"/>
    </row>
    <row r="1063" spans="3:3">
      <c r="C1063" s="10"/>
    </row>
    <row r="1064" spans="3:3">
      <c r="C1064" s="10"/>
    </row>
    <row r="1065" spans="3:3">
      <c r="C1065" s="10"/>
    </row>
    <row r="1066" spans="3:3">
      <c r="C1066" s="10"/>
    </row>
    <row r="1067" spans="3:3">
      <c r="C1067" s="10"/>
    </row>
    <row r="1068" spans="3:3">
      <c r="C1068" s="10"/>
    </row>
    <row r="1069" spans="3:3">
      <c r="C1069" s="10"/>
    </row>
    <row r="1070" spans="3:3">
      <c r="C1070" s="10"/>
    </row>
    <row r="1071" spans="3:3">
      <c r="C1071" s="10"/>
    </row>
    <row r="1072" spans="3:3">
      <c r="C1072" s="10"/>
    </row>
    <row r="1073" spans="3:3">
      <c r="C1073" s="10"/>
    </row>
    <row r="1074" spans="3:3">
      <c r="C1074" s="10"/>
    </row>
    <row r="1075" spans="3:3">
      <c r="C1075" s="10"/>
    </row>
    <row r="1076" spans="3:3">
      <c r="C1076" s="10"/>
    </row>
    <row r="1077" spans="3:3">
      <c r="C1077" s="10"/>
    </row>
    <row r="1078" spans="3:3">
      <c r="C1078" s="10"/>
    </row>
    <row r="1079" spans="3:3">
      <c r="C1079" s="10"/>
    </row>
    <row r="1080" spans="3:3">
      <c r="C1080" s="10"/>
    </row>
    <row r="1081" spans="3:3">
      <c r="C1081" s="10"/>
    </row>
    <row r="1082" spans="3:3">
      <c r="C1082" s="10"/>
    </row>
    <row r="1083" spans="3:3">
      <c r="C1083" s="10"/>
    </row>
    <row r="1084" spans="3:3">
      <c r="C1084" s="10"/>
    </row>
    <row r="1085" spans="3:3">
      <c r="C1085" s="10"/>
    </row>
    <row r="1086" spans="3:3">
      <c r="C1086" s="10"/>
    </row>
    <row r="1087" spans="3:3">
      <c r="C1087" s="10"/>
    </row>
    <row r="1088" spans="3:3">
      <c r="C1088" s="10"/>
    </row>
    <row r="1089" spans="3:3">
      <c r="C1089" s="10"/>
    </row>
    <row r="1090" spans="3:3">
      <c r="C1090" s="10"/>
    </row>
    <row r="1091" spans="3:3">
      <c r="C1091" s="10"/>
    </row>
    <row r="1092" spans="3:3">
      <c r="C1092" s="10"/>
    </row>
    <row r="1093" spans="3:3">
      <c r="C1093" s="10"/>
    </row>
    <row r="1094" spans="3:3">
      <c r="C1094" s="10"/>
    </row>
    <row r="1095" spans="3:3">
      <c r="C1095" s="10"/>
    </row>
    <row r="1096" spans="3:3">
      <c r="C1096" s="10"/>
    </row>
    <row r="1097" spans="3:3">
      <c r="C1097" s="10"/>
    </row>
    <row r="1098" spans="3:3">
      <c r="C1098" s="10"/>
    </row>
    <row r="1099" spans="3:3">
      <c r="C1099" s="10"/>
    </row>
    <row r="1100" spans="3:3">
      <c r="C1100" s="10"/>
    </row>
    <row r="1101" spans="3:3">
      <c r="C1101" s="10"/>
    </row>
    <row r="1102" spans="3:3">
      <c r="C1102" s="10"/>
    </row>
    <row r="1103" spans="3:3">
      <c r="C1103" s="10"/>
    </row>
    <row r="1104" spans="3:3">
      <c r="C1104" s="10"/>
    </row>
    <row r="1105" spans="3:3">
      <c r="C1105" s="10"/>
    </row>
    <row r="1106" spans="3:3">
      <c r="C1106" s="10"/>
    </row>
    <row r="1107" spans="3:3">
      <c r="C1107" s="10"/>
    </row>
    <row r="1108" spans="3:3">
      <c r="C1108" s="10"/>
    </row>
    <row r="1109" spans="3:3">
      <c r="C1109" s="10"/>
    </row>
    <row r="1110" spans="3:3">
      <c r="C1110" s="10"/>
    </row>
    <row r="1111" spans="3:3">
      <c r="C1111" s="10"/>
    </row>
    <row r="1112" spans="3:3">
      <c r="C1112" s="10"/>
    </row>
    <row r="1113" spans="3:3">
      <c r="C1113" s="10"/>
    </row>
    <row r="1114" spans="3:3">
      <c r="C1114" s="10"/>
    </row>
    <row r="1115" spans="3:3">
      <c r="C1115" s="10"/>
    </row>
    <row r="1116" spans="3:3">
      <c r="C1116" s="10"/>
    </row>
    <row r="1117" spans="3:3">
      <c r="C1117" s="10"/>
    </row>
    <row r="1118" spans="3:3">
      <c r="C1118" s="10"/>
    </row>
    <row r="1119" spans="3:3">
      <c r="C1119" s="10"/>
    </row>
    <row r="1120" spans="3:3">
      <c r="C1120" s="10"/>
    </row>
    <row r="1121" spans="3:3">
      <c r="C1121" s="10"/>
    </row>
    <row r="1122" spans="3:3">
      <c r="C1122" s="10"/>
    </row>
    <row r="1123" spans="3:3">
      <c r="C1123" s="10"/>
    </row>
    <row r="1124" spans="3:3">
      <c r="C1124" s="10"/>
    </row>
    <row r="1125" spans="3:3">
      <c r="C1125" s="10"/>
    </row>
    <row r="1126" spans="3:3">
      <c r="C1126" s="10"/>
    </row>
    <row r="1127" spans="3:3">
      <c r="C1127" s="10"/>
    </row>
    <row r="1128" spans="3:3">
      <c r="C1128" s="10"/>
    </row>
    <row r="1129" spans="3:3">
      <c r="C1129" s="10"/>
    </row>
    <row r="1130" spans="3:3">
      <c r="C1130" s="10"/>
    </row>
    <row r="1131" spans="3:3">
      <c r="C1131" s="10"/>
    </row>
    <row r="1132" spans="3:3">
      <c r="C1132" s="10"/>
    </row>
    <row r="1133" spans="3:3">
      <c r="C1133" s="10"/>
    </row>
    <row r="1134" spans="3:3">
      <c r="C1134" s="10"/>
    </row>
    <row r="1135" spans="3:3">
      <c r="C1135" s="10"/>
    </row>
    <row r="1136" spans="3:3">
      <c r="C1136" s="10"/>
    </row>
    <row r="1137" spans="3:3">
      <c r="C1137" s="10"/>
    </row>
    <row r="1138" spans="3:3">
      <c r="C1138" s="10"/>
    </row>
    <row r="1139" spans="3:3">
      <c r="C1139" s="10"/>
    </row>
    <row r="1140" spans="3:3">
      <c r="C1140" s="10"/>
    </row>
    <row r="1141" spans="3:3">
      <c r="C1141" s="10"/>
    </row>
    <row r="1142" spans="3:3">
      <c r="C1142" s="10"/>
    </row>
    <row r="1143" spans="3:3">
      <c r="C1143" s="10"/>
    </row>
    <row r="1144" spans="3:3">
      <c r="C1144" s="10"/>
    </row>
    <row r="1145" spans="3:3">
      <c r="C1145" s="10"/>
    </row>
    <row r="1146" spans="3:3">
      <c r="C1146" s="10"/>
    </row>
    <row r="1147" spans="3:3">
      <c r="C1147" s="10"/>
    </row>
    <row r="1148" spans="3:3">
      <c r="C1148" s="10"/>
    </row>
    <row r="1149" spans="3:3">
      <c r="C1149" s="10"/>
    </row>
    <row r="1150" spans="3:3">
      <c r="C1150" s="10"/>
    </row>
    <row r="1151" spans="3:3">
      <c r="C1151" s="10"/>
    </row>
    <row r="1152" spans="3:3">
      <c r="C1152" s="10"/>
    </row>
    <row r="1153" spans="3:3">
      <c r="C1153" s="10"/>
    </row>
    <row r="1154" spans="3:3">
      <c r="C1154" s="10"/>
    </row>
    <row r="1155" spans="3:3">
      <c r="C1155" s="10"/>
    </row>
    <row r="1156" spans="3:3">
      <c r="C1156" s="10"/>
    </row>
    <row r="1157" spans="3:3">
      <c r="C1157" s="10"/>
    </row>
    <row r="1158" spans="3:3">
      <c r="C1158" s="10"/>
    </row>
    <row r="1159" spans="3:3">
      <c r="C1159" s="10"/>
    </row>
    <row r="1160" spans="3:3">
      <c r="C1160" s="10"/>
    </row>
    <row r="1161" spans="3:3">
      <c r="C1161" s="10"/>
    </row>
    <row r="1162" spans="3:3">
      <c r="C1162" s="10"/>
    </row>
    <row r="1163" spans="3:3">
      <c r="C1163" s="10"/>
    </row>
    <row r="1164" spans="3:3">
      <c r="C1164" s="10"/>
    </row>
    <row r="1165" spans="3:3">
      <c r="C1165" s="10"/>
    </row>
    <row r="1166" spans="3:3">
      <c r="C1166" s="10"/>
    </row>
    <row r="1167" spans="3:3">
      <c r="C1167" s="10"/>
    </row>
    <row r="1168" spans="3:3">
      <c r="C1168" s="10"/>
    </row>
    <row r="1169" spans="3:3">
      <c r="C1169" s="10"/>
    </row>
    <row r="1170" spans="3:3">
      <c r="C1170" s="10"/>
    </row>
    <row r="1171" spans="3:3">
      <c r="C1171" s="10"/>
    </row>
    <row r="1172" spans="3:3">
      <c r="C1172" s="10"/>
    </row>
    <row r="1173" spans="3:3">
      <c r="C1173" s="10"/>
    </row>
    <row r="1174" spans="3:3">
      <c r="C1174" s="10"/>
    </row>
    <row r="1175" spans="3:3">
      <c r="C1175" s="10"/>
    </row>
    <row r="1176" spans="3:3">
      <c r="C1176" s="10"/>
    </row>
    <row r="1177" spans="3:3">
      <c r="C1177" s="10"/>
    </row>
    <row r="1178" spans="3:3">
      <c r="C1178" s="10"/>
    </row>
    <row r="1179" spans="3:3">
      <c r="C1179" s="10"/>
    </row>
    <row r="1180" spans="3:3">
      <c r="C1180" s="10"/>
    </row>
    <row r="1181" spans="3:3">
      <c r="C1181" s="10"/>
    </row>
    <row r="1182" spans="3:3">
      <c r="C1182" s="10"/>
    </row>
    <row r="1183" spans="3:3">
      <c r="C1183" s="10"/>
    </row>
    <row r="1184" spans="3:3">
      <c r="C1184" s="10"/>
    </row>
    <row r="1185" spans="3:3">
      <c r="C1185" s="10"/>
    </row>
    <row r="1186" spans="3:3">
      <c r="C1186" s="10"/>
    </row>
    <row r="1187" spans="3:3">
      <c r="C1187" s="10"/>
    </row>
    <row r="1188" spans="3:3">
      <c r="C1188" s="10"/>
    </row>
    <row r="1189" spans="3:3">
      <c r="C1189" s="10"/>
    </row>
    <row r="1190" spans="3:3">
      <c r="C1190" s="10"/>
    </row>
    <row r="1191" spans="3:3">
      <c r="C1191" s="10"/>
    </row>
    <row r="1192" spans="3:3">
      <c r="C1192" s="10"/>
    </row>
    <row r="1193" spans="3:3">
      <c r="C1193" s="10"/>
    </row>
    <row r="1194" spans="3:3">
      <c r="C1194" s="10"/>
    </row>
    <row r="1195" spans="3:3">
      <c r="C1195" s="10"/>
    </row>
    <row r="1196" spans="3:3">
      <c r="C1196" s="10"/>
    </row>
    <row r="1197" spans="3:3">
      <c r="C1197" s="10"/>
    </row>
    <row r="1198" spans="3:3">
      <c r="C1198" s="10"/>
    </row>
    <row r="1199" spans="3:3">
      <c r="C1199" s="10"/>
    </row>
    <row r="1200" spans="3:3">
      <c r="C1200" s="10"/>
    </row>
    <row r="1201" spans="3:3">
      <c r="C1201" s="10"/>
    </row>
    <row r="1202" spans="3:3">
      <c r="C1202" s="10"/>
    </row>
    <row r="1203" spans="3:3">
      <c r="C1203" s="10"/>
    </row>
    <row r="1204" spans="3:3">
      <c r="C1204" s="10"/>
    </row>
    <row r="1205" spans="3:3">
      <c r="C1205" s="10"/>
    </row>
    <row r="1206" spans="3:3">
      <c r="C1206" s="10"/>
    </row>
    <row r="1207" spans="3:3">
      <c r="C1207" s="10"/>
    </row>
    <row r="1208" spans="3:3">
      <c r="C1208" s="10"/>
    </row>
    <row r="1209" spans="3:3">
      <c r="C1209" s="10"/>
    </row>
    <row r="1210" spans="3:3">
      <c r="C1210" s="10"/>
    </row>
    <row r="1211" spans="3:3">
      <c r="C1211" s="10"/>
    </row>
    <row r="1212" spans="3:3">
      <c r="C1212" s="10"/>
    </row>
    <row r="1213" spans="3:3">
      <c r="C1213" s="10"/>
    </row>
    <row r="1214" spans="3:3">
      <c r="C1214" s="10"/>
    </row>
    <row r="1215" spans="3:3">
      <c r="C1215" s="10"/>
    </row>
    <row r="1216" spans="3:3">
      <c r="C1216" s="10"/>
    </row>
    <row r="1217" spans="3:3">
      <c r="C1217" s="10"/>
    </row>
    <row r="1218" spans="3:3">
      <c r="C1218" s="10"/>
    </row>
    <row r="1219" spans="3:3">
      <c r="C1219" s="10"/>
    </row>
    <row r="1220" spans="3:3">
      <c r="C1220" s="10"/>
    </row>
    <row r="1221" spans="3:3">
      <c r="C1221" s="10"/>
    </row>
    <row r="1222" spans="3:3">
      <c r="C1222" s="10"/>
    </row>
    <row r="1223" spans="3:3">
      <c r="C1223" s="10"/>
    </row>
    <row r="1224" spans="3:3">
      <c r="C1224" s="10"/>
    </row>
    <row r="1225" spans="3:3">
      <c r="C1225" s="10"/>
    </row>
    <row r="1226" spans="3:3">
      <c r="C1226" s="10"/>
    </row>
    <row r="1227" spans="3:3">
      <c r="C1227" s="10"/>
    </row>
    <row r="1228" spans="3:3">
      <c r="C1228" s="10"/>
    </row>
    <row r="1229" spans="3:3">
      <c r="C1229" s="10"/>
    </row>
    <row r="1230" spans="3:3">
      <c r="C1230" s="10"/>
    </row>
    <row r="1231" spans="3:3">
      <c r="C1231" s="10"/>
    </row>
  </sheetData>
  <sortState xmlns:xlrd2="http://schemas.microsoft.com/office/spreadsheetml/2017/richdata2" ref="A6:B247">
    <sortCondition ref="A6:A2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:J5"/>
    </sheetView>
  </sheetViews>
  <sheetFormatPr defaultRowHeight="14.5"/>
  <cols>
    <col min="3" max="3" width="9.08984375" style="2"/>
    <col min="7" max="7" width="9.08984375" style="2"/>
  </cols>
  <sheetData>
    <row r="1" spans="1:22">
      <c r="B1" s="2" t="s">
        <v>10</v>
      </c>
      <c r="G1" s="2" t="s">
        <v>11</v>
      </c>
      <c r="L1" s="2"/>
      <c r="O1" s="2"/>
      <c r="P1" s="2"/>
      <c r="Q1" s="2"/>
    </row>
    <row r="2" spans="1:22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L2" s="2"/>
      <c r="O2" s="2"/>
      <c r="P2" s="2"/>
      <c r="Q2" s="2"/>
      <c r="S2" s="2"/>
      <c r="T2" s="2"/>
      <c r="U2" s="2"/>
      <c r="V2" s="2"/>
    </row>
    <row r="3" spans="1:22">
      <c r="B3" s="2" t="s">
        <v>12</v>
      </c>
      <c r="G3" s="2">
        <f>carboncycle!L5</f>
        <v>275</v>
      </c>
      <c r="H3">
        <v>5.35</v>
      </c>
      <c r="I3" s="2">
        <v>2.5600000000000001E-2</v>
      </c>
      <c r="J3" s="2">
        <v>5.6800000000000002E-3</v>
      </c>
      <c r="L3" s="2"/>
      <c r="O3" s="2"/>
      <c r="P3" s="2"/>
      <c r="Q3" s="2"/>
      <c r="T3" s="2"/>
      <c r="U3" s="2"/>
      <c r="V3" s="2"/>
    </row>
    <row r="4" spans="1:22">
      <c r="C4" s="2">
        <f>AVERAGE(B6:B35)</f>
        <v>-0.33389141690000002</v>
      </c>
      <c r="D4" s="2" t="s">
        <v>15</v>
      </c>
      <c r="E4" s="2" t="s">
        <v>16</v>
      </c>
      <c r="F4" s="2" t="s">
        <v>17</v>
      </c>
      <c r="I4" s="2">
        <v>1.148910335009431</v>
      </c>
      <c r="J4" s="2"/>
      <c r="L4" s="2"/>
      <c r="O4" s="2"/>
      <c r="P4" s="2"/>
      <c r="Q4" s="2"/>
    </row>
    <row r="5" spans="1:22">
      <c r="C5" s="4" t="s">
        <v>23</v>
      </c>
      <c r="I5" s="2">
        <v>7.3800000000000003E-3</v>
      </c>
      <c r="J5" s="2"/>
      <c r="O5" s="2"/>
      <c r="P5" s="2"/>
      <c r="Q5" s="2"/>
    </row>
    <row r="6" spans="1:22">
      <c r="A6" s="2">
        <v>1850</v>
      </c>
      <c r="B6" s="2">
        <v>-0.41765878000000001</v>
      </c>
      <c r="C6" s="9">
        <f>B6-C$4</f>
        <v>-8.3767363099999992E-2</v>
      </c>
      <c r="G6" s="2">
        <f>carboncycle!L106</f>
        <v>0</v>
      </c>
    </row>
    <row r="7" spans="1:22">
      <c r="A7" s="2">
        <v>1851</v>
      </c>
      <c r="B7" s="2">
        <v>-0.2333498</v>
      </c>
      <c r="C7" s="9">
        <f t="shared" ref="C7:C70" si="0">B7-C$4</f>
        <v>0.10054161690000002</v>
      </c>
      <c r="G7" s="2">
        <f>carboncycle!L107</f>
        <v>0</v>
      </c>
      <c r="H7" s="2"/>
      <c r="M7" s="2"/>
    </row>
    <row r="8" spans="1:22">
      <c r="A8" s="2">
        <v>1852</v>
      </c>
      <c r="B8" s="2">
        <v>-0.22939907000000001</v>
      </c>
      <c r="C8" s="9">
        <f t="shared" si="0"/>
        <v>0.1044923469</v>
      </c>
      <c r="G8" s="2">
        <f>carboncycle!L108</f>
        <v>0</v>
      </c>
      <c r="H8" s="2"/>
      <c r="I8" s="2"/>
      <c r="J8" s="2"/>
      <c r="M8" s="2"/>
    </row>
    <row r="9" spans="1:22">
      <c r="A9" s="2">
        <v>1853</v>
      </c>
      <c r="B9" s="2">
        <v>-0.27035445000000002</v>
      </c>
      <c r="C9" s="9">
        <f t="shared" si="0"/>
        <v>6.3536966899999991E-2</v>
      </c>
      <c r="G9" s="2">
        <f>carboncycle!L109</f>
        <v>0</v>
      </c>
      <c r="H9" s="2"/>
      <c r="I9" s="2"/>
      <c r="J9" s="2"/>
      <c r="M9" s="2"/>
    </row>
    <row r="10" spans="1:22">
      <c r="A10" s="2">
        <v>1854</v>
      </c>
      <c r="B10" s="2">
        <v>-0.29163002999999998</v>
      </c>
      <c r="C10" s="9">
        <f t="shared" si="0"/>
        <v>4.2261386900000031E-2</v>
      </c>
      <c r="G10" s="2">
        <f>carboncycle!L110</f>
        <v>0</v>
      </c>
      <c r="H10" s="2"/>
      <c r="I10" s="2"/>
      <c r="J10" s="2"/>
      <c r="M10" s="2"/>
    </row>
    <row r="11" spans="1:22">
      <c r="A11" s="2">
        <v>1855</v>
      </c>
      <c r="B11" s="2">
        <v>-0.29695120000000003</v>
      </c>
      <c r="C11" s="9">
        <f t="shared" si="0"/>
        <v>3.6940216899999989E-2</v>
      </c>
      <c r="G11" s="2">
        <f>carboncycle!L111</f>
        <v>0</v>
      </c>
      <c r="H11" s="2"/>
      <c r="I11" s="2"/>
      <c r="J11" s="2"/>
      <c r="M11" s="2"/>
    </row>
    <row r="12" spans="1:22">
      <c r="A12" s="2">
        <v>1856</v>
      </c>
      <c r="B12" s="2">
        <v>-0.32035372000000001</v>
      </c>
      <c r="C12" s="9">
        <f t="shared" si="0"/>
        <v>1.3537696900000007E-2</v>
      </c>
      <c r="G12" s="2">
        <f>carboncycle!L112</f>
        <v>0</v>
      </c>
      <c r="H12" s="2"/>
      <c r="I12" s="2"/>
      <c r="J12" s="2"/>
      <c r="M12" s="2"/>
    </row>
    <row r="13" spans="1:22">
      <c r="A13" s="2">
        <v>1857</v>
      </c>
      <c r="B13" s="2">
        <v>-0.46723005000000001</v>
      </c>
      <c r="C13" s="9">
        <f t="shared" si="0"/>
        <v>-0.13333863309999999</v>
      </c>
      <c r="G13" s="2">
        <f>carboncycle!L113</f>
        <v>0</v>
      </c>
      <c r="H13" s="2"/>
      <c r="I13" s="2"/>
      <c r="J13" s="2"/>
      <c r="M13" s="2"/>
    </row>
    <row r="14" spans="1:22">
      <c r="A14" s="2">
        <v>1858</v>
      </c>
      <c r="B14" s="2">
        <v>-0.38876569999999999</v>
      </c>
      <c r="C14" s="9">
        <f t="shared" si="0"/>
        <v>-5.4874283099999976E-2</v>
      </c>
      <c r="G14" s="2">
        <f>carboncycle!L114</f>
        <v>0</v>
      </c>
      <c r="H14" s="2"/>
      <c r="I14" s="2"/>
      <c r="J14" s="2"/>
      <c r="M14" s="2"/>
    </row>
    <row r="15" spans="1:22">
      <c r="A15" s="2">
        <v>1859</v>
      </c>
      <c r="B15" s="2">
        <v>-0.28119546000000001</v>
      </c>
      <c r="C15" s="9">
        <f t="shared" si="0"/>
        <v>5.2695956900000007E-2</v>
      </c>
      <c r="G15" s="2">
        <f>carboncycle!L115</f>
        <v>0</v>
      </c>
      <c r="H15" s="2"/>
      <c r="I15" s="2"/>
      <c r="J15" s="2"/>
      <c r="M15" s="2"/>
    </row>
    <row r="16" spans="1:22">
      <c r="A16" s="2">
        <v>1860</v>
      </c>
      <c r="B16" s="2">
        <v>-0.39016518</v>
      </c>
      <c r="C16" s="9">
        <f t="shared" si="0"/>
        <v>-5.6273763099999985E-2</v>
      </c>
      <c r="G16" s="2">
        <f>carboncycle!L116</f>
        <v>0</v>
      </c>
      <c r="H16" s="2"/>
      <c r="I16" s="2"/>
      <c r="J16" s="2"/>
      <c r="M16" s="2"/>
    </row>
    <row r="17" spans="1:13">
      <c r="A17" s="2">
        <v>1861</v>
      </c>
      <c r="B17" s="2">
        <v>-0.42927712000000001</v>
      </c>
      <c r="C17" s="9">
        <f t="shared" si="0"/>
        <v>-9.5385703099999997E-2</v>
      </c>
      <c r="G17" s="2">
        <f>carboncycle!L117</f>
        <v>0</v>
      </c>
      <c r="H17" s="2"/>
      <c r="I17" s="2"/>
      <c r="J17" s="2"/>
      <c r="M17" s="2"/>
    </row>
    <row r="18" spans="1:13">
      <c r="A18" s="2">
        <v>1862</v>
      </c>
      <c r="B18" s="2">
        <v>-0.53639775999999995</v>
      </c>
      <c r="C18" s="9">
        <f t="shared" si="0"/>
        <v>-0.20250634309999993</v>
      </c>
      <c r="G18" s="2">
        <f>carboncycle!L118</f>
        <v>0</v>
      </c>
      <c r="H18" s="2"/>
      <c r="I18" s="2"/>
      <c r="J18" s="2"/>
      <c r="M18" s="2"/>
    </row>
    <row r="19" spans="1:13">
      <c r="A19" s="2">
        <v>1863</v>
      </c>
      <c r="B19" s="2">
        <v>-0.34434320000000002</v>
      </c>
      <c r="C19" s="9">
        <f t="shared" si="0"/>
        <v>-1.0451783100000001E-2</v>
      </c>
      <c r="G19" s="2">
        <f>carboncycle!L119</f>
        <v>0</v>
      </c>
      <c r="H19" s="2"/>
      <c r="I19" s="2"/>
      <c r="J19" s="2"/>
      <c r="M19" s="2"/>
    </row>
    <row r="20" spans="1:13">
      <c r="A20" s="2">
        <v>1864</v>
      </c>
      <c r="B20" s="2">
        <v>-0.46543669999999998</v>
      </c>
      <c r="C20" s="9">
        <f t="shared" si="0"/>
        <v>-0.13154528309999997</v>
      </c>
      <c r="G20" s="2">
        <f>carboncycle!L120</f>
        <v>0</v>
      </c>
      <c r="H20" s="2"/>
      <c r="I20" s="2"/>
      <c r="J20" s="2"/>
      <c r="M20" s="2"/>
    </row>
    <row r="21" spans="1:13">
      <c r="A21" s="2">
        <v>1865</v>
      </c>
      <c r="B21" s="2">
        <v>-0.33258784000000002</v>
      </c>
      <c r="C21" s="9">
        <f t="shared" si="0"/>
        <v>1.3035768999999919E-3</v>
      </c>
      <c r="G21" s="2">
        <f>carboncycle!L121</f>
        <v>0</v>
      </c>
      <c r="H21" s="2"/>
      <c r="I21" s="2"/>
      <c r="J21" s="2"/>
      <c r="M21" s="2"/>
    </row>
    <row r="22" spans="1:13">
      <c r="A22" s="2">
        <v>1866</v>
      </c>
      <c r="B22" s="2">
        <v>-0.34126064</v>
      </c>
      <c r="C22" s="9">
        <f t="shared" si="0"/>
        <v>-7.3692230999999886E-3</v>
      </c>
      <c r="G22" s="2">
        <f>carboncycle!L122</f>
        <v>0</v>
      </c>
      <c r="H22" s="2"/>
      <c r="I22" s="2"/>
      <c r="J22" s="2"/>
      <c r="M22" s="2"/>
    </row>
    <row r="23" spans="1:13">
      <c r="A23" s="2">
        <v>1867</v>
      </c>
      <c r="B23" s="2">
        <v>-0.35696334000000002</v>
      </c>
      <c r="C23" s="9">
        <f t="shared" si="0"/>
        <v>-2.3071923100000002E-2</v>
      </c>
      <c r="G23" s="2">
        <f>carboncycle!L123</f>
        <v>0</v>
      </c>
      <c r="H23" s="2"/>
      <c r="I23" s="2"/>
      <c r="J23" s="2"/>
      <c r="M23" s="2"/>
    </row>
    <row r="24" spans="1:13">
      <c r="A24" s="2">
        <v>1868</v>
      </c>
      <c r="B24" s="2">
        <v>-0.35196072</v>
      </c>
      <c r="C24" s="9">
        <f t="shared" si="0"/>
        <v>-1.8069303099999989E-2</v>
      </c>
      <c r="G24" s="2">
        <f>carboncycle!L124</f>
        <v>0</v>
      </c>
      <c r="H24" s="2"/>
      <c r="I24" s="2"/>
      <c r="J24" s="2"/>
      <c r="M24" s="2"/>
    </row>
    <row r="25" spans="1:13">
      <c r="A25" s="2">
        <v>1869</v>
      </c>
      <c r="B25" s="2">
        <v>-0.31657043000000001</v>
      </c>
      <c r="C25" s="9">
        <f t="shared" si="0"/>
        <v>1.7320986900000002E-2</v>
      </c>
      <c r="G25" s="2">
        <f>carboncycle!L125</f>
        <v>0</v>
      </c>
      <c r="H25" s="2"/>
      <c r="I25" s="2"/>
      <c r="J25" s="2"/>
      <c r="M25" s="2"/>
    </row>
    <row r="26" spans="1:13">
      <c r="A26" s="2">
        <v>1870</v>
      </c>
      <c r="B26" s="2">
        <v>-0.32789087</v>
      </c>
      <c r="C26" s="9">
        <f t="shared" si="0"/>
        <v>6.0005469000000144E-3</v>
      </c>
      <c r="G26" s="2">
        <f>carboncycle!L126</f>
        <v>0</v>
      </c>
      <c r="H26" s="2"/>
      <c r="I26" s="2"/>
      <c r="J26" s="2"/>
      <c r="M26" s="2"/>
    </row>
    <row r="27" spans="1:13">
      <c r="A27" s="2">
        <v>1871</v>
      </c>
      <c r="B27" s="2">
        <v>-0.36858069999999998</v>
      </c>
      <c r="C27" s="9">
        <f t="shared" si="0"/>
        <v>-3.4689283099999968E-2</v>
      </c>
      <c r="G27" s="2">
        <f>carboncycle!L127</f>
        <v>0</v>
      </c>
      <c r="H27" s="2"/>
      <c r="I27" s="2"/>
      <c r="J27" s="2"/>
      <c r="M27" s="2"/>
    </row>
    <row r="28" spans="1:13">
      <c r="A28" s="2">
        <v>1872</v>
      </c>
      <c r="B28" s="2">
        <v>-0.32804197000000002</v>
      </c>
      <c r="C28" s="9">
        <f t="shared" si="0"/>
        <v>5.8494468999999993E-3</v>
      </c>
      <c r="G28" s="2">
        <f>carboncycle!L128</f>
        <v>0</v>
      </c>
      <c r="H28" s="2"/>
      <c r="I28" s="2"/>
      <c r="J28" s="2"/>
      <c r="M28" s="2"/>
    </row>
    <row r="29" spans="1:13">
      <c r="A29" s="2">
        <v>1873</v>
      </c>
      <c r="B29" s="2">
        <v>-0.34133235000000001</v>
      </c>
      <c r="C29" s="9">
        <f t="shared" si="0"/>
        <v>-7.4409330999999912E-3</v>
      </c>
      <c r="G29" s="2">
        <f>carboncycle!L129</f>
        <v>0</v>
      </c>
      <c r="H29" s="2"/>
      <c r="I29" s="2"/>
      <c r="J29" s="2"/>
      <c r="M29" s="2"/>
    </row>
    <row r="30" spans="1:13">
      <c r="A30" s="2">
        <v>1874</v>
      </c>
      <c r="B30" s="2">
        <v>-0.37325120000000001</v>
      </c>
      <c r="C30" s="9">
        <f t="shared" si="0"/>
        <v>-3.935978309999999E-2</v>
      </c>
      <c r="G30" s="2">
        <f>carboncycle!L130</f>
        <v>0</v>
      </c>
      <c r="H30" s="2"/>
      <c r="I30" s="2"/>
      <c r="J30" s="2"/>
      <c r="M30" s="2"/>
    </row>
    <row r="31" spans="1:13">
      <c r="A31" s="2">
        <v>1875</v>
      </c>
      <c r="B31" s="2">
        <v>-0.37562593999999999</v>
      </c>
      <c r="C31" s="9">
        <f t="shared" si="0"/>
        <v>-4.1734523099999976E-2</v>
      </c>
      <c r="G31" s="2">
        <f>carboncycle!L131</f>
        <v>0</v>
      </c>
      <c r="H31" s="2"/>
      <c r="I31" s="2"/>
      <c r="J31" s="2"/>
      <c r="M31" s="2"/>
    </row>
    <row r="32" spans="1:13">
      <c r="A32" s="2">
        <v>1876</v>
      </c>
      <c r="B32" s="2">
        <v>-0.42410994000000002</v>
      </c>
      <c r="C32" s="9">
        <f t="shared" si="0"/>
        <v>-9.0218523100000003E-2</v>
      </c>
      <c r="G32" s="2">
        <f>carboncycle!L132</f>
        <v>0</v>
      </c>
      <c r="H32" s="2"/>
      <c r="I32" s="2"/>
      <c r="J32" s="2"/>
      <c r="M32" s="2"/>
    </row>
    <row r="33" spans="1:13">
      <c r="A33" s="2">
        <v>1877</v>
      </c>
      <c r="B33" s="2">
        <v>-0.10110883399999999</v>
      </c>
      <c r="C33" s="9">
        <f t="shared" si="0"/>
        <v>0.23278258290000003</v>
      </c>
      <c r="G33" s="2">
        <f>carboncycle!L133</f>
        <v>0</v>
      </c>
      <c r="H33" s="2"/>
      <c r="I33" s="2"/>
      <c r="J33" s="2"/>
      <c r="M33" s="2"/>
    </row>
    <row r="34" spans="1:13">
      <c r="A34" s="2">
        <v>1878</v>
      </c>
      <c r="B34" s="2">
        <v>-1.1315192999999999E-2</v>
      </c>
      <c r="C34" s="9">
        <f t="shared" si="0"/>
        <v>0.32257622390000001</v>
      </c>
      <c r="G34" s="2">
        <f>carboncycle!L134</f>
        <v>0</v>
      </c>
      <c r="H34" s="2"/>
      <c r="I34" s="2"/>
      <c r="J34" s="2"/>
      <c r="M34" s="2"/>
    </row>
    <row r="35" spans="1:13">
      <c r="A35" s="2">
        <v>1879</v>
      </c>
      <c r="B35" s="2">
        <v>-0.30363432000000001</v>
      </c>
      <c r="C35" s="9">
        <f t="shared" si="0"/>
        <v>3.0257096900000002E-2</v>
      </c>
      <c r="G35" s="2">
        <f>carboncycle!L135</f>
        <v>0</v>
      </c>
      <c r="H35" s="2"/>
      <c r="I35" s="2"/>
      <c r="J35" s="2"/>
      <c r="M35" s="2"/>
    </row>
    <row r="36" spans="1:13">
      <c r="A36" s="2">
        <v>1880</v>
      </c>
      <c r="B36" s="2">
        <v>-0.31583208000000002</v>
      </c>
      <c r="C36" s="9">
        <f t="shared" si="0"/>
        <v>1.80593369E-2</v>
      </c>
      <c r="G36" s="2">
        <f>carboncycle!L136</f>
        <v>0</v>
      </c>
      <c r="H36" s="2"/>
      <c r="I36" s="2"/>
      <c r="J36" s="2"/>
      <c r="M36" s="2"/>
    </row>
    <row r="37" spans="1:13">
      <c r="A37" s="2">
        <v>1881</v>
      </c>
      <c r="B37" s="2">
        <v>-0.23224552000000001</v>
      </c>
      <c r="C37" s="9">
        <f t="shared" si="0"/>
        <v>0.1016458969</v>
      </c>
      <c r="G37" s="2">
        <f>carboncycle!L137</f>
        <v>0</v>
      </c>
      <c r="H37" s="2"/>
      <c r="I37" s="2"/>
      <c r="J37" s="2"/>
      <c r="M37" s="2"/>
    </row>
    <row r="38" spans="1:13">
      <c r="A38" s="2">
        <v>1882</v>
      </c>
      <c r="B38" s="2">
        <v>-0.29553007999999997</v>
      </c>
      <c r="C38" s="9">
        <f t="shared" si="0"/>
        <v>3.8361336900000043E-2</v>
      </c>
      <c r="G38" s="2">
        <f>carboncycle!L138</f>
        <v>0</v>
      </c>
      <c r="H38" s="2"/>
      <c r="I38" s="2"/>
      <c r="J38" s="2"/>
      <c r="M38" s="2"/>
    </row>
    <row r="39" spans="1:13">
      <c r="A39" s="2">
        <v>1883</v>
      </c>
      <c r="B39" s="2">
        <v>-0.34647440000000002</v>
      </c>
      <c r="C39" s="9">
        <f t="shared" si="0"/>
        <v>-1.25829831E-2</v>
      </c>
      <c r="G39" s="2">
        <f>carboncycle!L139</f>
        <v>0</v>
      </c>
      <c r="H39" s="2"/>
      <c r="I39" s="2"/>
      <c r="J39" s="2"/>
      <c r="M39" s="2"/>
    </row>
    <row r="40" spans="1:13">
      <c r="A40" s="2">
        <v>1884</v>
      </c>
      <c r="B40" s="2">
        <v>-0.49232006</v>
      </c>
      <c r="C40" s="9">
        <f t="shared" si="0"/>
        <v>-0.15842864309999999</v>
      </c>
      <c r="G40" s="2">
        <f>carboncycle!L140</f>
        <v>0</v>
      </c>
      <c r="H40" s="2"/>
      <c r="I40" s="2"/>
      <c r="J40" s="2"/>
      <c r="M40" s="2"/>
    </row>
    <row r="41" spans="1:13">
      <c r="A41" s="2">
        <v>1885</v>
      </c>
      <c r="B41" s="2">
        <v>-0.47112357999999999</v>
      </c>
      <c r="C41" s="9">
        <f t="shared" si="0"/>
        <v>-0.13723216309999997</v>
      </c>
      <c r="G41" s="2">
        <f>carboncycle!L141</f>
        <v>0</v>
      </c>
      <c r="H41" s="2"/>
      <c r="I41" s="2"/>
      <c r="J41" s="2"/>
      <c r="M41" s="2"/>
    </row>
    <row r="42" spans="1:13">
      <c r="A42" s="2">
        <v>1886</v>
      </c>
      <c r="B42" s="2">
        <v>-0.42090361999999998</v>
      </c>
      <c r="C42" s="9">
        <f t="shared" si="0"/>
        <v>-8.7012203099999963E-2</v>
      </c>
      <c r="G42" s="2">
        <f>carboncycle!L142</f>
        <v>0</v>
      </c>
      <c r="H42" s="2"/>
      <c r="I42" s="2"/>
      <c r="J42" s="2"/>
      <c r="M42" s="2"/>
    </row>
    <row r="43" spans="1:13">
      <c r="A43" s="2">
        <v>1887</v>
      </c>
      <c r="B43" s="2">
        <v>-0.49878576000000002</v>
      </c>
      <c r="C43" s="9">
        <f t="shared" si="0"/>
        <v>-0.16489434310000001</v>
      </c>
      <c r="G43" s="2">
        <f>carboncycle!L143</f>
        <v>0</v>
      </c>
      <c r="H43" s="2"/>
      <c r="I43" s="2"/>
      <c r="J43" s="2"/>
      <c r="M43" s="2"/>
    </row>
    <row r="44" spans="1:13">
      <c r="A44" s="2">
        <v>1888</v>
      </c>
      <c r="B44" s="2">
        <v>-0.37937889000000002</v>
      </c>
      <c r="C44" s="9">
        <f t="shared" si="0"/>
        <v>-4.5487473100000009E-2</v>
      </c>
      <c r="G44" s="2">
        <f>carboncycle!L144</f>
        <v>0</v>
      </c>
      <c r="H44" s="2"/>
      <c r="I44" s="2"/>
      <c r="J44" s="2"/>
      <c r="M44" s="2"/>
    </row>
    <row r="45" spans="1:13">
      <c r="A45" s="2">
        <v>1889</v>
      </c>
      <c r="B45" s="2">
        <v>-0.24989555999999999</v>
      </c>
      <c r="C45" s="9">
        <f t="shared" si="0"/>
        <v>8.3995856900000027E-2</v>
      </c>
      <c r="G45" s="2">
        <f>carboncycle!L145</f>
        <v>0</v>
      </c>
      <c r="H45" s="2"/>
      <c r="I45" s="2"/>
      <c r="J45" s="2"/>
      <c r="M45" s="2"/>
    </row>
    <row r="46" spans="1:13">
      <c r="A46" s="2">
        <v>1890</v>
      </c>
      <c r="B46" s="2">
        <v>-0.50685817</v>
      </c>
      <c r="C46" s="9">
        <f t="shared" si="0"/>
        <v>-0.17296675309999998</v>
      </c>
      <c r="G46" s="2">
        <f>carboncycle!L146</f>
        <v>0</v>
      </c>
      <c r="H46" s="2"/>
      <c r="I46" s="2"/>
      <c r="J46" s="2"/>
      <c r="M46" s="2"/>
    </row>
    <row r="47" spans="1:13">
      <c r="A47" s="2">
        <v>1891</v>
      </c>
      <c r="B47" s="2">
        <v>-0.40131494000000001</v>
      </c>
      <c r="C47" s="9">
        <f t="shared" si="0"/>
        <v>-6.7423523099999993E-2</v>
      </c>
      <c r="G47" s="2">
        <f>carboncycle!L147</f>
        <v>0</v>
      </c>
      <c r="H47" s="2"/>
      <c r="I47" s="2"/>
      <c r="J47" s="2"/>
      <c r="M47" s="2"/>
    </row>
    <row r="48" spans="1:13">
      <c r="A48" s="2">
        <v>1892</v>
      </c>
      <c r="B48" s="2">
        <v>-0.50755850000000002</v>
      </c>
      <c r="C48" s="9">
        <f t="shared" si="0"/>
        <v>-0.17366708310000001</v>
      </c>
      <c r="G48" s="2">
        <f>carboncycle!L148</f>
        <v>0</v>
      </c>
      <c r="H48" s="2"/>
      <c r="I48" s="2"/>
      <c r="J48" s="2"/>
      <c r="M48" s="2"/>
    </row>
    <row r="49" spans="1:13">
      <c r="A49" s="2">
        <v>1893</v>
      </c>
      <c r="B49" s="2">
        <v>-0.49461925000000001</v>
      </c>
      <c r="C49" s="9">
        <f t="shared" si="0"/>
        <v>-0.16072783309999999</v>
      </c>
      <c r="G49" s="2">
        <f>carboncycle!L149</f>
        <v>0</v>
      </c>
      <c r="H49" s="2"/>
      <c r="I49" s="2"/>
      <c r="J49" s="2"/>
      <c r="M49" s="2"/>
    </row>
    <row r="50" spans="1:13">
      <c r="A50" s="2">
        <v>1894</v>
      </c>
      <c r="B50" s="2">
        <v>-0.48376393000000001</v>
      </c>
      <c r="C50" s="9">
        <f t="shared" si="0"/>
        <v>-0.14987251309999999</v>
      </c>
      <c r="G50" s="2">
        <f>carboncycle!L150</f>
        <v>0</v>
      </c>
      <c r="H50" s="2"/>
      <c r="I50" s="2"/>
      <c r="J50" s="2"/>
      <c r="M50" s="2"/>
    </row>
    <row r="51" spans="1:13">
      <c r="A51" s="2">
        <v>1895</v>
      </c>
      <c r="B51" s="2">
        <v>-0.44875159999999997</v>
      </c>
      <c r="C51" s="9">
        <f t="shared" si="0"/>
        <v>-0.11486018309999996</v>
      </c>
      <c r="G51" s="2">
        <f>carboncycle!L151</f>
        <v>0</v>
      </c>
      <c r="H51" s="2"/>
      <c r="I51" s="2"/>
      <c r="J51" s="2"/>
      <c r="M51" s="2"/>
    </row>
    <row r="52" spans="1:13">
      <c r="A52" s="2">
        <v>1896</v>
      </c>
      <c r="B52" s="2">
        <v>-0.28400727999999997</v>
      </c>
      <c r="C52" s="9">
        <f t="shared" si="0"/>
        <v>4.9884136900000042E-2</v>
      </c>
      <c r="G52" s="2">
        <f>carboncycle!L152</f>
        <v>0</v>
      </c>
      <c r="H52" s="2"/>
      <c r="I52" s="2"/>
      <c r="J52" s="2"/>
      <c r="M52" s="2"/>
    </row>
    <row r="53" spans="1:13">
      <c r="A53" s="2">
        <v>1897</v>
      </c>
      <c r="B53" s="2">
        <v>-0.25980017</v>
      </c>
      <c r="C53" s="9">
        <f t="shared" si="0"/>
        <v>7.4091246900000018E-2</v>
      </c>
      <c r="G53" s="2">
        <f>carboncycle!L153</f>
        <v>0</v>
      </c>
      <c r="H53" s="2"/>
      <c r="I53" s="2"/>
      <c r="J53" s="2"/>
      <c r="M53" s="2"/>
    </row>
    <row r="54" spans="1:13">
      <c r="A54" s="2">
        <v>1898</v>
      </c>
      <c r="B54" s="2">
        <v>-0.48579212999999999</v>
      </c>
      <c r="C54" s="9">
        <f t="shared" si="0"/>
        <v>-0.15190071309999997</v>
      </c>
      <c r="G54" s="2">
        <f>carboncycle!L154</f>
        <v>0</v>
      </c>
      <c r="H54" s="2"/>
      <c r="I54" s="2"/>
      <c r="J54" s="2"/>
      <c r="M54" s="2"/>
    </row>
    <row r="55" spans="1:13">
      <c r="A55" s="2">
        <v>1899</v>
      </c>
      <c r="B55" s="2">
        <v>-0.35543364</v>
      </c>
      <c r="C55" s="9">
        <f t="shared" si="0"/>
        <v>-2.154222309999998E-2</v>
      </c>
      <c r="G55" s="2">
        <f>carboncycle!L155</f>
        <v>0</v>
      </c>
      <c r="H55" s="2"/>
      <c r="I55" s="2"/>
      <c r="J55" s="2"/>
      <c r="M55" s="2"/>
    </row>
    <row r="56" spans="1:13">
      <c r="A56" s="2">
        <v>1900</v>
      </c>
      <c r="B56" s="2">
        <v>-0.23447904</v>
      </c>
      <c r="C56" s="9">
        <f t="shared" si="0"/>
        <v>9.9412376900000016E-2</v>
      </c>
      <c r="G56" s="2">
        <f>carboncycle!L156</f>
        <v>0</v>
      </c>
      <c r="H56" s="2"/>
      <c r="I56" s="2"/>
      <c r="J56" s="2"/>
      <c r="M56" s="2"/>
    </row>
    <row r="57" spans="1:13">
      <c r="A57" s="2">
        <v>1901</v>
      </c>
      <c r="B57" s="2">
        <v>-0.29342857</v>
      </c>
      <c r="C57" s="9">
        <f t="shared" si="0"/>
        <v>4.0462846900000016E-2</v>
      </c>
      <c r="G57" s="2">
        <f>carboncycle!L157</f>
        <v>0</v>
      </c>
      <c r="H57" s="2"/>
      <c r="I57" s="2"/>
      <c r="J57" s="2"/>
      <c r="M57" s="2"/>
    </row>
    <row r="58" spans="1:13">
      <c r="A58" s="2">
        <v>1902</v>
      </c>
      <c r="B58" s="2">
        <v>-0.43898427000000001</v>
      </c>
      <c r="C58" s="9">
        <f t="shared" si="0"/>
        <v>-0.10509285309999999</v>
      </c>
      <c r="G58" s="2">
        <f>carboncycle!L158</f>
        <v>0</v>
      </c>
      <c r="H58" s="2"/>
      <c r="I58" s="2"/>
      <c r="J58" s="2"/>
      <c r="M58" s="2"/>
    </row>
    <row r="59" spans="1:13">
      <c r="A59" s="2">
        <v>1903</v>
      </c>
      <c r="B59" s="2">
        <v>-0.53332639999999998</v>
      </c>
      <c r="C59" s="9">
        <f t="shared" si="0"/>
        <v>-0.19943498309999996</v>
      </c>
      <c r="G59" s="2">
        <f>carboncycle!L159</f>
        <v>0</v>
      </c>
      <c r="H59" s="2"/>
      <c r="I59" s="2"/>
      <c r="J59" s="2"/>
      <c r="M59" s="2"/>
    </row>
    <row r="60" spans="1:13">
      <c r="A60" s="2">
        <v>1904</v>
      </c>
      <c r="B60" s="2">
        <v>-0.59756140000000002</v>
      </c>
      <c r="C60" s="9">
        <f t="shared" si="0"/>
        <v>-0.2636699831</v>
      </c>
      <c r="G60" s="2">
        <f>carboncycle!L160</f>
        <v>0</v>
      </c>
      <c r="H60" s="2"/>
      <c r="I60" s="2"/>
      <c r="J60" s="2"/>
      <c r="M60" s="2"/>
    </row>
    <row r="61" spans="1:13">
      <c r="A61" s="2">
        <v>1905</v>
      </c>
      <c r="B61" s="2">
        <v>-0.40775131999999997</v>
      </c>
      <c r="C61" s="9">
        <f t="shared" si="0"/>
        <v>-7.3859903099999957E-2</v>
      </c>
      <c r="G61" s="2">
        <f>carboncycle!L161</f>
        <v>0</v>
      </c>
      <c r="H61" s="2"/>
      <c r="I61" s="2"/>
      <c r="J61" s="2"/>
      <c r="M61" s="2"/>
    </row>
    <row r="62" spans="1:13">
      <c r="A62" s="2">
        <v>1906</v>
      </c>
      <c r="B62" s="2">
        <v>-0.31913930000000001</v>
      </c>
      <c r="C62" s="9">
        <f t="shared" si="0"/>
        <v>1.4752116900000001E-2</v>
      </c>
      <c r="G62" s="2">
        <f>carboncycle!L162</f>
        <v>0</v>
      </c>
      <c r="H62" s="2"/>
      <c r="I62" s="2"/>
      <c r="J62" s="2"/>
      <c r="M62" s="2"/>
    </row>
    <row r="63" spans="1:13">
      <c r="A63" s="2">
        <v>1907</v>
      </c>
      <c r="B63" s="2">
        <v>-0.50415770000000004</v>
      </c>
      <c r="C63" s="9">
        <f t="shared" si="0"/>
        <v>-0.17026628310000003</v>
      </c>
      <c r="G63" s="2">
        <f>carboncycle!L163</f>
        <v>0</v>
      </c>
      <c r="H63" s="2"/>
      <c r="I63" s="2"/>
      <c r="J63" s="2"/>
      <c r="M63" s="2"/>
    </row>
    <row r="64" spans="1:13">
      <c r="A64" s="2">
        <v>1908</v>
      </c>
      <c r="B64" s="2">
        <v>-0.51387070000000001</v>
      </c>
      <c r="C64" s="9">
        <f t="shared" si="0"/>
        <v>-0.1799792831</v>
      </c>
      <c r="G64" s="2">
        <f>carboncycle!L164</f>
        <v>0</v>
      </c>
      <c r="H64" s="2"/>
      <c r="I64" s="2"/>
      <c r="J64" s="2"/>
      <c r="M64" s="2"/>
    </row>
    <row r="65" spans="1:13">
      <c r="A65" s="2">
        <v>1909</v>
      </c>
      <c r="B65" s="2">
        <v>-0.53576489999999999</v>
      </c>
      <c r="C65" s="9">
        <f t="shared" si="0"/>
        <v>-0.20187348309999997</v>
      </c>
      <c r="G65" s="2">
        <f>carboncycle!L165</f>
        <v>0</v>
      </c>
      <c r="H65" s="2"/>
      <c r="I65" s="2"/>
      <c r="J65" s="2"/>
      <c r="M65" s="2"/>
    </row>
    <row r="66" spans="1:13">
      <c r="A66" s="2">
        <v>1910</v>
      </c>
      <c r="B66" s="2">
        <v>-0.53102419999999995</v>
      </c>
      <c r="C66" s="9">
        <f t="shared" si="0"/>
        <v>-0.19713278309999993</v>
      </c>
      <c r="G66" s="2">
        <f>carboncycle!L166</f>
        <v>0</v>
      </c>
      <c r="H66" s="2"/>
      <c r="I66" s="2"/>
      <c r="J66" s="2"/>
      <c r="M66" s="2"/>
    </row>
    <row r="67" spans="1:13">
      <c r="A67" s="2">
        <v>1911</v>
      </c>
      <c r="B67" s="2">
        <v>-0.53920509999999999</v>
      </c>
      <c r="C67" s="9">
        <f t="shared" si="0"/>
        <v>-0.20531368309999998</v>
      </c>
      <c r="G67" s="2">
        <f>carboncycle!L167</f>
        <v>0</v>
      </c>
      <c r="H67" s="2"/>
      <c r="I67" s="2"/>
      <c r="J67" s="2"/>
      <c r="M67" s="2"/>
    </row>
    <row r="68" spans="1:13">
      <c r="A68" s="2">
        <v>1912</v>
      </c>
      <c r="B68" s="2">
        <v>-0.47567302</v>
      </c>
      <c r="C68" s="9">
        <f t="shared" si="0"/>
        <v>-0.14178160309999999</v>
      </c>
      <c r="G68" s="2">
        <f>carboncycle!L168</f>
        <v>0</v>
      </c>
      <c r="H68" s="2"/>
      <c r="I68" s="2"/>
      <c r="J68" s="2"/>
      <c r="M68" s="2"/>
    </row>
    <row r="69" spans="1:13">
      <c r="A69" s="2">
        <v>1913</v>
      </c>
      <c r="B69" s="2">
        <v>-0.46715254000000001</v>
      </c>
      <c r="C69" s="9">
        <f t="shared" si="0"/>
        <v>-0.13326112309999999</v>
      </c>
      <c r="G69" s="2">
        <f>carboncycle!L169</f>
        <v>0</v>
      </c>
      <c r="H69" s="2"/>
      <c r="I69" s="2"/>
      <c r="J69" s="2"/>
      <c r="M69" s="2"/>
    </row>
    <row r="70" spans="1:13">
      <c r="A70" s="2">
        <v>1914</v>
      </c>
      <c r="B70" s="2">
        <v>-0.2625924</v>
      </c>
      <c r="C70" s="9">
        <f t="shared" si="0"/>
        <v>7.1299016900000012E-2</v>
      </c>
      <c r="G70" s="2">
        <f>carboncycle!L170</f>
        <v>0</v>
      </c>
      <c r="H70" s="2"/>
      <c r="I70" s="2"/>
      <c r="J70" s="2"/>
      <c r="M70" s="2"/>
    </row>
    <row r="71" spans="1:13">
      <c r="A71" s="2">
        <v>1915</v>
      </c>
      <c r="B71" s="2">
        <v>-0.19184391000000001</v>
      </c>
      <c r="C71" s="9">
        <f t="shared" ref="C71:C134" si="1">B71-C$4</f>
        <v>0.14204750690000001</v>
      </c>
      <c r="G71" s="2">
        <f>carboncycle!L171</f>
        <v>0</v>
      </c>
      <c r="H71" s="2"/>
      <c r="I71" s="2"/>
      <c r="J71" s="2"/>
      <c r="M71" s="2"/>
    </row>
    <row r="72" spans="1:13">
      <c r="A72" s="2">
        <v>1916</v>
      </c>
      <c r="B72" s="2">
        <v>-0.42020996999999999</v>
      </c>
      <c r="C72" s="9">
        <f t="shared" si="1"/>
        <v>-8.6318553099999973E-2</v>
      </c>
      <c r="G72" s="2">
        <f>carboncycle!L172</f>
        <v>0</v>
      </c>
      <c r="H72" s="2"/>
      <c r="I72" s="2"/>
      <c r="J72" s="2"/>
      <c r="M72" s="2"/>
    </row>
    <row r="73" spans="1:13">
      <c r="A73" s="2">
        <v>1917</v>
      </c>
      <c r="B73" s="2">
        <v>-0.54301953000000003</v>
      </c>
      <c r="C73" s="9">
        <f t="shared" si="1"/>
        <v>-0.20912811310000001</v>
      </c>
      <c r="G73" s="2">
        <f>carboncycle!L173</f>
        <v>0</v>
      </c>
      <c r="H73" s="2"/>
      <c r="I73" s="2"/>
      <c r="J73" s="2"/>
      <c r="M73" s="2"/>
    </row>
    <row r="74" spans="1:13">
      <c r="A74" s="2">
        <v>1918</v>
      </c>
      <c r="B74" s="2">
        <v>-0.42458433000000001</v>
      </c>
      <c r="C74" s="9">
        <f t="shared" si="1"/>
        <v>-9.0692913099999994E-2</v>
      </c>
      <c r="G74" s="2">
        <f>carboncycle!L174</f>
        <v>0</v>
      </c>
      <c r="H74" s="2"/>
      <c r="I74" s="2"/>
      <c r="J74" s="2"/>
      <c r="M74" s="2"/>
    </row>
    <row r="75" spans="1:13">
      <c r="A75" s="2">
        <v>1919</v>
      </c>
      <c r="B75" s="2">
        <v>-0.32551822000000002</v>
      </c>
      <c r="C75" s="9">
        <f t="shared" si="1"/>
        <v>8.3731968999999906E-3</v>
      </c>
      <c r="G75" s="2">
        <f>carboncycle!L175</f>
        <v>0</v>
      </c>
      <c r="H75" s="2"/>
      <c r="I75" s="2"/>
      <c r="J75" s="2"/>
      <c r="M75" s="2"/>
    </row>
    <row r="76" spans="1:13">
      <c r="A76" s="2">
        <v>1920</v>
      </c>
      <c r="B76" s="2">
        <v>-0.29858079999999998</v>
      </c>
      <c r="C76" s="9">
        <f t="shared" si="1"/>
        <v>3.5310616900000036E-2</v>
      </c>
      <c r="G76" s="2">
        <f>carboncycle!L176</f>
        <v>0</v>
      </c>
      <c r="H76" s="2"/>
      <c r="I76" s="2"/>
      <c r="J76" s="2"/>
      <c r="M76" s="2"/>
    </row>
    <row r="77" spans="1:13">
      <c r="A77" s="2">
        <v>1921</v>
      </c>
      <c r="B77" s="2">
        <v>-0.24067702999999999</v>
      </c>
      <c r="C77" s="9">
        <f t="shared" si="1"/>
        <v>9.3214386900000029E-2</v>
      </c>
      <c r="G77" s="2">
        <f>carboncycle!L177</f>
        <v>0</v>
      </c>
      <c r="H77" s="2"/>
      <c r="I77" s="2"/>
      <c r="J77" s="2"/>
      <c r="M77" s="2"/>
    </row>
    <row r="78" spans="1:13">
      <c r="A78" s="2">
        <v>1922</v>
      </c>
      <c r="B78" s="2">
        <v>-0.33922812000000002</v>
      </c>
      <c r="C78" s="9">
        <f t="shared" si="1"/>
        <v>-5.3367031000000065E-3</v>
      </c>
      <c r="G78" s="2">
        <f>carboncycle!L178</f>
        <v>0</v>
      </c>
      <c r="H78" s="2"/>
      <c r="I78" s="2"/>
      <c r="J78" s="2"/>
      <c r="M78" s="2"/>
    </row>
    <row r="79" spans="1:13">
      <c r="A79" s="2">
        <v>1923</v>
      </c>
      <c r="B79" s="2">
        <v>-0.31793054999999998</v>
      </c>
      <c r="C79" s="9">
        <f t="shared" si="1"/>
        <v>1.5960866900000037E-2</v>
      </c>
      <c r="G79" s="2">
        <f>carboncycle!L179</f>
        <v>0</v>
      </c>
      <c r="H79" s="2"/>
      <c r="I79" s="2"/>
      <c r="J79" s="2"/>
      <c r="M79" s="2"/>
    </row>
    <row r="80" spans="1:13">
      <c r="A80" s="2">
        <v>1924</v>
      </c>
      <c r="B80" s="2">
        <v>-0.31206220000000001</v>
      </c>
      <c r="C80" s="9">
        <f t="shared" si="1"/>
        <v>2.1829216900000004E-2</v>
      </c>
      <c r="G80" s="2">
        <f>carboncycle!L180</f>
        <v>0</v>
      </c>
      <c r="H80" s="2"/>
      <c r="I80" s="2"/>
      <c r="J80" s="2"/>
      <c r="M80" s="2"/>
    </row>
    <row r="81" spans="1:13">
      <c r="A81" s="2">
        <v>1925</v>
      </c>
      <c r="B81" s="2">
        <v>-0.28242525000000002</v>
      </c>
      <c r="C81" s="9">
        <f t="shared" si="1"/>
        <v>5.1466166899999999E-2</v>
      </c>
      <c r="G81" s="2">
        <f>carboncycle!L181</f>
        <v>0</v>
      </c>
      <c r="H81" s="2"/>
      <c r="I81" s="2"/>
      <c r="J81" s="2"/>
      <c r="M81" s="2"/>
    </row>
    <row r="82" spans="1:13">
      <c r="A82" s="2">
        <v>1926</v>
      </c>
      <c r="B82" s="2">
        <v>-0.12283547</v>
      </c>
      <c r="C82" s="9">
        <f t="shared" si="1"/>
        <v>0.21105594690000001</v>
      </c>
      <c r="G82" s="2">
        <f>carboncycle!L182</f>
        <v>0</v>
      </c>
      <c r="H82" s="2"/>
      <c r="I82" s="2"/>
      <c r="J82" s="2"/>
      <c r="M82" s="2"/>
    </row>
    <row r="83" spans="1:13">
      <c r="A83" s="2">
        <v>1927</v>
      </c>
      <c r="B83" s="2">
        <v>-0.22940508000000001</v>
      </c>
      <c r="C83" s="9">
        <f t="shared" si="1"/>
        <v>0.1044863369</v>
      </c>
      <c r="G83" s="2">
        <f>carboncycle!L183</f>
        <v>0</v>
      </c>
      <c r="H83" s="2"/>
      <c r="I83" s="2"/>
      <c r="J83" s="2"/>
      <c r="M83" s="2"/>
    </row>
    <row r="84" spans="1:13">
      <c r="A84" s="2">
        <v>1928</v>
      </c>
      <c r="B84" s="2">
        <v>-0.20676154999999999</v>
      </c>
      <c r="C84" s="9">
        <f t="shared" si="1"/>
        <v>0.12712986690000003</v>
      </c>
      <c r="G84" s="2">
        <f>carboncycle!L184</f>
        <v>0</v>
      </c>
      <c r="H84" s="2"/>
      <c r="I84" s="2"/>
      <c r="J84" s="2"/>
      <c r="M84" s="2"/>
    </row>
    <row r="85" spans="1:13">
      <c r="A85" s="2">
        <v>1929</v>
      </c>
      <c r="B85" s="2">
        <v>-0.39275663999999999</v>
      </c>
      <c r="C85" s="9">
        <f t="shared" si="1"/>
        <v>-5.8865223099999975E-2</v>
      </c>
      <c r="G85" s="2">
        <f>carboncycle!L185</f>
        <v>0</v>
      </c>
      <c r="H85" s="2"/>
      <c r="I85" s="2"/>
      <c r="J85" s="2"/>
      <c r="M85" s="2"/>
    </row>
    <row r="86" spans="1:13">
      <c r="A86" s="2">
        <v>1930</v>
      </c>
      <c r="B86" s="2">
        <v>-0.1768054</v>
      </c>
      <c r="C86" s="9">
        <f t="shared" si="1"/>
        <v>0.15708601690000001</v>
      </c>
      <c r="G86" s="2">
        <f>carboncycle!L186</f>
        <v>0</v>
      </c>
      <c r="H86" s="2"/>
      <c r="I86" s="2"/>
      <c r="J86" s="2"/>
      <c r="M86" s="2"/>
    </row>
    <row r="87" spans="1:13">
      <c r="A87" s="2">
        <v>1931</v>
      </c>
      <c r="B87" s="2">
        <v>-0.10339768000000001</v>
      </c>
      <c r="C87" s="9">
        <f t="shared" si="1"/>
        <v>0.23049373690000002</v>
      </c>
      <c r="G87" s="2">
        <f>carboncycle!L187</f>
        <v>0</v>
      </c>
      <c r="H87" s="2"/>
      <c r="I87" s="2"/>
      <c r="J87" s="2"/>
      <c r="M87" s="2"/>
    </row>
    <row r="88" spans="1:13">
      <c r="A88" s="2">
        <v>1932</v>
      </c>
      <c r="B88" s="2">
        <v>-0.14546165999999999</v>
      </c>
      <c r="C88" s="9">
        <f t="shared" si="1"/>
        <v>0.18842975690000002</v>
      </c>
      <c r="G88" s="2">
        <f>carboncycle!L188</f>
        <v>0</v>
      </c>
      <c r="H88" s="2"/>
      <c r="I88" s="2"/>
      <c r="J88" s="2"/>
      <c r="M88" s="2"/>
    </row>
    <row r="89" spans="1:13">
      <c r="A89" s="2">
        <v>1933</v>
      </c>
      <c r="B89" s="2">
        <v>-0.32234442000000002</v>
      </c>
      <c r="C89" s="9">
        <f t="shared" si="1"/>
        <v>1.1546996899999995E-2</v>
      </c>
      <c r="G89" s="2">
        <f>carboncycle!L189</f>
        <v>0</v>
      </c>
      <c r="H89" s="2"/>
      <c r="I89" s="2"/>
      <c r="J89" s="2"/>
      <c r="M89" s="2"/>
    </row>
    <row r="90" spans="1:13">
      <c r="A90" s="2">
        <v>1934</v>
      </c>
      <c r="B90" s="2">
        <v>-0.17433684999999999</v>
      </c>
      <c r="C90" s="9">
        <f t="shared" si="1"/>
        <v>0.15955456690000003</v>
      </c>
      <c r="G90" s="2">
        <f>carboncycle!L190</f>
        <v>0</v>
      </c>
      <c r="H90" s="2"/>
      <c r="I90" s="2"/>
      <c r="J90" s="2"/>
      <c r="M90" s="2"/>
    </row>
    <row r="91" spans="1:13">
      <c r="A91" s="2">
        <v>1935</v>
      </c>
      <c r="B91" s="2">
        <v>-0.20605921999999999</v>
      </c>
      <c r="C91" s="9">
        <f t="shared" si="1"/>
        <v>0.12783219690000003</v>
      </c>
      <c r="G91" s="2">
        <f>carboncycle!L191</f>
        <v>0</v>
      </c>
      <c r="H91" s="2"/>
      <c r="I91" s="2"/>
      <c r="J91" s="2"/>
      <c r="M91" s="2"/>
    </row>
    <row r="92" spans="1:13">
      <c r="A92" s="2">
        <v>1936</v>
      </c>
      <c r="B92" s="2">
        <v>-0.16952092999999999</v>
      </c>
      <c r="C92" s="9">
        <f t="shared" si="1"/>
        <v>0.16437048690000003</v>
      </c>
      <c r="G92" s="2">
        <f>carboncycle!L192</f>
        <v>0</v>
      </c>
      <c r="H92" s="2"/>
      <c r="I92" s="2"/>
      <c r="J92" s="2"/>
      <c r="M92" s="2"/>
    </row>
    <row r="93" spans="1:13">
      <c r="A93" s="2">
        <v>1937</v>
      </c>
      <c r="B93" s="2">
        <v>-1.9198929999999999E-2</v>
      </c>
      <c r="C93" s="9">
        <f t="shared" si="1"/>
        <v>0.31469248690000001</v>
      </c>
      <c r="G93" s="2">
        <f>carboncycle!L193</f>
        <v>0</v>
      </c>
      <c r="H93" s="2"/>
      <c r="I93" s="2"/>
      <c r="J93" s="2"/>
      <c r="M93" s="2"/>
    </row>
    <row r="94" spans="1:13">
      <c r="A94" s="2">
        <v>1938</v>
      </c>
      <c r="B94" s="2">
        <v>-1.2200732000000001E-2</v>
      </c>
      <c r="C94" s="9">
        <f t="shared" si="1"/>
        <v>0.32169068490000002</v>
      </c>
      <c r="G94" s="2">
        <f>carboncycle!L194</f>
        <v>0</v>
      </c>
      <c r="H94" s="2"/>
      <c r="I94" s="2"/>
      <c r="J94" s="2"/>
      <c r="M94" s="2"/>
    </row>
    <row r="95" spans="1:13">
      <c r="A95" s="2">
        <v>1939</v>
      </c>
      <c r="B95" s="2">
        <v>-4.0797167000000002E-2</v>
      </c>
      <c r="C95" s="9">
        <f t="shared" si="1"/>
        <v>0.29309424989999999</v>
      </c>
      <c r="G95" s="2">
        <f>carboncycle!L195</f>
        <v>0</v>
      </c>
      <c r="H95" s="2"/>
      <c r="I95" s="2"/>
      <c r="J95" s="2"/>
      <c r="M95" s="2"/>
    </row>
    <row r="96" spans="1:13">
      <c r="A96" s="2">
        <v>1940</v>
      </c>
      <c r="B96" s="2">
        <v>7.5935840000000004E-2</v>
      </c>
      <c r="C96" s="9">
        <f t="shared" si="1"/>
        <v>0.40982725689999999</v>
      </c>
      <c r="G96" s="2">
        <f>carboncycle!L196</f>
        <v>0</v>
      </c>
      <c r="H96" s="2"/>
      <c r="I96" s="2"/>
      <c r="J96" s="2"/>
      <c r="M96" s="2"/>
    </row>
    <row r="97" spans="1:14">
      <c r="A97" s="2">
        <v>1941</v>
      </c>
      <c r="B97" s="2">
        <v>3.8129336999999999E-2</v>
      </c>
      <c r="C97" s="9">
        <f t="shared" si="1"/>
        <v>0.3720207539</v>
      </c>
      <c r="G97" s="2">
        <f>carboncycle!L197</f>
        <v>0</v>
      </c>
      <c r="H97" s="2"/>
      <c r="I97" s="2"/>
      <c r="J97" s="2"/>
      <c r="M97" s="2"/>
    </row>
    <row r="98" spans="1:14">
      <c r="A98" s="2">
        <v>1942</v>
      </c>
      <c r="B98" s="2">
        <v>1.4060908999999999E-3</v>
      </c>
      <c r="C98" s="9">
        <f t="shared" si="1"/>
        <v>0.33529750780000001</v>
      </c>
      <c r="G98" s="2">
        <f>carboncycle!L198</f>
        <v>0</v>
      </c>
      <c r="H98" s="2"/>
      <c r="I98" s="2"/>
      <c r="J98" s="2"/>
      <c r="M98" s="2"/>
    </row>
    <row r="99" spans="1:14">
      <c r="A99" s="2">
        <v>1943</v>
      </c>
      <c r="B99" s="2">
        <v>6.4140745000000002E-3</v>
      </c>
      <c r="C99" s="9">
        <f t="shared" si="1"/>
        <v>0.34030549139999999</v>
      </c>
      <c r="G99" s="2">
        <f>carboncycle!L199</f>
        <v>0</v>
      </c>
      <c r="H99" s="2"/>
      <c r="I99" s="2"/>
      <c r="J99" s="2"/>
      <c r="M99" s="2"/>
    </row>
    <row r="100" spans="1:14">
      <c r="A100" s="2">
        <v>1944</v>
      </c>
      <c r="B100" s="2">
        <v>0.14410513999999999</v>
      </c>
      <c r="C100" s="9">
        <f t="shared" si="1"/>
        <v>0.47799655689999998</v>
      </c>
      <c r="G100" s="2">
        <f>carboncycle!L200</f>
        <v>0</v>
      </c>
      <c r="H100" s="2"/>
      <c r="I100" s="2"/>
      <c r="J100" s="2"/>
      <c r="M100" s="2"/>
    </row>
    <row r="101" spans="1:14">
      <c r="A101" s="2">
        <v>1945</v>
      </c>
      <c r="B101" s="2">
        <v>4.3088365000000003E-2</v>
      </c>
      <c r="C101" s="9">
        <f t="shared" si="1"/>
        <v>0.37697978190000003</v>
      </c>
      <c r="G101" s="2">
        <f>carboncycle!L201</f>
        <v>0</v>
      </c>
      <c r="H101" s="2"/>
      <c r="I101" s="2"/>
      <c r="J101" s="2"/>
      <c r="M101" s="2"/>
    </row>
    <row r="102" spans="1:14">
      <c r="A102" s="2">
        <v>1946</v>
      </c>
      <c r="B102" s="2">
        <v>-0.1188128</v>
      </c>
      <c r="C102" s="9">
        <f t="shared" si="1"/>
        <v>0.21507861690000002</v>
      </c>
      <c r="G102" s="2">
        <f>carboncycle!L202</f>
        <v>0</v>
      </c>
      <c r="H102" s="2"/>
      <c r="I102" s="2"/>
      <c r="J102" s="2"/>
      <c r="M102" s="2"/>
    </row>
    <row r="103" spans="1:14">
      <c r="A103" s="2">
        <v>1947</v>
      </c>
      <c r="B103" s="2">
        <v>-9.1205544999999999E-2</v>
      </c>
      <c r="C103" s="9">
        <f t="shared" si="1"/>
        <v>0.24268587190000002</v>
      </c>
      <c r="G103" s="2">
        <f>carboncycle!L203</f>
        <v>0</v>
      </c>
      <c r="H103" s="2"/>
      <c r="I103" s="2"/>
      <c r="J103" s="2"/>
      <c r="M103" s="2"/>
    </row>
    <row r="104" spans="1:14">
      <c r="A104" s="2">
        <v>1948</v>
      </c>
      <c r="B104" s="2">
        <v>-0.12466127</v>
      </c>
      <c r="C104" s="9">
        <f t="shared" si="1"/>
        <v>0.20923014690000002</v>
      </c>
      <c r="G104" s="2">
        <f>carboncycle!L204</f>
        <v>0</v>
      </c>
      <c r="H104" s="2"/>
      <c r="I104" s="2"/>
      <c r="J104" s="2"/>
      <c r="M104" s="2"/>
    </row>
    <row r="105" spans="1:14">
      <c r="A105" s="2">
        <v>1949</v>
      </c>
      <c r="B105" s="2">
        <v>-0.14380224</v>
      </c>
      <c r="C105" s="9">
        <f t="shared" si="1"/>
        <v>0.19008917690000002</v>
      </c>
      <c r="G105" s="2">
        <f>carboncycle!L205</f>
        <v>0</v>
      </c>
      <c r="H105" s="2"/>
      <c r="I105" s="2"/>
      <c r="J105" s="2"/>
      <c r="M105" s="2"/>
    </row>
    <row r="106" spans="1:14">
      <c r="A106" s="2">
        <v>1950</v>
      </c>
      <c r="B106" s="2">
        <v>-0.22662178999999999</v>
      </c>
      <c r="C106" s="9">
        <f t="shared" si="1"/>
        <v>0.10726962690000003</v>
      </c>
      <c r="G106" s="2">
        <f>carboncycle!L206</f>
        <v>0</v>
      </c>
      <c r="H106" s="2"/>
      <c r="I106" s="2"/>
      <c r="J106" s="2"/>
      <c r="M106" s="2"/>
    </row>
    <row r="107" spans="1:14">
      <c r="A107" s="2">
        <v>1951</v>
      </c>
      <c r="B107" s="2">
        <v>-6.1153970000000002E-2</v>
      </c>
      <c r="C107" s="9">
        <f t="shared" si="1"/>
        <v>0.27273744690000001</v>
      </c>
      <c r="G107" s="2">
        <f>carboncycle!L207</f>
        <v>0</v>
      </c>
      <c r="H107" s="2"/>
      <c r="I107" s="2"/>
      <c r="J107" s="2"/>
      <c r="M107" s="2"/>
    </row>
    <row r="108" spans="1:14">
      <c r="A108" s="2">
        <v>1952</v>
      </c>
      <c r="B108" s="2">
        <v>1.5354565000000001E-2</v>
      </c>
      <c r="C108" s="9">
        <f t="shared" si="1"/>
        <v>0.3492459819</v>
      </c>
      <c r="G108" s="2">
        <f>carboncycle!L208</f>
        <v>0</v>
      </c>
      <c r="H108" s="2"/>
      <c r="I108" s="2"/>
      <c r="J108" s="2"/>
      <c r="M108" s="2"/>
    </row>
    <row r="109" spans="1:14">
      <c r="A109" s="2">
        <v>1953</v>
      </c>
      <c r="B109" s="2">
        <v>7.7630740000000004E-2</v>
      </c>
      <c r="C109" s="9">
        <f t="shared" si="1"/>
        <v>0.41152215690000005</v>
      </c>
      <c r="G109" s="2">
        <f>carboncycle!L209</f>
        <v>0</v>
      </c>
      <c r="H109" s="2"/>
      <c r="I109" s="2"/>
      <c r="J109" s="2"/>
      <c r="M109" s="2"/>
    </row>
    <row r="110" spans="1:14">
      <c r="A110" s="2">
        <v>1954</v>
      </c>
      <c r="B110" s="2">
        <v>-0.11675020999999999</v>
      </c>
      <c r="C110" s="9">
        <f t="shared" si="1"/>
        <v>0.21714120690000002</v>
      </c>
      <c r="G110" s="2">
        <f>carboncycle!L210</f>
        <v>0</v>
      </c>
      <c r="H110" s="2"/>
      <c r="I110" s="2"/>
      <c r="J110" s="2"/>
      <c r="M110" s="2"/>
    </row>
    <row r="111" spans="1:14">
      <c r="A111" s="2">
        <v>1955</v>
      </c>
      <c r="B111" s="2">
        <v>-0.19730992999999999</v>
      </c>
      <c r="C111" s="9">
        <f t="shared" si="1"/>
        <v>0.13658148690000002</v>
      </c>
      <c r="D111" s="2">
        <v>-0.13300000000000001</v>
      </c>
      <c r="E111" s="2">
        <v>-3.4000000000000002E-2</v>
      </c>
      <c r="F111" s="2">
        <v>-1.2999999999999999E-2</v>
      </c>
      <c r="G111" s="2">
        <f>carboncycle!L211</f>
        <v>0</v>
      </c>
      <c r="H111" s="2"/>
      <c r="I111" s="2"/>
      <c r="J111" s="2"/>
      <c r="M111" s="2"/>
    </row>
    <row r="112" spans="1:14">
      <c r="A112" s="2">
        <v>1956</v>
      </c>
      <c r="B112" s="2">
        <v>-0.2631656</v>
      </c>
      <c r="C112" s="9">
        <f t="shared" si="1"/>
        <v>7.0725816900000016E-2</v>
      </c>
      <c r="D112" s="2">
        <v>-0.123</v>
      </c>
      <c r="E112" s="2">
        <v>-2.8000000000000001E-2</v>
      </c>
      <c r="F112" s="2">
        <v>-1.0999999999999999E-2</v>
      </c>
      <c r="G112" s="2">
        <f>carboncycle!L212</f>
        <v>0</v>
      </c>
      <c r="H112" s="2"/>
      <c r="I112" s="2"/>
      <c r="J112" s="2"/>
      <c r="M112" s="2"/>
      <c r="N112" s="2"/>
    </row>
    <row r="113" spans="1:14">
      <c r="A113" s="2">
        <v>1957</v>
      </c>
      <c r="B113" s="2">
        <v>-3.5334926000000003E-2</v>
      </c>
      <c r="C113" s="9">
        <f t="shared" si="1"/>
        <v>0.29855649090000003</v>
      </c>
      <c r="D113" s="2">
        <v>-0.09</v>
      </c>
      <c r="E113" s="2">
        <v>-4.9000000000000002E-2</v>
      </c>
      <c r="F113" s="2">
        <v>-2.4E-2</v>
      </c>
      <c r="G113" s="2">
        <f>carboncycle!L213</f>
        <v>0</v>
      </c>
      <c r="H113" s="2"/>
      <c r="I113" s="2"/>
      <c r="J113" s="2"/>
      <c r="M113" s="2"/>
      <c r="N113" s="2"/>
    </row>
    <row r="114" spans="1:14">
      <c r="A114" s="2">
        <v>1958</v>
      </c>
      <c r="B114" s="2">
        <v>-1.7632552999999999E-2</v>
      </c>
      <c r="C114" s="9">
        <f t="shared" si="1"/>
        <v>0.31625886390000002</v>
      </c>
      <c r="D114" s="2">
        <v>-2.7E-2</v>
      </c>
      <c r="E114" s="2">
        <v>-1.6E-2</v>
      </c>
      <c r="F114" s="2">
        <v>-0.01</v>
      </c>
      <c r="G114" s="2">
        <f>carboncycle!L214</f>
        <v>0</v>
      </c>
      <c r="H114" s="2"/>
      <c r="I114" s="2"/>
      <c r="J114" s="2"/>
      <c r="M114" s="2"/>
      <c r="N114" s="2"/>
    </row>
    <row r="115" spans="1:14">
      <c r="A115" s="2">
        <v>1959</v>
      </c>
      <c r="B115" s="2">
        <v>-4.8004825000000001E-2</v>
      </c>
      <c r="C115" s="9">
        <f t="shared" si="1"/>
        <v>0.28588659189999999</v>
      </c>
      <c r="D115" s="2">
        <v>-7.0999999999999994E-2</v>
      </c>
      <c r="E115" s="2">
        <v>-2.3E-2</v>
      </c>
      <c r="F115" s="2">
        <v>-1.2999999999999999E-2</v>
      </c>
      <c r="G115" s="2">
        <f>carboncycle!L215</f>
        <v>0</v>
      </c>
      <c r="H115" s="2"/>
      <c r="I115" s="2"/>
      <c r="J115" s="2"/>
      <c r="M115" s="2"/>
      <c r="N115" s="2"/>
    </row>
    <row r="116" spans="1:14">
      <c r="A116" s="2">
        <v>1960</v>
      </c>
      <c r="B116" s="2">
        <v>-0.11548702399999999</v>
      </c>
      <c r="C116" s="9">
        <f t="shared" si="1"/>
        <v>0.21840439290000002</v>
      </c>
      <c r="D116" s="2">
        <v>-4.7E-2</v>
      </c>
      <c r="E116" s="2">
        <v>-1.4999999999999999E-2</v>
      </c>
      <c r="F116" s="2">
        <v>-1.0999999999999999E-2</v>
      </c>
      <c r="G116" s="2">
        <f>carboncycle!L216</f>
        <v>0</v>
      </c>
      <c r="H116" s="2"/>
      <c r="I116" s="2"/>
      <c r="J116" s="2"/>
      <c r="M116" s="2"/>
      <c r="N116" s="2"/>
    </row>
    <row r="117" spans="1:14">
      <c r="A117" s="2">
        <v>1961</v>
      </c>
      <c r="B117" s="2">
        <v>-1.9997388000000001E-2</v>
      </c>
      <c r="C117" s="9">
        <f t="shared" si="1"/>
        <v>0.31389402890000001</v>
      </c>
      <c r="D117" s="2">
        <v>-5.5E-2</v>
      </c>
      <c r="E117" s="2">
        <v>-2.1999999999999999E-2</v>
      </c>
      <c r="F117" s="2">
        <v>-1.2999999999999999E-2</v>
      </c>
      <c r="G117" s="2">
        <f>carboncycle!L217</f>
        <v>0</v>
      </c>
      <c r="H117" s="2"/>
      <c r="I117" s="2"/>
      <c r="J117" s="2"/>
      <c r="M117" s="2"/>
      <c r="N117" s="2"/>
    </row>
    <row r="118" spans="1:14">
      <c r="A118" s="2">
        <v>1962</v>
      </c>
      <c r="B118" s="2">
        <v>-6.4054440000000004E-2</v>
      </c>
      <c r="C118" s="9">
        <f t="shared" si="1"/>
        <v>0.26983697690000003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carboncycle!L218</f>
        <v>0</v>
      </c>
      <c r="H118" s="2"/>
      <c r="I118" s="2"/>
      <c r="J118" s="2"/>
      <c r="M118" s="2"/>
      <c r="N118" s="2"/>
    </row>
    <row r="119" spans="1:14">
      <c r="A119" s="2">
        <v>1963</v>
      </c>
      <c r="B119" s="2">
        <v>-3.6805890000000001E-2</v>
      </c>
      <c r="C119" s="9">
        <f t="shared" si="1"/>
        <v>0.29708552690000001</v>
      </c>
      <c r="D119" s="2">
        <v>-1.9E-2</v>
      </c>
      <c r="E119" s="2">
        <v>-2.4E-2</v>
      </c>
      <c r="F119" s="2">
        <v>-1.4999999999999999E-2</v>
      </c>
      <c r="G119" s="2">
        <f>carboncycle!L219</f>
        <v>0</v>
      </c>
      <c r="H119" s="2"/>
      <c r="I119" s="2"/>
      <c r="J119" s="2"/>
      <c r="M119" s="2"/>
      <c r="N119" s="2"/>
    </row>
    <row r="120" spans="1:14">
      <c r="A120" s="2">
        <v>1964</v>
      </c>
      <c r="B120" s="2">
        <v>-0.30586675000000002</v>
      </c>
      <c r="C120" s="9">
        <f t="shared" si="1"/>
        <v>2.8024666899999995E-2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carboncycle!L220</f>
        <v>0</v>
      </c>
      <c r="H120" s="2"/>
      <c r="I120" s="2"/>
      <c r="J120" s="2"/>
      <c r="M120" s="2"/>
      <c r="N120" s="2"/>
    </row>
    <row r="121" spans="1:14">
      <c r="A121" s="2">
        <v>1965</v>
      </c>
      <c r="B121" s="2">
        <v>-0.20438790000000001</v>
      </c>
      <c r="C121" s="9">
        <f t="shared" si="1"/>
        <v>0.1295035169</v>
      </c>
      <c r="D121" s="2">
        <v>-0.115</v>
      </c>
      <c r="E121" s="2">
        <v>-3.2000000000000001E-2</v>
      </c>
      <c r="F121" s="2">
        <v>-1.4E-2</v>
      </c>
      <c r="G121" s="2">
        <f>carboncycle!L221</f>
        <v>0</v>
      </c>
      <c r="H121" s="2"/>
      <c r="I121" s="2"/>
      <c r="J121" s="2"/>
      <c r="M121" s="2"/>
      <c r="N121" s="2"/>
    </row>
    <row r="122" spans="1:14">
      <c r="A122" s="2">
        <v>1966</v>
      </c>
      <c r="B122" s="2">
        <v>-0.14888457999999999</v>
      </c>
      <c r="C122" s="9">
        <f t="shared" si="1"/>
        <v>0.18500683690000003</v>
      </c>
      <c r="D122" s="2">
        <v>-9.4E-2</v>
      </c>
      <c r="E122" s="2">
        <v>-4.2000000000000003E-2</v>
      </c>
      <c r="F122" s="2">
        <v>-1.7000000000000001E-2</v>
      </c>
      <c r="G122" s="2">
        <f>carboncycle!L222</f>
        <v>0</v>
      </c>
      <c r="H122" s="2"/>
      <c r="I122" s="2"/>
      <c r="J122" s="2"/>
      <c r="M122" s="2"/>
      <c r="N122" s="2"/>
    </row>
    <row r="123" spans="1:14">
      <c r="A123" s="2">
        <v>1967</v>
      </c>
      <c r="B123" s="2">
        <v>-0.11751631</v>
      </c>
      <c r="C123" s="9">
        <f t="shared" si="1"/>
        <v>0.2163751069</v>
      </c>
      <c r="D123" s="2">
        <v>-0.16200000000000001</v>
      </c>
      <c r="E123" s="2">
        <v>-4.5999999999999999E-2</v>
      </c>
      <c r="F123" s="2">
        <v>-2.1000000000000001E-2</v>
      </c>
      <c r="G123" s="2">
        <f>carboncycle!L223</f>
        <v>0</v>
      </c>
      <c r="H123" s="2"/>
      <c r="I123" s="2"/>
      <c r="J123" s="2"/>
      <c r="M123" s="2"/>
      <c r="N123" s="2"/>
    </row>
    <row r="124" spans="1:14">
      <c r="A124" s="2">
        <v>1968</v>
      </c>
      <c r="B124" s="2">
        <v>-0.16863230000000001</v>
      </c>
      <c r="C124" s="9">
        <f t="shared" si="1"/>
        <v>0.1652591169</v>
      </c>
      <c r="D124" s="2">
        <v>-0.13700000000000001</v>
      </c>
      <c r="E124" s="2">
        <v>-6.0999999999999999E-2</v>
      </c>
      <c r="F124" s="2">
        <v>-2.8000000000000001E-2</v>
      </c>
      <c r="G124" s="2">
        <f>carboncycle!L224</f>
        <v>0</v>
      </c>
      <c r="H124" s="2"/>
      <c r="I124" s="2"/>
      <c r="J124" s="2"/>
      <c r="M124" s="2"/>
      <c r="N124" s="2"/>
    </row>
    <row r="125" spans="1:14">
      <c r="A125" s="2">
        <v>1969</v>
      </c>
      <c r="B125" s="2">
        <v>-3.1366712999999997E-2</v>
      </c>
      <c r="C125" s="9">
        <f t="shared" si="1"/>
        <v>0.30252470390000002</v>
      </c>
      <c r="D125" s="2">
        <v>-6.9000000000000006E-2</v>
      </c>
      <c r="E125" s="2">
        <v>-4.7E-2</v>
      </c>
      <c r="F125" s="2">
        <v>-2.1999999999999999E-2</v>
      </c>
      <c r="G125" s="2">
        <f>carboncycle!L225</f>
        <v>0</v>
      </c>
      <c r="H125" s="2"/>
      <c r="I125" s="2"/>
      <c r="J125" s="2"/>
      <c r="M125" s="2"/>
      <c r="N125" s="2"/>
    </row>
    <row r="126" spans="1:14">
      <c r="A126" s="2">
        <v>1970</v>
      </c>
      <c r="B126" s="2">
        <v>-8.5106570000000006E-2</v>
      </c>
      <c r="C126" s="9">
        <f t="shared" si="1"/>
        <v>0.24878484690000002</v>
      </c>
      <c r="D126" s="2">
        <v>-0.14299999999999999</v>
      </c>
      <c r="E126" s="2">
        <v>-5.6000000000000001E-2</v>
      </c>
      <c r="F126" s="2">
        <v>-2.5000000000000001E-2</v>
      </c>
      <c r="G126" s="2">
        <f>carboncycle!L226</f>
        <v>0</v>
      </c>
      <c r="H126" s="2"/>
      <c r="I126" s="2"/>
      <c r="J126" s="2"/>
      <c r="M126" s="2"/>
      <c r="N126" s="2"/>
    </row>
    <row r="127" spans="1:14">
      <c r="A127" s="2">
        <v>1971</v>
      </c>
      <c r="B127" s="2">
        <v>-0.20593274</v>
      </c>
      <c r="C127" s="9">
        <f t="shared" si="1"/>
        <v>0.12795867690000001</v>
      </c>
      <c r="D127" s="2">
        <v>-0.25900000000000001</v>
      </c>
      <c r="E127" s="2">
        <v>-0.04</v>
      </c>
      <c r="F127" s="2">
        <v>-1.6E-2</v>
      </c>
      <c r="G127" s="2">
        <f>carboncycle!L227</f>
        <v>0</v>
      </c>
      <c r="H127" s="2"/>
      <c r="I127" s="2"/>
      <c r="J127" s="2"/>
      <c r="M127" s="2"/>
      <c r="N127" s="2"/>
    </row>
    <row r="128" spans="1:14">
      <c r="A128" s="2">
        <v>1972</v>
      </c>
      <c r="B128" s="2">
        <v>-9.3827099999999997E-2</v>
      </c>
      <c r="C128" s="9">
        <f t="shared" si="1"/>
        <v>0.24006431690000002</v>
      </c>
      <c r="D128" s="2">
        <v>-0.13400000000000001</v>
      </c>
      <c r="E128" s="2">
        <v>-5.5E-2</v>
      </c>
      <c r="F128" s="2">
        <v>-2.5000000000000001E-2</v>
      </c>
      <c r="G128" s="2">
        <f>carboncycle!L228</f>
        <v>0</v>
      </c>
      <c r="H128" s="2"/>
      <c r="I128" s="2"/>
      <c r="J128" s="2"/>
      <c r="M128" s="2"/>
      <c r="N128" s="2"/>
    </row>
    <row r="129" spans="1:14">
      <c r="A129" s="2">
        <v>1973</v>
      </c>
      <c r="B129" s="2">
        <v>4.9933360000000003E-2</v>
      </c>
      <c r="C129" s="9">
        <f t="shared" si="1"/>
        <v>0.3838247769</v>
      </c>
      <c r="D129" s="2">
        <v>-0.09</v>
      </c>
      <c r="E129" s="2">
        <v>-3.6999999999999998E-2</v>
      </c>
      <c r="F129" s="2">
        <v>-1.6E-2</v>
      </c>
      <c r="G129" s="2">
        <f>carboncycle!L229</f>
        <v>0</v>
      </c>
      <c r="H129" s="2"/>
      <c r="I129" s="2"/>
      <c r="J129" s="2"/>
      <c r="M129" s="2"/>
      <c r="N129" s="2"/>
    </row>
    <row r="130" spans="1:14">
      <c r="A130" s="2">
        <v>1974</v>
      </c>
      <c r="B130" s="2">
        <v>-0.17253734000000001</v>
      </c>
      <c r="C130" s="9">
        <f t="shared" si="1"/>
        <v>0.1613540769</v>
      </c>
      <c r="D130" s="2">
        <v>-0.14299999999999999</v>
      </c>
      <c r="E130" s="2">
        <v>-2.9000000000000001E-2</v>
      </c>
      <c r="F130" s="2">
        <v>-1.2E-2</v>
      </c>
      <c r="G130" s="2">
        <f>carboncycle!L230</f>
        <v>0</v>
      </c>
      <c r="H130" s="2"/>
      <c r="I130" s="2"/>
      <c r="J130" s="2"/>
      <c r="M130" s="2"/>
      <c r="N130" s="2"/>
    </row>
    <row r="131" spans="1:14">
      <c r="A131" s="2">
        <v>1975</v>
      </c>
      <c r="B131" s="2">
        <v>-0.11075424</v>
      </c>
      <c r="C131" s="9">
        <f t="shared" si="1"/>
        <v>0.22313717690000001</v>
      </c>
      <c r="D131" s="2">
        <v>-0.156</v>
      </c>
      <c r="E131" s="2">
        <v>-1.6E-2</v>
      </c>
      <c r="F131" s="2">
        <v>-5.0000000000000001E-3</v>
      </c>
      <c r="G131" s="2">
        <f>carboncycle!L231</f>
        <v>0</v>
      </c>
      <c r="H131" s="2"/>
      <c r="I131" s="2"/>
      <c r="J131" s="2"/>
      <c r="M131" s="2"/>
      <c r="N131" s="2"/>
    </row>
    <row r="132" spans="1:14">
      <c r="A132" s="2">
        <v>1976</v>
      </c>
      <c r="B132" s="2">
        <v>-0.21586166000000001</v>
      </c>
      <c r="C132" s="9">
        <f t="shared" si="1"/>
        <v>0.1180297569</v>
      </c>
      <c r="D132" s="2">
        <v>-0.13900000000000001</v>
      </c>
      <c r="E132" s="2">
        <v>-2.7E-2</v>
      </c>
      <c r="F132" s="2">
        <v>-8.9999999999999993E-3</v>
      </c>
      <c r="G132" s="2">
        <f>carboncycle!L232</f>
        <v>0</v>
      </c>
      <c r="H132" s="2"/>
      <c r="I132" s="2"/>
      <c r="J132" s="2"/>
      <c r="M132" s="2"/>
      <c r="N132" s="2"/>
    </row>
    <row r="133" spans="1:14">
      <c r="A133" s="2">
        <v>1977</v>
      </c>
      <c r="B133" s="2">
        <v>0.10308852</v>
      </c>
      <c r="C133" s="9">
        <f t="shared" si="1"/>
        <v>0.43697993690000003</v>
      </c>
      <c r="D133" s="2">
        <v>2.7E-2</v>
      </c>
      <c r="E133" s="2">
        <v>0</v>
      </c>
      <c r="F133" s="2">
        <v>1E-3</v>
      </c>
      <c r="G133" s="2">
        <f>carboncycle!L233</f>
        <v>0</v>
      </c>
      <c r="H133" s="2"/>
      <c r="I133" s="2"/>
      <c r="J133" s="2"/>
      <c r="M133" s="2"/>
      <c r="N133" s="2"/>
    </row>
    <row r="134" spans="1:14">
      <c r="A134" s="2">
        <v>1978</v>
      </c>
      <c r="B134" s="2">
        <v>5.2557723000000002E-3</v>
      </c>
      <c r="C134" s="9">
        <f t="shared" si="1"/>
        <v>0.33914718920000003</v>
      </c>
      <c r="D134" s="2">
        <v>0.02</v>
      </c>
      <c r="E134" s="2">
        <v>1E-3</v>
      </c>
      <c r="F134" s="2">
        <v>2E-3</v>
      </c>
      <c r="G134" s="2">
        <f>carboncycle!L234</f>
        <v>0</v>
      </c>
      <c r="H134" s="2"/>
      <c r="I134" s="2"/>
      <c r="J134" s="2"/>
      <c r="M134" s="2"/>
      <c r="N134" s="2"/>
    </row>
    <row r="135" spans="1:14">
      <c r="A135" s="2">
        <v>1979</v>
      </c>
      <c r="B135" s="2">
        <v>9.0858129999999995E-2</v>
      </c>
      <c r="C135" s="9">
        <f t="shared" ref="C135:C177" si="2">B135-C$4</f>
        <v>0.4247495469</v>
      </c>
      <c r="D135" s="2">
        <v>3.2000000000000001E-2</v>
      </c>
      <c r="E135" s="2">
        <v>-0.01</v>
      </c>
      <c r="F135" s="2">
        <v>-4.0000000000000001E-3</v>
      </c>
      <c r="G135" s="2">
        <f>carboncycle!L235</f>
        <v>0</v>
      </c>
      <c r="H135" s="2"/>
      <c r="I135" s="2"/>
      <c r="J135" s="2"/>
      <c r="M135" s="2"/>
      <c r="N135" s="2"/>
    </row>
    <row r="136" spans="1:14">
      <c r="A136" s="2">
        <v>1980</v>
      </c>
      <c r="B136" s="2">
        <v>0.19607206999999999</v>
      </c>
      <c r="C136" s="9">
        <f t="shared" si="2"/>
        <v>0.52996348690000006</v>
      </c>
      <c r="D136" s="2">
        <v>7.5999999999999998E-2</v>
      </c>
      <c r="E136" s="2">
        <v>1.2E-2</v>
      </c>
      <c r="F136" s="2">
        <v>6.0000000000000001E-3</v>
      </c>
      <c r="G136" s="2">
        <f>carboncycle!L236</f>
        <v>0</v>
      </c>
      <c r="H136" s="2"/>
      <c r="I136" s="2"/>
      <c r="J136" s="2"/>
      <c r="M136" s="2"/>
      <c r="N136" s="2"/>
    </row>
    <row r="137" spans="1:14">
      <c r="A137" s="2">
        <v>1981</v>
      </c>
      <c r="B137" s="2">
        <v>0.25001203999999999</v>
      </c>
      <c r="C137" s="9">
        <f t="shared" si="2"/>
        <v>0.58390345690000001</v>
      </c>
      <c r="D137" s="2">
        <v>2.7E-2</v>
      </c>
      <c r="E137" s="2">
        <v>1E-3</v>
      </c>
      <c r="F137" s="2">
        <v>-1E-3</v>
      </c>
      <c r="G137" s="2">
        <f>carboncycle!L237</f>
        <v>0</v>
      </c>
      <c r="H137" s="2"/>
      <c r="I137" s="2"/>
      <c r="J137" s="2"/>
      <c r="M137" s="2"/>
      <c r="N137" s="2"/>
    </row>
    <row r="138" spans="1:14">
      <c r="A138" s="2">
        <v>1982</v>
      </c>
      <c r="B138" s="2">
        <v>3.4263328000000003E-2</v>
      </c>
      <c r="C138" s="9">
        <f t="shared" si="2"/>
        <v>0.3681547449</v>
      </c>
      <c r="D138" s="2">
        <v>-2E-3</v>
      </c>
      <c r="E138" s="2">
        <v>-2.4E-2</v>
      </c>
      <c r="F138" s="2">
        <v>-1.2E-2</v>
      </c>
      <c r="G138" s="2">
        <f>carboncycle!L238</f>
        <v>0</v>
      </c>
      <c r="H138" s="2"/>
      <c r="I138" s="2"/>
      <c r="J138" s="2"/>
      <c r="M138" s="2"/>
      <c r="N138" s="2"/>
    </row>
    <row r="139" spans="1:14">
      <c r="A139" s="2">
        <v>1983</v>
      </c>
      <c r="B139" s="2">
        <v>0.22383860999999999</v>
      </c>
      <c r="C139" s="9">
        <f t="shared" si="2"/>
        <v>0.55773002690000006</v>
      </c>
      <c r="D139" s="2">
        <v>6.4000000000000001E-2</v>
      </c>
      <c r="E139" s="2">
        <v>-2.9000000000000001E-2</v>
      </c>
      <c r="F139" s="2">
        <v>-0.01</v>
      </c>
      <c r="G139" s="2">
        <f>carboncycle!L239</f>
        <v>0</v>
      </c>
      <c r="H139" s="2"/>
      <c r="I139" s="2"/>
      <c r="J139" s="2"/>
      <c r="M139" s="2"/>
      <c r="N139" s="2"/>
    </row>
    <row r="140" spans="1:14">
      <c r="A140" s="2">
        <v>1984</v>
      </c>
      <c r="B140" s="2">
        <v>4.8004709999999999E-2</v>
      </c>
      <c r="C140" s="9">
        <f t="shared" si="2"/>
        <v>0.38189612690000002</v>
      </c>
      <c r="D140" s="2">
        <v>-3.5999999999999997E-2</v>
      </c>
      <c r="E140" s="2">
        <v>-5.0000000000000001E-3</v>
      </c>
      <c r="F140" s="2">
        <v>-2E-3</v>
      </c>
      <c r="G140" s="2">
        <f>carboncycle!L240</f>
        <v>0</v>
      </c>
      <c r="H140" s="2"/>
      <c r="I140" s="2"/>
      <c r="J140" s="2"/>
      <c r="M140" s="2"/>
      <c r="N140" s="2"/>
    </row>
    <row r="141" spans="1:14">
      <c r="A141" s="2">
        <v>1985</v>
      </c>
      <c r="B141" s="2">
        <v>4.9729780000000001E-2</v>
      </c>
      <c r="C141" s="9">
        <f t="shared" si="2"/>
        <v>0.38362119690000002</v>
      </c>
      <c r="D141" s="2">
        <v>-4.2000000000000003E-2</v>
      </c>
      <c r="E141" s="2">
        <v>1E-3</v>
      </c>
      <c r="F141" s="2">
        <v>3.0000000000000001E-3</v>
      </c>
      <c r="G141" s="2">
        <f>carboncycle!L241</f>
        <v>0</v>
      </c>
      <c r="H141" s="2"/>
      <c r="I141" s="2"/>
      <c r="J141" s="2"/>
      <c r="M141" s="2"/>
      <c r="N141" s="2"/>
    </row>
    <row r="142" spans="1:14">
      <c r="A142" s="2">
        <v>1986</v>
      </c>
      <c r="B142" s="2">
        <v>9.5686969999999996E-2</v>
      </c>
      <c r="C142" s="9">
        <f t="shared" si="2"/>
        <v>0.4295783869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carboncycle!L242</f>
        <v>0</v>
      </c>
      <c r="H142" s="2"/>
      <c r="I142" s="2"/>
      <c r="J142" s="2"/>
      <c r="M142" s="2"/>
      <c r="N142" s="2"/>
    </row>
    <row r="143" spans="1:14">
      <c r="A143" s="2">
        <v>1987</v>
      </c>
      <c r="B143" s="2">
        <v>0.2430264</v>
      </c>
      <c r="C143" s="9">
        <f t="shared" si="2"/>
        <v>0.57691781689999999</v>
      </c>
      <c r="D143" s="2">
        <v>0.13200000000000001</v>
      </c>
      <c r="E143" s="2">
        <v>-8.9999999999999993E-3</v>
      </c>
      <c r="F143" s="2">
        <v>-4.0000000000000001E-3</v>
      </c>
      <c r="G143" s="2">
        <f>carboncycle!L243</f>
        <v>0</v>
      </c>
      <c r="H143" s="2"/>
      <c r="I143" s="2"/>
      <c r="J143" s="2"/>
      <c r="M143" s="2"/>
      <c r="N143" s="2"/>
    </row>
    <row r="144" spans="1:14">
      <c r="A144" s="2">
        <v>1988</v>
      </c>
      <c r="B144" s="2">
        <v>0.28215172999999999</v>
      </c>
      <c r="C144" s="9">
        <f t="shared" si="2"/>
        <v>0.61604314690000006</v>
      </c>
      <c r="D144" s="2">
        <v>5.8000000000000003E-2</v>
      </c>
      <c r="E144" s="2">
        <v>1.2E-2</v>
      </c>
      <c r="F144" s="2">
        <v>4.0000000000000001E-3</v>
      </c>
      <c r="G144" s="2">
        <f>carboncycle!L244</f>
        <v>0</v>
      </c>
      <c r="H144" s="2"/>
      <c r="I144" s="2"/>
      <c r="J144" s="2"/>
      <c r="M144" s="2"/>
      <c r="N144" s="2"/>
    </row>
    <row r="145" spans="1:14">
      <c r="A145" s="2">
        <v>1989</v>
      </c>
      <c r="B145" s="2">
        <v>0.17925026999999999</v>
      </c>
      <c r="C145" s="9">
        <f t="shared" si="2"/>
        <v>0.51314168690000006</v>
      </c>
      <c r="D145" s="2">
        <v>4.2000000000000003E-2</v>
      </c>
      <c r="E145" s="2">
        <v>0.01</v>
      </c>
      <c r="F145" s="2">
        <v>3.0000000000000001E-3</v>
      </c>
      <c r="G145" s="2">
        <f>carboncycle!L245</f>
        <v>0</v>
      </c>
      <c r="H145" s="2"/>
      <c r="I145" s="2"/>
      <c r="J145" s="2"/>
      <c r="M145" s="2"/>
      <c r="N145" s="2"/>
    </row>
    <row r="146" spans="1:14">
      <c r="A146" s="2">
        <v>1990</v>
      </c>
      <c r="B146" s="2">
        <v>0.36056247000000002</v>
      </c>
      <c r="C146" s="9">
        <f t="shared" si="2"/>
        <v>0.69445388690000009</v>
      </c>
      <c r="D146" s="2">
        <v>0.13300000000000001</v>
      </c>
      <c r="E146" s="2">
        <v>2E-3</v>
      </c>
      <c r="F146" s="2">
        <v>1E-3</v>
      </c>
      <c r="G146" s="2">
        <f>carboncycle!L246</f>
        <v>0</v>
      </c>
      <c r="H146" s="2"/>
      <c r="I146" s="2"/>
      <c r="J146" s="2"/>
      <c r="M146" s="2"/>
      <c r="N146" s="2"/>
    </row>
    <row r="147" spans="1:14">
      <c r="A147" s="2">
        <v>1991</v>
      </c>
      <c r="B147" s="2">
        <v>0.33889654000000002</v>
      </c>
      <c r="C147" s="9">
        <f t="shared" si="2"/>
        <v>0.67278795690000004</v>
      </c>
      <c r="D147" s="2">
        <v>0.14000000000000001</v>
      </c>
      <c r="E147" s="2">
        <v>2.8000000000000001E-2</v>
      </c>
      <c r="F147" s="2">
        <v>8.0000000000000002E-3</v>
      </c>
      <c r="G147" s="2">
        <f>carboncycle!L247</f>
        <v>0</v>
      </c>
      <c r="H147" s="2"/>
      <c r="I147" s="2"/>
      <c r="J147" s="2"/>
      <c r="M147" s="2"/>
      <c r="N147" s="2"/>
    </row>
    <row r="148" spans="1:14">
      <c r="A148" s="2">
        <v>1992</v>
      </c>
      <c r="B148" s="2">
        <v>0.124896795</v>
      </c>
      <c r="C148" s="9">
        <f t="shared" si="2"/>
        <v>0.45878821190000002</v>
      </c>
      <c r="D148" s="2">
        <v>0.13500000000000001</v>
      </c>
      <c r="E148" s="2">
        <v>6.0000000000000001E-3</v>
      </c>
      <c r="F148" s="2">
        <v>0</v>
      </c>
      <c r="G148" s="2">
        <f>carboncycle!L248</f>
        <v>0</v>
      </c>
      <c r="H148" s="2"/>
      <c r="I148" s="2"/>
      <c r="J148" s="2"/>
      <c r="M148" s="2"/>
      <c r="N148" s="2"/>
    </row>
    <row r="149" spans="1:14">
      <c r="A149" s="2">
        <v>1993</v>
      </c>
      <c r="B149" s="2">
        <v>0.16565846000000001</v>
      </c>
      <c r="C149" s="9">
        <f t="shared" si="2"/>
        <v>0.49954987690000002</v>
      </c>
      <c r="D149" s="2">
        <v>0.128</v>
      </c>
      <c r="E149" s="2">
        <v>7.0000000000000001E-3</v>
      </c>
      <c r="F149" s="2">
        <v>4.0000000000000001E-3</v>
      </c>
      <c r="G149" s="2">
        <f>carboncycle!L249</f>
        <v>0</v>
      </c>
      <c r="H149" s="2"/>
      <c r="I149" s="2"/>
      <c r="J149" s="2"/>
      <c r="M149" s="2"/>
      <c r="N149" s="2"/>
    </row>
    <row r="150" spans="1:14">
      <c r="A150" s="2">
        <v>1994</v>
      </c>
      <c r="B150" s="2">
        <v>0.23354976999999999</v>
      </c>
      <c r="C150" s="9">
        <f t="shared" si="2"/>
        <v>0.56744118690000001</v>
      </c>
      <c r="D150" s="2">
        <v>7.8E-2</v>
      </c>
      <c r="E150" s="2">
        <v>1.6E-2</v>
      </c>
      <c r="F150" s="2">
        <v>7.0000000000000001E-3</v>
      </c>
      <c r="G150" s="2">
        <f>carboncycle!L250</f>
        <v>0</v>
      </c>
      <c r="H150" s="2"/>
      <c r="I150" s="2"/>
      <c r="J150" s="2"/>
      <c r="M150" s="2"/>
      <c r="N150" s="2"/>
    </row>
    <row r="151" spans="1:14">
      <c r="A151" s="2">
        <v>1995</v>
      </c>
      <c r="B151" s="2">
        <v>0.37686616000000001</v>
      </c>
      <c r="C151" s="9">
        <f t="shared" si="2"/>
        <v>0.71075757690000008</v>
      </c>
      <c r="D151" s="2">
        <v>0.115</v>
      </c>
      <c r="E151" s="2">
        <v>2.3E-2</v>
      </c>
      <c r="F151" s="2">
        <v>0.01</v>
      </c>
      <c r="G151" s="2">
        <f>carboncycle!L251</f>
        <v>0</v>
      </c>
      <c r="H151" s="2"/>
      <c r="I151" s="2"/>
      <c r="J151" s="2"/>
      <c r="M151" s="2"/>
      <c r="N151" s="2"/>
    </row>
    <row r="152" spans="1:14">
      <c r="A152" s="2">
        <v>1996</v>
      </c>
      <c r="B152" s="2">
        <v>0.27668939999999997</v>
      </c>
      <c r="C152" s="9">
        <f t="shared" si="2"/>
        <v>0.61058081689999999</v>
      </c>
      <c r="D152" s="2">
        <v>9.2999999999999999E-2</v>
      </c>
      <c r="E152" s="2">
        <v>4.3999999999999997E-2</v>
      </c>
      <c r="F152" s="2">
        <v>1.9E-2</v>
      </c>
      <c r="G152" s="2">
        <f>carboncycle!L252</f>
        <v>0</v>
      </c>
      <c r="H152" s="2"/>
      <c r="I152" s="2"/>
      <c r="J152" s="2"/>
      <c r="M152" s="2"/>
      <c r="N152" s="2"/>
    </row>
    <row r="153" spans="1:14">
      <c r="A153" s="2">
        <v>1997</v>
      </c>
      <c r="B153" s="2">
        <v>0.42230849999999998</v>
      </c>
      <c r="C153" s="9">
        <f t="shared" si="2"/>
        <v>0.75619991689999999</v>
      </c>
      <c r="D153" s="2">
        <v>0.13800000000000001</v>
      </c>
      <c r="E153" s="2">
        <v>1.9E-2</v>
      </c>
      <c r="F153" s="2">
        <v>8.9999999999999993E-3</v>
      </c>
      <c r="G153" s="2">
        <f>carboncycle!L253</f>
        <v>0</v>
      </c>
      <c r="H153" s="2"/>
      <c r="I153" s="2"/>
      <c r="J153" s="2"/>
      <c r="M153" s="2"/>
      <c r="N153" s="2"/>
    </row>
    <row r="154" spans="1:14">
      <c r="A154" s="2">
        <v>1998</v>
      </c>
      <c r="B154" s="2">
        <v>0.57731646000000003</v>
      </c>
      <c r="C154" s="9">
        <f t="shared" si="2"/>
        <v>0.91120787690000005</v>
      </c>
      <c r="D154" s="2">
        <v>0.215</v>
      </c>
      <c r="E154" s="2">
        <v>0.03</v>
      </c>
      <c r="F154" s="2">
        <v>1.2E-2</v>
      </c>
      <c r="G154" s="2">
        <f>carboncycle!L254</f>
        <v>0</v>
      </c>
      <c r="H154" s="2"/>
      <c r="I154" s="2"/>
      <c r="J154" s="2"/>
      <c r="M154" s="2"/>
      <c r="N154" s="2"/>
    </row>
    <row r="155" spans="1:14">
      <c r="A155" s="2">
        <v>1999</v>
      </c>
      <c r="B155" s="2">
        <v>0.32448496999999998</v>
      </c>
      <c r="C155" s="9">
        <f t="shared" si="2"/>
        <v>0.6583763869</v>
      </c>
      <c r="D155" s="2">
        <v>4.2999999999999997E-2</v>
      </c>
      <c r="E155" s="2">
        <v>4.1000000000000002E-2</v>
      </c>
      <c r="F155" s="2">
        <v>1.4999999999999999E-2</v>
      </c>
      <c r="G155" s="2">
        <f>carboncycle!L255</f>
        <v>0</v>
      </c>
      <c r="H155" s="2"/>
      <c r="I155" s="2"/>
      <c r="J155" s="2"/>
      <c r="M155" s="2"/>
      <c r="N155" s="2"/>
    </row>
    <row r="156" spans="1:14">
      <c r="A156" s="2">
        <v>2000</v>
      </c>
      <c r="B156" s="2">
        <v>0.33108480000000001</v>
      </c>
      <c r="C156" s="9">
        <f t="shared" si="2"/>
        <v>0.66497621689999997</v>
      </c>
      <c r="D156" s="2">
        <v>7.4999999999999997E-2</v>
      </c>
      <c r="E156" s="2">
        <v>4.2999999999999997E-2</v>
      </c>
      <c r="F156" s="2">
        <v>1.7999999999999999E-2</v>
      </c>
      <c r="G156" s="2">
        <f>carboncycle!L256</f>
        <v>0</v>
      </c>
      <c r="H156" s="2"/>
      <c r="I156" s="2"/>
      <c r="J156" s="2"/>
      <c r="M156" s="2"/>
      <c r="N156" s="2"/>
    </row>
    <row r="157" spans="1:14">
      <c r="A157" s="2">
        <v>2001</v>
      </c>
      <c r="B157" s="2">
        <v>0.48928033999999998</v>
      </c>
      <c r="C157" s="9">
        <f t="shared" si="2"/>
        <v>0.8231717569</v>
      </c>
      <c r="D157" s="2">
        <v>0.14000000000000001</v>
      </c>
      <c r="E157" s="2">
        <v>3.4000000000000002E-2</v>
      </c>
      <c r="F157" s="2">
        <v>1.2999999999999999E-2</v>
      </c>
      <c r="G157" s="2">
        <f>carboncycle!L257</f>
        <v>0</v>
      </c>
      <c r="H157" s="2"/>
      <c r="I157" s="2"/>
      <c r="J157" s="2"/>
      <c r="M157" s="2"/>
      <c r="N157" s="2"/>
    </row>
    <row r="158" spans="1:14">
      <c r="A158" s="2">
        <v>2002</v>
      </c>
      <c r="B158" s="2">
        <v>0.54346649999999996</v>
      </c>
      <c r="C158" s="9">
        <f t="shared" si="2"/>
        <v>0.87735791689999998</v>
      </c>
      <c r="D158" s="2">
        <v>0.20599999999999999</v>
      </c>
      <c r="E158" s="2">
        <v>6.8000000000000005E-2</v>
      </c>
      <c r="F158" s="2">
        <v>2.7E-2</v>
      </c>
      <c r="G158" s="2">
        <f>carboncycle!L258</f>
        <v>0</v>
      </c>
      <c r="H158" s="2"/>
      <c r="I158" s="2"/>
      <c r="J158" s="2"/>
      <c r="M158" s="2"/>
      <c r="N158" s="2"/>
    </row>
    <row r="159" spans="1:14">
      <c r="A159" s="2">
        <v>2003</v>
      </c>
      <c r="B159" s="2">
        <v>0.54417020000000005</v>
      </c>
      <c r="C159" s="9">
        <f t="shared" si="2"/>
        <v>0.87806161690000006</v>
      </c>
      <c r="D159" s="2">
        <v>0.22700000000000001</v>
      </c>
      <c r="E159" s="2">
        <v>9.0999999999999998E-2</v>
      </c>
      <c r="F159" s="2">
        <v>4.1000000000000002E-2</v>
      </c>
      <c r="G159" s="2">
        <f>carboncycle!L259</f>
        <v>0</v>
      </c>
      <c r="H159" s="2"/>
      <c r="I159" s="2"/>
      <c r="J159" s="2"/>
      <c r="M159" s="2"/>
      <c r="N159" s="2"/>
    </row>
    <row r="160" spans="1:14">
      <c r="A160" s="2">
        <v>2004</v>
      </c>
      <c r="B160" s="2">
        <v>0.46737072000000002</v>
      </c>
      <c r="C160" s="9">
        <f t="shared" si="2"/>
        <v>0.80126213690000003</v>
      </c>
      <c r="D160" s="2">
        <v>0.25900000000000001</v>
      </c>
      <c r="E160" s="2">
        <v>0.105</v>
      </c>
      <c r="F160" s="2">
        <v>4.9000000000000002E-2</v>
      </c>
      <c r="G160" s="2">
        <f>carboncycle!L260</f>
        <v>0</v>
      </c>
      <c r="H160" s="2"/>
      <c r="I160" s="2"/>
      <c r="J160" s="2"/>
      <c r="M160" s="2"/>
      <c r="N160" s="2"/>
    </row>
    <row r="161" spans="1:14">
      <c r="A161" s="2">
        <v>2005</v>
      </c>
      <c r="B161" s="2">
        <v>0.60686255</v>
      </c>
      <c r="C161" s="9">
        <f t="shared" si="2"/>
        <v>0.94075396690000002</v>
      </c>
      <c r="D161" s="2">
        <v>0.247</v>
      </c>
      <c r="E161" s="2">
        <v>8.6999999999999994E-2</v>
      </c>
      <c r="F161" s="2">
        <v>3.9E-2</v>
      </c>
      <c r="G161" s="2">
        <f>carboncycle!L261</f>
        <v>0</v>
      </c>
      <c r="H161" s="2"/>
      <c r="I161" s="2"/>
      <c r="J161" s="2"/>
      <c r="M161" s="2"/>
      <c r="N161" s="2"/>
    </row>
    <row r="162" spans="1:14">
      <c r="A162" s="2">
        <v>2006</v>
      </c>
      <c r="B162" s="2">
        <v>0.57255270000000003</v>
      </c>
      <c r="C162" s="9">
        <f t="shared" si="2"/>
        <v>0.90644411690000004</v>
      </c>
      <c r="D162" s="2">
        <v>0.23699999999999999</v>
      </c>
      <c r="E162" s="2">
        <v>0.10199999999999999</v>
      </c>
      <c r="F162" s="2">
        <v>4.8000000000000001E-2</v>
      </c>
      <c r="G162" s="2">
        <f>carboncycle!L262</f>
        <v>0</v>
      </c>
      <c r="H162" s="2"/>
      <c r="I162" s="2"/>
      <c r="J162" s="2"/>
      <c r="M162" s="2"/>
      <c r="N162" s="2"/>
    </row>
    <row r="163" spans="1:14">
      <c r="A163" s="2">
        <v>2007</v>
      </c>
      <c r="B163" s="2">
        <v>0.59170129999999999</v>
      </c>
      <c r="C163" s="9">
        <f t="shared" si="2"/>
        <v>0.9255927169</v>
      </c>
      <c r="D163" s="2">
        <v>0.19</v>
      </c>
      <c r="E163" s="2">
        <v>9.6000000000000002E-2</v>
      </c>
      <c r="F163" s="2">
        <v>4.7E-2</v>
      </c>
      <c r="G163" s="2">
        <f>carboncycle!L263</f>
        <v>0</v>
      </c>
      <c r="H163" s="2"/>
      <c r="I163" s="2"/>
      <c r="J163" s="2"/>
      <c r="M163" s="2"/>
      <c r="N163" s="2"/>
    </row>
    <row r="164" spans="1:14">
      <c r="A164" s="2">
        <v>2008</v>
      </c>
      <c r="B164" s="2">
        <v>0.46564983999999998</v>
      </c>
      <c r="C164" s="9">
        <f t="shared" si="2"/>
        <v>0.7995412569</v>
      </c>
      <c r="D164" s="2">
        <v>0.14899999999999999</v>
      </c>
      <c r="E164" s="2">
        <v>0.10299999999999999</v>
      </c>
      <c r="F164" s="2">
        <v>0.05</v>
      </c>
      <c r="G164" s="2">
        <f>carboncycle!L264</f>
        <v>0</v>
      </c>
      <c r="H164" s="2"/>
      <c r="I164" s="2"/>
      <c r="J164" s="2"/>
      <c r="M164" s="2"/>
      <c r="N164" s="2"/>
    </row>
    <row r="165" spans="1:14">
      <c r="A165" s="2">
        <v>2009</v>
      </c>
      <c r="B165" s="2">
        <v>0.59678169999999997</v>
      </c>
      <c r="C165" s="9">
        <f t="shared" si="2"/>
        <v>0.93067311689999999</v>
      </c>
      <c r="D165" s="2">
        <v>0.255</v>
      </c>
      <c r="E165" s="2">
        <v>0.105</v>
      </c>
      <c r="F165" s="2">
        <v>5.0999999999999997E-2</v>
      </c>
      <c r="G165" s="2">
        <f>carboncycle!L265</f>
        <v>0</v>
      </c>
      <c r="H165" s="2"/>
      <c r="I165" s="2"/>
      <c r="J165" s="2"/>
    </row>
    <row r="166" spans="1:14">
      <c r="A166" s="2">
        <v>2010</v>
      </c>
      <c r="B166" s="2">
        <v>0.68037146000000004</v>
      </c>
      <c r="C166" s="9">
        <f t="shared" si="2"/>
        <v>1.0142628769000002</v>
      </c>
      <c r="D166" s="2">
        <v>0.26700000000000002</v>
      </c>
      <c r="E166" s="2">
        <v>0.11</v>
      </c>
      <c r="F166" s="2">
        <v>5.5E-2</v>
      </c>
      <c r="G166" s="2">
        <f>carboncycle!L266</f>
        <v>0</v>
      </c>
      <c r="H166" s="2"/>
      <c r="I166" s="2"/>
      <c r="J166" s="2"/>
    </row>
    <row r="167" spans="1:14">
      <c r="A167" s="2">
        <v>2011</v>
      </c>
      <c r="B167" s="2">
        <v>0.53769772999999998</v>
      </c>
      <c r="C167" s="9">
        <f t="shared" si="2"/>
        <v>0.8715891469</v>
      </c>
      <c r="D167" s="2">
        <v>0.19700000000000001</v>
      </c>
      <c r="E167" s="2">
        <v>0.115</v>
      </c>
      <c r="F167" s="2">
        <v>5.8000000000000003E-2</v>
      </c>
      <c r="G167" s="2">
        <f>carboncycle!L267</f>
        <v>0</v>
      </c>
      <c r="H167" s="2"/>
      <c r="I167" s="2"/>
      <c r="J167" s="2"/>
    </row>
    <row r="168" spans="1:14">
      <c r="A168" s="2">
        <v>2012</v>
      </c>
      <c r="B168" s="2">
        <v>0.57760710000000004</v>
      </c>
      <c r="C168" s="9">
        <f t="shared" si="2"/>
        <v>0.91149851690000006</v>
      </c>
      <c r="D168" s="2">
        <v>0.215</v>
      </c>
      <c r="E168" s="2">
        <v>0.11600000000000001</v>
      </c>
      <c r="F168" s="2">
        <v>6.0999999999999999E-2</v>
      </c>
      <c r="G168" s="2">
        <f>carboncycle!L268</f>
        <v>0</v>
      </c>
      <c r="H168" s="2"/>
      <c r="I168" s="2"/>
      <c r="J168" s="2"/>
    </row>
    <row r="169" spans="1:14">
      <c r="A169" s="2">
        <v>2013</v>
      </c>
      <c r="B169" s="2">
        <v>0.6235754</v>
      </c>
      <c r="C169" s="9">
        <f t="shared" si="2"/>
        <v>0.95746681690000002</v>
      </c>
      <c r="D169" s="2">
        <v>0.26100000000000001</v>
      </c>
      <c r="E169" s="2">
        <v>0.13300000000000001</v>
      </c>
      <c r="F169" s="2">
        <v>7.0999999999999994E-2</v>
      </c>
      <c r="G169" s="2">
        <f>carboncycle!L269</f>
        <v>0</v>
      </c>
      <c r="H169" s="2"/>
    </row>
    <row r="170" spans="1:14">
      <c r="A170" s="2">
        <v>2014</v>
      </c>
      <c r="B170" s="2">
        <v>0.67287165000000004</v>
      </c>
      <c r="C170" s="9">
        <f t="shared" si="2"/>
        <v>1.0067630669000001</v>
      </c>
      <c r="D170" s="2">
        <v>0.29899999999999999</v>
      </c>
      <c r="E170" s="2">
        <v>0.14000000000000001</v>
      </c>
      <c r="F170" s="2">
        <v>7.5999999999999998E-2</v>
      </c>
      <c r="G170" s="2">
        <f>carboncycle!L270</f>
        <v>0</v>
      </c>
    </row>
    <row r="171" spans="1:14">
      <c r="A171" s="2">
        <v>2015</v>
      </c>
      <c r="B171" s="2">
        <v>0.82511436999999999</v>
      </c>
      <c r="C171" s="9">
        <f t="shared" si="2"/>
        <v>1.1590057868999999</v>
      </c>
      <c r="D171" s="2">
        <v>0.436</v>
      </c>
      <c r="E171" s="2">
        <v>0.16</v>
      </c>
      <c r="F171" s="2">
        <v>8.5000000000000006E-2</v>
      </c>
      <c r="G171" s="2">
        <f>carboncycle!L271</f>
        <v>0</v>
      </c>
    </row>
    <row r="172" spans="1:14">
      <c r="A172" s="2">
        <v>2016</v>
      </c>
      <c r="B172" s="2">
        <v>0.93292713000000005</v>
      </c>
      <c r="C172" s="9">
        <f t="shared" si="2"/>
        <v>1.2668185469000002</v>
      </c>
      <c r="D172" s="2">
        <v>0.44400000000000001</v>
      </c>
      <c r="E172" s="2">
        <v>0.14799999999999999</v>
      </c>
      <c r="F172" s="2">
        <v>7.9000000000000001E-2</v>
      </c>
      <c r="G172" s="2">
        <f>carboncycle!L272</f>
        <v>0</v>
      </c>
    </row>
    <row r="173" spans="1:14">
      <c r="A173" s="2">
        <v>2017</v>
      </c>
      <c r="B173" s="2">
        <v>0.84517425000000002</v>
      </c>
      <c r="C173" s="9">
        <f t="shared" si="2"/>
        <v>1.1790656669000001</v>
      </c>
      <c r="D173" s="2">
        <v>0.40500000000000003</v>
      </c>
      <c r="E173" s="2">
        <v>0.16800000000000001</v>
      </c>
      <c r="F173" s="2">
        <v>8.8999999999999996E-2</v>
      </c>
      <c r="G173" s="2">
        <f>carboncycle!L273</f>
        <v>0</v>
      </c>
    </row>
    <row r="174" spans="1:14">
      <c r="A174" s="2">
        <v>2018</v>
      </c>
      <c r="B174" s="2">
        <v>0.76265400000000005</v>
      </c>
      <c r="C174" s="9">
        <f t="shared" si="2"/>
        <v>1.0965454169000002</v>
      </c>
      <c r="D174" s="2">
        <v>0.38300000000000001</v>
      </c>
      <c r="E174" s="2">
        <v>0.17699999999999999</v>
      </c>
      <c r="F174" s="2">
        <v>9.0999999999999998E-2</v>
      </c>
      <c r="G174" s="2">
        <f>carboncycle!L274</f>
        <v>0</v>
      </c>
    </row>
    <row r="175" spans="1:14">
      <c r="A175" s="2">
        <v>2019</v>
      </c>
      <c r="B175" s="2">
        <v>0.89107259999999999</v>
      </c>
      <c r="C175" s="9">
        <f t="shared" si="2"/>
        <v>1.2249640169</v>
      </c>
      <c r="D175" s="2">
        <v>0.45600000000000002</v>
      </c>
      <c r="E175" s="2">
        <v>0.187</v>
      </c>
      <c r="F175" s="2">
        <v>9.6000000000000002E-2</v>
      </c>
      <c r="G175" s="2">
        <f>carboncycle!L275</f>
        <v>0</v>
      </c>
    </row>
    <row r="176" spans="1:14">
      <c r="A176" s="2">
        <v>2020</v>
      </c>
      <c r="B176" s="2">
        <v>0.9227938</v>
      </c>
      <c r="C176" s="9">
        <f t="shared" si="2"/>
        <v>1.2566852169</v>
      </c>
      <c r="D176" s="2">
        <v>0.436</v>
      </c>
      <c r="E176" s="2">
        <v>0.185</v>
      </c>
      <c r="F176" s="2">
        <v>9.7000000000000003E-2</v>
      </c>
      <c r="G176" s="2">
        <f>carboncycle!L276</f>
        <v>0</v>
      </c>
    </row>
    <row r="177" spans="1:18">
      <c r="A177" s="2">
        <v>2021</v>
      </c>
      <c r="B177" s="2">
        <v>0.76185590000000003</v>
      </c>
      <c r="C177" s="9">
        <f t="shared" si="2"/>
        <v>1.0957473169</v>
      </c>
      <c r="D177" s="2">
        <v>0.36599999999999999</v>
      </c>
      <c r="E177" s="2">
        <v>0.19700000000000001</v>
      </c>
      <c r="F177" s="2">
        <v>0.10299999999999999</v>
      </c>
      <c r="G177" s="2">
        <f>carboncycle!L277</f>
        <v>0</v>
      </c>
    </row>
    <row r="178" spans="1:18">
      <c r="A178" s="2"/>
      <c r="B178" s="2"/>
    </row>
    <row r="183" spans="1:18">
      <c r="B183" s="10"/>
      <c r="J183" s="10"/>
      <c r="R183" s="10"/>
    </row>
    <row r="184" spans="1:18">
      <c r="B184" s="10"/>
      <c r="J184" s="10"/>
      <c r="R184" s="10"/>
    </row>
    <row r="185" spans="1:18">
      <c r="B185" s="10"/>
      <c r="J185" s="10"/>
      <c r="R185" s="10"/>
    </row>
    <row r="186" spans="1:18">
      <c r="B186" s="10"/>
      <c r="J186" s="10"/>
      <c r="R186" s="10"/>
    </row>
    <row r="187" spans="1:18">
      <c r="B187" s="10"/>
      <c r="J187" s="10"/>
      <c r="R187" s="10"/>
    </row>
    <row r="188" spans="1:18">
      <c r="B188" s="10"/>
      <c r="J188" s="10"/>
      <c r="R188" s="10"/>
    </row>
    <row r="189" spans="1:18">
      <c r="B189" s="10"/>
      <c r="J189" s="10"/>
      <c r="R189" s="10"/>
    </row>
    <row r="190" spans="1:18">
      <c r="B190" s="10"/>
      <c r="J190" s="10"/>
      <c r="R190" s="10"/>
    </row>
    <row r="191" spans="1:18">
      <c r="B191" s="10"/>
      <c r="J191" s="10"/>
      <c r="R191" s="10"/>
    </row>
    <row r="192" spans="1:18">
      <c r="B192" s="10"/>
      <c r="J192" s="10"/>
      <c r="R192" s="10"/>
    </row>
    <row r="193" spans="2:18">
      <c r="B193" s="10"/>
      <c r="J193" s="10"/>
      <c r="R193" s="10"/>
    </row>
    <row r="194" spans="2:18">
      <c r="B194" s="10"/>
      <c r="J194" s="10"/>
      <c r="R194" s="10"/>
    </row>
    <row r="195" spans="2:18">
      <c r="B195" s="10"/>
      <c r="J195" s="10"/>
      <c r="R195" s="10"/>
    </row>
    <row r="196" spans="2:18">
      <c r="B196" s="10"/>
      <c r="J196" s="10"/>
      <c r="R196" s="10"/>
    </row>
    <row r="197" spans="2:18">
      <c r="B197" s="10"/>
      <c r="J197" s="10"/>
      <c r="R197" s="10"/>
    </row>
    <row r="198" spans="2:18">
      <c r="B198" s="10"/>
      <c r="J198" s="10"/>
      <c r="R198" s="10"/>
    </row>
    <row r="199" spans="2:18">
      <c r="B199" s="10"/>
      <c r="J199" s="10"/>
      <c r="R199" s="10"/>
    </row>
    <row r="200" spans="2:18">
      <c r="B200" s="10"/>
      <c r="J200" s="10"/>
      <c r="R200" s="10"/>
    </row>
    <row r="201" spans="2:18">
      <c r="B201" s="10"/>
      <c r="J201" s="10"/>
      <c r="R201" s="10"/>
    </row>
    <row r="202" spans="2:18">
      <c r="B202" s="10"/>
      <c r="J202" s="10"/>
      <c r="R202" s="10"/>
    </row>
    <row r="203" spans="2:18">
      <c r="B203" s="10"/>
      <c r="J203" s="10"/>
      <c r="R203" s="10"/>
    </row>
    <row r="204" spans="2:18">
      <c r="B204" s="10"/>
      <c r="J204" s="10"/>
      <c r="R204" s="10"/>
    </row>
    <row r="205" spans="2:18">
      <c r="B205" s="10"/>
      <c r="J205" s="10"/>
      <c r="R205" s="10"/>
    </row>
    <row r="206" spans="2:18">
      <c r="B206" s="10"/>
      <c r="J206" s="10"/>
      <c r="R206" s="10"/>
    </row>
    <row r="207" spans="2:18">
      <c r="B207" s="10"/>
      <c r="J207" s="10"/>
      <c r="R207" s="10"/>
    </row>
    <row r="208" spans="2:18">
      <c r="B208" s="10"/>
      <c r="J208" s="10"/>
      <c r="R208" s="10"/>
    </row>
    <row r="209" spans="2:18">
      <c r="B209" s="10"/>
      <c r="J209" s="10"/>
      <c r="R209" s="10"/>
    </row>
    <row r="210" spans="2:18">
      <c r="B210" s="10"/>
      <c r="J210" s="10"/>
      <c r="R210" s="10"/>
    </row>
    <row r="211" spans="2:18">
      <c r="B211" s="10"/>
      <c r="J211" s="10"/>
      <c r="R211" s="10"/>
    </row>
    <row r="212" spans="2:18">
      <c r="B212" s="10"/>
      <c r="J212" s="10"/>
      <c r="R212" s="10"/>
    </row>
    <row r="213" spans="2:18">
      <c r="B213" s="10"/>
      <c r="J213" s="10"/>
      <c r="R213" s="10"/>
    </row>
    <row r="214" spans="2:18">
      <c r="B214" s="10"/>
      <c r="J214" s="10"/>
      <c r="R214" s="10"/>
    </row>
    <row r="215" spans="2:18">
      <c r="B215" s="10"/>
      <c r="J215" s="10"/>
      <c r="R215" s="10"/>
    </row>
    <row r="216" spans="2:18">
      <c r="B216" s="10"/>
      <c r="J216" s="10"/>
      <c r="R216" s="10"/>
    </row>
    <row r="217" spans="2:18">
      <c r="B217" s="10"/>
      <c r="J217" s="10"/>
      <c r="R217" s="10"/>
    </row>
    <row r="218" spans="2:18">
      <c r="B218" s="10"/>
      <c r="J218" s="10"/>
      <c r="R218" s="10"/>
    </row>
    <row r="219" spans="2:18">
      <c r="B219" s="10"/>
      <c r="J219" s="10"/>
      <c r="R219" s="10"/>
    </row>
    <row r="220" spans="2:18">
      <c r="B220" s="10"/>
      <c r="J220" s="10"/>
      <c r="R220" s="10"/>
    </row>
    <row r="221" spans="2:18">
      <c r="B221" s="10"/>
      <c r="J221" s="10"/>
      <c r="R221" s="10"/>
    </row>
    <row r="222" spans="2:18">
      <c r="B222" s="10"/>
      <c r="J222" s="10"/>
      <c r="R222" s="10"/>
    </row>
    <row r="223" spans="2:18">
      <c r="B223" s="10"/>
      <c r="J223" s="10"/>
      <c r="R223" s="10"/>
    </row>
    <row r="224" spans="2:18">
      <c r="B224" s="10"/>
      <c r="J224" s="10"/>
      <c r="R224" s="10"/>
    </row>
    <row r="225" spans="2:18">
      <c r="B225" s="10"/>
      <c r="J225" s="10"/>
      <c r="R225" s="10"/>
    </row>
    <row r="226" spans="2:18">
      <c r="B226" s="10"/>
      <c r="J226" s="10"/>
      <c r="R226" s="10"/>
    </row>
    <row r="227" spans="2:18">
      <c r="B227" s="10"/>
      <c r="J227" s="10"/>
      <c r="R227" s="10"/>
    </row>
    <row r="228" spans="2:18">
      <c r="B228" s="10"/>
      <c r="J228" s="10"/>
      <c r="R228" s="10"/>
    </row>
    <row r="229" spans="2:18">
      <c r="B229" s="10"/>
      <c r="J229" s="10"/>
      <c r="R229" s="10"/>
    </row>
    <row r="230" spans="2:18">
      <c r="B230" s="10"/>
      <c r="J230" s="10"/>
      <c r="R230" s="10"/>
    </row>
    <row r="231" spans="2:18">
      <c r="B231" s="10"/>
      <c r="J231" s="10"/>
      <c r="R231" s="10"/>
    </row>
    <row r="232" spans="2:18">
      <c r="B232" s="10"/>
      <c r="J232" s="10"/>
      <c r="R232" s="10"/>
    </row>
    <row r="233" spans="2:18">
      <c r="B233" s="10"/>
      <c r="J233" s="10"/>
      <c r="R233" s="10"/>
    </row>
    <row r="234" spans="2:18">
      <c r="B234" s="10"/>
      <c r="J234" s="10"/>
      <c r="R234" s="10"/>
    </row>
    <row r="235" spans="2:18">
      <c r="B235" s="10"/>
      <c r="J235" s="10"/>
      <c r="R235" s="10"/>
    </row>
    <row r="236" spans="2:18">
      <c r="B236" s="10"/>
      <c r="J236" s="10"/>
      <c r="R236" s="10"/>
    </row>
    <row r="237" spans="2:18">
      <c r="B237" s="10"/>
      <c r="J237" s="10"/>
      <c r="R237" s="10"/>
    </row>
    <row r="238" spans="2:18">
      <c r="B238" s="10"/>
      <c r="J238" s="10"/>
      <c r="R238" s="10"/>
    </row>
    <row r="239" spans="2:18">
      <c r="B239" s="10"/>
      <c r="J239" s="10"/>
      <c r="R239" s="10"/>
    </row>
    <row r="240" spans="2:18">
      <c r="B240" s="10"/>
      <c r="J240" s="10"/>
      <c r="R240" s="10"/>
    </row>
    <row r="241" spans="2:18">
      <c r="B241" s="10"/>
      <c r="J241" s="10"/>
      <c r="R241" s="10"/>
    </row>
    <row r="242" spans="2:18">
      <c r="B242" s="10"/>
      <c r="J242" s="10"/>
      <c r="R242" s="10"/>
    </row>
    <row r="243" spans="2:18">
      <c r="B243" s="10"/>
      <c r="J243" s="10"/>
      <c r="R243" s="10"/>
    </row>
    <row r="244" spans="2:18">
      <c r="B244" s="10"/>
      <c r="J244" s="10"/>
      <c r="R244" s="10"/>
    </row>
    <row r="245" spans="2:18">
      <c r="B245" s="10"/>
      <c r="J245" s="10"/>
      <c r="R245" s="10"/>
    </row>
    <row r="246" spans="2:18">
      <c r="B246" s="10"/>
      <c r="J246" s="10"/>
      <c r="R246" s="10"/>
    </row>
    <row r="247" spans="2:18">
      <c r="B247" s="10"/>
      <c r="J247" s="10"/>
      <c r="R247" s="10"/>
    </row>
    <row r="248" spans="2:18">
      <c r="B248" s="10"/>
      <c r="J248" s="10"/>
      <c r="R248" s="10"/>
    </row>
    <row r="249" spans="2:18">
      <c r="B249" s="10"/>
      <c r="J249" s="10"/>
      <c r="R24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carboncycle</vt:lpstr>
      <vt:lpstr>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2022-10-10T14:43:05Z</dcterms:modified>
</cp:coreProperties>
</file>