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Papers\RIF\"/>
    </mc:Choice>
  </mc:AlternateContent>
  <xr:revisionPtr revIDLastSave="0" documentId="13_ncr:1_{62797DB4-F38A-4A26-AE22-2E0981586ED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hart2" sheetId="8" r:id="rId1"/>
    <sheet name="Chart2 (2)" sheetId="9" r:id="rId2"/>
    <sheet name="Chart1" sheetId="10" r:id="rId3"/>
    <sheet name="summtable" sheetId="2" r:id="rId4"/>
    <sheet name="detail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2" l="1"/>
  <c r="AZ16" i="2"/>
  <c r="AY16" i="2"/>
  <c r="AX16" i="2"/>
  <c r="AW16" i="2"/>
  <c r="AV16" i="2"/>
  <c r="AU16" i="2"/>
  <c r="BA15" i="2"/>
  <c r="AZ15" i="2"/>
  <c r="AY15" i="2"/>
  <c r="AX15" i="2"/>
  <c r="AW15" i="2"/>
  <c r="AV15" i="2"/>
  <c r="AU15" i="2"/>
  <c r="BA14" i="2"/>
  <c r="AZ14" i="2"/>
  <c r="AY14" i="2"/>
  <c r="AX14" i="2"/>
  <c r="AW14" i="2"/>
  <c r="AV14" i="2"/>
  <c r="AU14" i="2"/>
  <c r="BA13" i="2"/>
  <c r="AZ13" i="2"/>
  <c r="AY13" i="2"/>
  <c r="AX13" i="2"/>
  <c r="AW13" i="2"/>
  <c r="AV13" i="2"/>
  <c r="AU13" i="2"/>
  <c r="BA12" i="2"/>
  <c r="AZ12" i="2"/>
  <c r="AY12" i="2"/>
  <c r="AX12" i="2"/>
  <c r="AW12" i="2"/>
  <c r="AV12" i="2"/>
  <c r="AU12" i="2"/>
  <c r="BA11" i="2"/>
  <c r="AZ11" i="2"/>
  <c r="AY11" i="2"/>
  <c r="AX11" i="2"/>
  <c r="AW11" i="2"/>
  <c r="AV11" i="2"/>
  <c r="AU11" i="2"/>
  <c r="BA10" i="2"/>
  <c r="AZ10" i="2"/>
  <c r="AY10" i="2"/>
  <c r="AX10" i="2"/>
  <c r="AW10" i="2"/>
  <c r="AV10" i="2"/>
  <c r="AU10" i="2"/>
  <c r="BA4" i="2"/>
  <c r="AZ4" i="2"/>
  <c r="AY4" i="2"/>
  <c r="AX4" i="2"/>
  <c r="AW4" i="2"/>
  <c r="AV4" i="2"/>
  <c r="AU4" i="2"/>
  <c r="BA5" i="2"/>
  <c r="AZ5" i="2"/>
  <c r="AY5" i="2"/>
  <c r="AX5" i="2"/>
  <c r="AW5" i="2"/>
  <c r="AV5" i="2"/>
  <c r="AU5" i="2"/>
  <c r="AU6" i="2"/>
  <c r="AV6" i="2"/>
  <c r="AW6" i="2"/>
  <c r="AX6" i="2"/>
  <c r="AY6" i="2"/>
  <c r="AZ6" i="2"/>
  <c r="BA6" i="2"/>
  <c r="AV320" i="2"/>
  <c r="AV319" i="2"/>
  <c r="AV318" i="2"/>
  <c r="AV317" i="2"/>
  <c r="AV316" i="2"/>
  <c r="AV315" i="2"/>
  <c r="AV314" i="2"/>
  <c r="AV313" i="2"/>
  <c r="AV312" i="2"/>
  <c r="AV311" i="2"/>
  <c r="AV310" i="2"/>
  <c r="AV309" i="2"/>
  <c r="AV308" i="2"/>
  <c r="AV307" i="2"/>
  <c r="AV306" i="2"/>
  <c r="AV305" i="2"/>
  <c r="AV304" i="2"/>
  <c r="AV303" i="2"/>
  <c r="AV302" i="2"/>
  <c r="AV301" i="2"/>
  <c r="AV300" i="2"/>
  <c r="AV299" i="2"/>
  <c r="AV298" i="2"/>
  <c r="AV297" i="2"/>
  <c r="AV296" i="2"/>
  <c r="AV295" i="2"/>
  <c r="AV294" i="2"/>
  <c r="AV293" i="2"/>
  <c r="AV292" i="2"/>
  <c r="AV291" i="2"/>
  <c r="AV290" i="2"/>
  <c r="AV289" i="2"/>
  <c r="AV288" i="2"/>
  <c r="AV287" i="2"/>
  <c r="AV286" i="2"/>
  <c r="AV285" i="2"/>
  <c r="AV284" i="2"/>
  <c r="AV283" i="2"/>
  <c r="AV282" i="2"/>
  <c r="AV281" i="2"/>
  <c r="AV280" i="2"/>
  <c r="AV279" i="2"/>
  <c r="AV278" i="2"/>
  <c r="AV277" i="2"/>
  <c r="AV276" i="2"/>
  <c r="AV275" i="2"/>
  <c r="AV274" i="2"/>
  <c r="AV273" i="2"/>
  <c r="AV272" i="2"/>
  <c r="AV271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9" i="2"/>
  <c r="AV8" i="2"/>
  <c r="AV7" i="2"/>
  <c r="AV3" i="2"/>
  <c r="AV2" i="2"/>
  <c r="BA320" i="2"/>
  <c r="AZ320" i="2"/>
  <c r="AY320" i="2"/>
  <c r="AX320" i="2"/>
  <c r="AW320" i="2"/>
  <c r="AU320" i="2"/>
  <c r="BA319" i="2"/>
  <c r="AZ319" i="2"/>
  <c r="AY319" i="2"/>
  <c r="AX319" i="2"/>
  <c r="AW319" i="2"/>
  <c r="AU319" i="2"/>
  <c r="BA318" i="2"/>
  <c r="AZ318" i="2"/>
  <c r="AY318" i="2"/>
  <c r="AX318" i="2"/>
  <c r="AW318" i="2"/>
  <c r="AU318" i="2"/>
  <c r="BA317" i="2"/>
  <c r="AZ317" i="2"/>
  <c r="AY317" i="2"/>
  <c r="AX317" i="2"/>
  <c r="AW317" i="2"/>
  <c r="AU317" i="2"/>
  <c r="BA316" i="2"/>
  <c r="AZ316" i="2"/>
  <c r="AY316" i="2"/>
  <c r="AX316" i="2"/>
  <c r="AW316" i="2"/>
  <c r="AU316" i="2"/>
  <c r="BA315" i="2"/>
  <c r="AZ315" i="2"/>
  <c r="AY315" i="2"/>
  <c r="AX315" i="2"/>
  <c r="AW315" i="2"/>
  <c r="AU315" i="2"/>
  <c r="BA314" i="2"/>
  <c r="AZ314" i="2"/>
  <c r="AY314" i="2"/>
  <c r="AX314" i="2"/>
  <c r="AW314" i="2"/>
  <c r="AU314" i="2"/>
  <c r="BA313" i="2"/>
  <c r="AZ313" i="2"/>
  <c r="AY313" i="2"/>
  <c r="AX313" i="2"/>
  <c r="AW313" i="2"/>
  <c r="AU313" i="2"/>
  <c r="BA312" i="2"/>
  <c r="AZ312" i="2"/>
  <c r="AY312" i="2"/>
  <c r="AX312" i="2"/>
  <c r="AW312" i="2"/>
  <c r="AU312" i="2"/>
  <c r="BA311" i="2"/>
  <c r="AZ311" i="2"/>
  <c r="AY311" i="2"/>
  <c r="AX311" i="2"/>
  <c r="AW311" i="2"/>
  <c r="AU311" i="2"/>
  <c r="BA310" i="2"/>
  <c r="AZ310" i="2"/>
  <c r="AY310" i="2"/>
  <c r="AX310" i="2"/>
  <c r="AW310" i="2"/>
  <c r="AU310" i="2"/>
  <c r="BA309" i="2"/>
  <c r="AZ309" i="2"/>
  <c r="AY309" i="2"/>
  <c r="AX309" i="2"/>
  <c r="AW309" i="2"/>
  <c r="AU309" i="2"/>
  <c r="BA308" i="2"/>
  <c r="AZ308" i="2"/>
  <c r="AY308" i="2"/>
  <c r="AX308" i="2"/>
  <c r="AW308" i="2"/>
  <c r="AU308" i="2"/>
  <c r="BA307" i="2"/>
  <c r="AZ307" i="2"/>
  <c r="AY307" i="2"/>
  <c r="AX307" i="2"/>
  <c r="AW307" i="2"/>
  <c r="AU307" i="2"/>
  <c r="BA306" i="2"/>
  <c r="AZ306" i="2"/>
  <c r="AY306" i="2"/>
  <c r="AX306" i="2"/>
  <c r="AW306" i="2"/>
  <c r="AU306" i="2"/>
  <c r="BA305" i="2"/>
  <c r="AZ305" i="2"/>
  <c r="AY305" i="2"/>
  <c r="AX305" i="2"/>
  <c r="AW305" i="2"/>
  <c r="AU305" i="2"/>
  <c r="BA304" i="2"/>
  <c r="AZ304" i="2"/>
  <c r="AY304" i="2"/>
  <c r="AX304" i="2"/>
  <c r="AW304" i="2"/>
  <c r="AU304" i="2"/>
  <c r="BA303" i="2"/>
  <c r="AZ303" i="2"/>
  <c r="AY303" i="2"/>
  <c r="AX303" i="2"/>
  <c r="AW303" i="2"/>
  <c r="AU303" i="2"/>
  <c r="BA302" i="2"/>
  <c r="AZ302" i="2"/>
  <c r="AY302" i="2"/>
  <c r="AX302" i="2"/>
  <c r="AW302" i="2"/>
  <c r="AU302" i="2"/>
  <c r="BA301" i="2"/>
  <c r="AZ301" i="2"/>
  <c r="AY301" i="2"/>
  <c r="AX301" i="2"/>
  <c r="AW301" i="2"/>
  <c r="AU301" i="2"/>
  <c r="BA300" i="2"/>
  <c r="AZ300" i="2"/>
  <c r="AY300" i="2"/>
  <c r="AX300" i="2"/>
  <c r="AW300" i="2"/>
  <c r="AU300" i="2"/>
  <c r="BA299" i="2"/>
  <c r="AZ299" i="2"/>
  <c r="AY299" i="2"/>
  <c r="AX299" i="2"/>
  <c r="AW299" i="2"/>
  <c r="AU299" i="2"/>
  <c r="BA298" i="2"/>
  <c r="AZ298" i="2"/>
  <c r="AY298" i="2"/>
  <c r="AX298" i="2"/>
  <c r="AW298" i="2"/>
  <c r="AU298" i="2"/>
  <c r="BA297" i="2"/>
  <c r="AZ297" i="2"/>
  <c r="AY297" i="2"/>
  <c r="AX297" i="2"/>
  <c r="AW297" i="2"/>
  <c r="AU297" i="2"/>
  <c r="BA296" i="2"/>
  <c r="AZ296" i="2"/>
  <c r="AY296" i="2"/>
  <c r="AX296" i="2"/>
  <c r="AW296" i="2"/>
  <c r="AU296" i="2"/>
  <c r="BA295" i="2"/>
  <c r="AZ295" i="2"/>
  <c r="AY295" i="2"/>
  <c r="AX295" i="2"/>
  <c r="AW295" i="2"/>
  <c r="AU295" i="2"/>
  <c r="BA294" i="2"/>
  <c r="AZ294" i="2"/>
  <c r="AY294" i="2"/>
  <c r="AX294" i="2"/>
  <c r="AW294" i="2"/>
  <c r="AU294" i="2"/>
  <c r="BA293" i="2"/>
  <c r="AZ293" i="2"/>
  <c r="AY293" i="2"/>
  <c r="AX293" i="2"/>
  <c r="AW293" i="2"/>
  <c r="AU293" i="2"/>
  <c r="BA292" i="2"/>
  <c r="AZ292" i="2"/>
  <c r="AY292" i="2"/>
  <c r="AX292" i="2"/>
  <c r="AW292" i="2"/>
  <c r="AU292" i="2"/>
  <c r="BA291" i="2"/>
  <c r="AZ291" i="2"/>
  <c r="AY291" i="2"/>
  <c r="AX291" i="2"/>
  <c r="AW291" i="2"/>
  <c r="AU291" i="2"/>
  <c r="BA290" i="2"/>
  <c r="AZ290" i="2"/>
  <c r="AY290" i="2"/>
  <c r="AX290" i="2"/>
  <c r="AW290" i="2"/>
  <c r="AU290" i="2"/>
  <c r="BA289" i="2"/>
  <c r="AZ289" i="2"/>
  <c r="AY289" i="2"/>
  <c r="AX289" i="2"/>
  <c r="AW289" i="2"/>
  <c r="AU289" i="2"/>
  <c r="BA288" i="2"/>
  <c r="AZ288" i="2"/>
  <c r="AY288" i="2"/>
  <c r="AX288" i="2"/>
  <c r="AW288" i="2"/>
  <c r="AU288" i="2"/>
  <c r="BA287" i="2"/>
  <c r="AZ287" i="2"/>
  <c r="AY287" i="2"/>
  <c r="AX287" i="2"/>
  <c r="AW287" i="2"/>
  <c r="AU287" i="2"/>
  <c r="BA286" i="2"/>
  <c r="AZ286" i="2"/>
  <c r="AY286" i="2"/>
  <c r="AX286" i="2"/>
  <c r="AW286" i="2"/>
  <c r="AU286" i="2"/>
  <c r="BA285" i="2"/>
  <c r="AZ285" i="2"/>
  <c r="AY285" i="2"/>
  <c r="AX285" i="2"/>
  <c r="AW285" i="2"/>
  <c r="AU285" i="2"/>
  <c r="BA284" i="2"/>
  <c r="AZ284" i="2"/>
  <c r="AY284" i="2"/>
  <c r="AX284" i="2"/>
  <c r="AW284" i="2"/>
  <c r="AU284" i="2"/>
  <c r="BA283" i="2"/>
  <c r="AZ283" i="2"/>
  <c r="AY283" i="2"/>
  <c r="AX283" i="2"/>
  <c r="AW283" i="2"/>
  <c r="AU283" i="2"/>
  <c r="BA282" i="2"/>
  <c r="AZ282" i="2"/>
  <c r="AY282" i="2"/>
  <c r="AX282" i="2"/>
  <c r="AW282" i="2"/>
  <c r="AU282" i="2"/>
  <c r="BA281" i="2"/>
  <c r="AZ281" i="2"/>
  <c r="AY281" i="2"/>
  <c r="AX281" i="2"/>
  <c r="AW281" i="2"/>
  <c r="AU281" i="2"/>
  <c r="BA280" i="2"/>
  <c r="AZ280" i="2"/>
  <c r="AY280" i="2"/>
  <c r="AX280" i="2"/>
  <c r="AW280" i="2"/>
  <c r="AU280" i="2"/>
  <c r="BA279" i="2"/>
  <c r="AZ279" i="2"/>
  <c r="AY279" i="2"/>
  <c r="AX279" i="2"/>
  <c r="AW279" i="2"/>
  <c r="AU279" i="2"/>
  <c r="BA278" i="2"/>
  <c r="AZ278" i="2"/>
  <c r="AY278" i="2"/>
  <c r="AX278" i="2"/>
  <c r="AW278" i="2"/>
  <c r="AU278" i="2"/>
  <c r="BA277" i="2"/>
  <c r="AZ277" i="2"/>
  <c r="AY277" i="2"/>
  <c r="AX277" i="2"/>
  <c r="AW277" i="2"/>
  <c r="AU277" i="2"/>
  <c r="BA276" i="2"/>
  <c r="AZ276" i="2"/>
  <c r="AY276" i="2"/>
  <c r="AX276" i="2"/>
  <c r="AW276" i="2"/>
  <c r="AU276" i="2"/>
  <c r="BA275" i="2"/>
  <c r="AZ275" i="2"/>
  <c r="AY275" i="2"/>
  <c r="AX275" i="2"/>
  <c r="AW275" i="2"/>
  <c r="AU275" i="2"/>
  <c r="BA274" i="2"/>
  <c r="AZ274" i="2"/>
  <c r="AY274" i="2"/>
  <c r="AX274" i="2"/>
  <c r="AW274" i="2"/>
  <c r="AU274" i="2"/>
  <c r="BA273" i="2"/>
  <c r="AZ273" i="2"/>
  <c r="AY273" i="2"/>
  <c r="AX273" i="2"/>
  <c r="AW273" i="2"/>
  <c r="AU273" i="2"/>
  <c r="BA272" i="2"/>
  <c r="AZ272" i="2"/>
  <c r="AY272" i="2"/>
  <c r="AX272" i="2"/>
  <c r="AW272" i="2"/>
  <c r="AU272" i="2"/>
  <c r="BA271" i="2"/>
  <c r="AZ271" i="2"/>
  <c r="AY271" i="2"/>
  <c r="AX271" i="2"/>
  <c r="AW271" i="2"/>
  <c r="AU271" i="2"/>
  <c r="BA270" i="2"/>
  <c r="AZ270" i="2"/>
  <c r="AY270" i="2"/>
  <c r="AX270" i="2"/>
  <c r="AW270" i="2"/>
  <c r="AU270" i="2"/>
  <c r="BA269" i="2"/>
  <c r="AZ269" i="2"/>
  <c r="AY269" i="2"/>
  <c r="AX269" i="2"/>
  <c r="AW269" i="2"/>
  <c r="AU269" i="2"/>
  <c r="BA268" i="2"/>
  <c r="AZ268" i="2"/>
  <c r="AY268" i="2"/>
  <c r="AX268" i="2"/>
  <c r="AW268" i="2"/>
  <c r="AU268" i="2"/>
  <c r="BA267" i="2"/>
  <c r="AZ267" i="2"/>
  <c r="AY267" i="2"/>
  <c r="AX267" i="2"/>
  <c r="AW267" i="2"/>
  <c r="AU267" i="2"/>
  <c r="BA266" i="2"/>
  <c r="AZ266" i="2"/>
  <c r="AY266" i="2"/>
  <c r="AX266" i="2"/>
  <c r="AW266" i="2"/>
  <c r="AU266" i="2"/>
  <c r="BA265" i="2"/>
  <c r="AZ265" i="2"/>
  <c r="AY265" i="2"/>
  <c r="AX265" i="2"/>
  <c r="AW265" i="2"/>
  <c r="AU265" i="2"/>
  <c r="BA264" i="2"/>
  <c r="AZ264" i="2"/>
  <c r="AY264" i="2"/>
  <c r="AX264" i="2"/>
  <c r="AW264" i="2"/>
  <c r="AU264" i="2"/>
  <c r="BA263" i="2"/>
  <c r="AZ263" i="2"/>
  <c r="AY263" i="2"/>
  <c r="AX263" i="2"/>
  <c r="AW263" i="2"/>
  <c r="AU263" i="2"/>
  <c r="BA262" i="2"/>
  <c r="AZ262" i="2"/>
  <c r="AY262" i="2"/>
  <c r="AX262" i="2"/>
  <c r="AW262" i="2"/>
  <c r="AU262" i="2"/>
  <c r="BA261" i="2"/>
  <c r="AZ261" i="2"/>
  <c r="AY261" i="2"/>
  <c r="AX261" i="2"/>
  <c r="AW261" i="2"/>
  <c r="AU261" i="2"/>
  <c r="BA260" i="2"/>
  <c r="AZ260" i="2"/>
  <c r="AY260" i="2"/>
  <c r="AX260" i="2"/>
  <c r="AW260" i="2"/>
  <c r="AU260" i="2"/>
  <c r="BA259" i="2"/>
  <c r="AZ259" i="2"/>
  <c r="AY259" i="2"/>
  <c r="AX259" i="2"/>
  <c r="AW259" i="2"/>
  <c r="AU259" i="2"/>
  <c r="BA258" i="2"/>
  <c r="AZ258" i="2"/>
  <c r="AY258" i="2"/>
  <c r="AX258" i="2"/>
  <c r="AW258" i="2"/>
  <c r="AU258" i="2"/>
  <c r="BA257" i="2"/>
  <c r="AZ257" i="2"/>
  <c r="AY257" i="2"/>
  <c r="AX257" i="2"/>
  <c r="AW257" i="2"/>
  <c r="AU257" i="2"/>
  <c r="BA256" i="2"/>
  <c r="AZ256" i="2"/>
  <c r="AY256" i="2"/>
  <c r="AX256" i="2"/>
  <c r="AW256" i="2"/>
  <c r="AU256" i="2"/>
  <c r="BA255" i="2"/>
  <c r="AZ255" i="2"/>
  <c r="AY255" i="2"/>
  <c r="AX255" i="2"/>
  <c r="AW255" i="2"/>
  <c r="AU255" i="2"/>
  <c r="BA254" i="2"/>
  <c r="AZ254" i="2"/>
  <c r="AY254" i="2"/>
  <c r="AX254" i="2"/>
  <c r="AW254" i="2"/>
  <c r="AU254" i="2"/>
  <c r="BA253" i="2"/>
  <c r="AZ253" i="2"/>
  <c r="AY253" i="2"/>
  <c r="AX253" i="2"/>
  <c r="AW253" i="2"/>
  <c r="AU253" i="2"/>
  <c r="BA252" i="2"/>
  <c r="AZ252" i="2"/>
  <c r="AY252" i="2"/>
  <c r="AX252" i="2"/>
  <c r="AW252" i="2"/>
  <c r="AU252" i="2"/>
  <c r="BA251" i="2"/>
  <c r="AZ251" i="2"/>
  <c r="AY251" i="2"/>
  <c r="AX251" i="2"/>
  <c r="AW251" i="2"/>
  <c r="AU251" i="2"/>
  <c r="BA250" i="2"/>
  <c r="AZ250" i="2"/>
  <c r="AY250" i="2"/>
  <c r="AX250" i="2"/>
  <c r="AW250" i="2"/>
  <c r="AU250" i="2"/>
  <c r="BA249" i="2"/>
  <c r="AZ249" i="2"/>
  <c r="AY249" i="2"/>
  <c r="AX249" i="2"/>
  <c r="AW249" i="2"/>
  <c r="AU249" i="2"/>
  <c r="BA248" i="2"/>
  <c r="AZ248" i="2"/>
  <c r="AY248" i="2"/>
  <c r="AX248" i="2"/>
  <c r="AW248" i="2"/>
  <c r="AU248" i="2"/>
  <c r="BA247" i="2"/>
  <c r="AZ247" i="2"/>
  <c r="AY247" i="2"/>
  <c r="AX247" i="2"/>
  <c r="AW247" i="2"/>
  <c r="AU247" i="2"/>
  <c r="BA246" i="2"/>
  <c r="AZ246" i="2"/>
  <c r="AY246" i="2"/>
  <c r="AX246" i="2"/>
  <c r="AW246" i="2"/>
  <c r="AU246" i="2"/>
  <c r="BA245" i="2"/>
  <c r="AZ245" i="2"/>
  <c r="AY245" i="2"/>
  <c r="AX245" i="2"/>
  <c r="AW245" i="2"/>
  <c r="AU245" i="2"/>
  <c r="BA244" i="2"/>
  <c r="AZ244" i="2"/>
  <c r="AY244" i="2"/>
  <c r="AX244" i="2"/>
  <c r="AW244" i="2"/>
  <c r="AU244" i="2"/>
  <c r="BA243" i="2"/>
  <c r="AZ243" i="2"/>
  <c r="AY243" i="2"/>
  <c r="AX243" i="2"/>
  <c r="AW243" i="2"/>
  <c r="AU243" i="2"/>
  <c r="BA242" i="2"/>
  <c r="AZ242" i="2"/>
  <c r="AY242" i="2"/>
  <c r="AX242" i="2"/>
  <c r="AW242" i="2"/>
  <c r="AU242" i="2"/>
  <c r="BA241" i="2"/>
  <c r="AZ241" i="2"/>
  <c r="AY241" i="2"/>
  <c r="AX241" i="2"/>
  <c r="AW241" i="2"/>
  <c r="AU241" i="2"/>
  <c r="BA240" i="2"/>
  <c r="AZ240" i="2"/>
  <c r="AY240" i="2"/>
  <c r="AX240" i="2"/>
  <c r="AW240" i="2"/>
  <c r="AU240" i="2"/>
  <c r="BA239" i="2"/>
  <c r="AZ239" i="2"/>
  <c r="AY239" i="2"/>
  <c r="AX239" i="2"/>
  <c r="AW239" i="2"/>
  <c r="AU239" i="2"/>
  <c r="BA238" i="2"/>
  <c r="AZ238" i="2"/>
  <c r="AY238" i="2"/>
  <c r="AX238" i="2"/>
  <c r="AW238" i="2"/>
  <c r="AU238" i="2"/>
  <c r="BA237" i="2"/>
  <c r="AZ237" i="2"/>
  <c r="AY237" i="2"/>
  <c r="AX237" i="2"/>
  <c r="AW237" i="2"/>
  <c r="AU237" i="2"/>
  <c r="BA236" i="2"/>
  <c r="AZ236" i="2"/>
  <c r="AY236" i="2"/>
  <c r="AX236" i="2"/>
  <c r="AW236" i="2"/>
  <c r="AU236" i="2"/>
  <c r="BA235" i="2"/>
  <c r="AZ235" i="2"/>
  <c r="AY235" i="2"/>
  <c r="AX235" i="2"/>
  <c r="AW235" i="2"/>
  <c r="AU235" i="2"/>
  <c r="BA234" i="2"/>
  <c r="AZ234" i="2"/>
  <c r="AY234" i="2"/>
  <c r="AX234" i="2"/>
  <c r="AW234" i="2"/>
  <c r="AU234" i="2"/>
  <c r="BA233" i="2"/>
  <c r="AZ233" i="2"/>
  <c r="AY233" i="2"/>
  <c r="AX233" i="2"/>
  <c r="AW233" i="2"/>
  <c r="AU233" i="2"/>
  <c r="BA232" i="2"/>
  <c r="AZ232" i="2"/>
  <c r="AY232" i="2"/>
  <c r="AX232" i="2"/>
  <c r="AW232" i="2"/>
  <c r="AU232" i="2"/>
  <c r="BA231" i="2"/>
  <c r="AZ231" i="2"/>
  <c r="AY231" i="2"/>
  <c r="AX231" i="2"/>
  <c r="AW231" i="2"/>
  <c r="AU231" i="2"/>
  <c r="BA230" i="2"/>
  <c r="AZ230" i="2"/>
  <c r="AY230" i="2"/>
  <c r="AX230" i="2"/>
  <c r="AW230" i="2"/>
  <c r="AU230" i="2"/>
  <c r="BA229" i="2"/>
  <c r="AZ229" i="2"/>
  <c r="AY229" i="2"/>
  <c r="AX229" i="2"/>
  <c r="AW229" i="2"/>
  <c r="AU229" i="2"/>
  <c r="BA228" i="2"/>
  <c r="AZ228" i="2"/>
  <c r="AY228" i="2"/>
  <c r="AX228" i="2"/>
  <c r="AW228" i="2"/>
  <c r="AU228" i="2"/>
  <c r="BA227" i="2"/>
  <c r="AZ227" i="2"/>
  <c r="AY227" i="2"/>
  <c r="AX227" i="2"/>
  <c r="AW227" i="2"/>
  <c r="AU227" i="2"/>
  <c r="BA226" i="2"/>
  <c r="AZ226" i="2"/>
  <c r="AY226" i="2"/>
  <c r="AX226" i="2"/>
  <c r="AW226" i="2"/>
  <c r="AU226" i="2"/>
  <c r="BA225" i="2"/>
  <c r="AZ225" i="2"/>
  <c r="AY225" i="2"/>
  <c r="AX225" i="2"/>
  <c r="AW225" i="2"/>
  <c r="AU225" i="2"/>
  <c r="BA224" i="2"/>
  <c r="AZ224" i="2"/>
  <c r="AY224" i="2"/>
  <c r="AX224" i="2"/>
  <c r="AW224" i="2"/>
  <c r="AU224" i="2"/>
  <c r="BA223" i="2"/>
  <c r="AZ223" i="2"/>
  <c r="AY223" i="2"/>
  <c r="AX223" i="2"/>
  <c r="AW223" i="2"/>
  <c r="AU223" i="2"/>
  <c r="BA222" i="2"/>
  <c r="AZ222" i="2"/>
  <c r="AY222" i="2"/>
  <c r="AX222" i="2"/>
  <c r="AW222" i="2"/>
  <c r="AU222" i="2"/>
  <c r="BA221" i="2"/>
  <c r="AZ221" i="2"/>
  <c r="AY221" i="2"/>
  <c r="AX221" i="2"/>
  <c r="AW221" i="2"/>
  <c r="AU221" i="2"/>
  <c r="BA220" i="2"/>
  <c r="AZ220" i="2"/>
  <c r="AY220" i="2"/>
  <c r="AX220" i="2"/>
  <c r="AW220" i="2"/>
  <c r="AU220" i="2"/>
  <c r="BA219" i="2"/>
  <c r="AZ219" i="2"/>
  <c r="AY219" i="2"/>
  <c r="AX219" i="2"/>
  <c r="AW219" i="2"/>
  <c r="AU219" i="2"/>
  <c r="BA218" i="2"/>
  <c r="AZ218" i="2"/>
  <c r="AY218" i="2"/>
  <c r="AX218" i="2"/>
  <c r="AW218" i="2"/>
  <c r="AU218" i="2"/>
  <c r="BA217" i="2"/>
  <c r="AZ217" i="2"/>
  <c r="AY217" i="2"/>
  <c r="AX217" i="2"/>
  <c r="AW217" i="2"/>
  <c r="AU217" i="2"/>
  <c r="BA216" i="2"/>
  <c r="AZ216" i="2"/>
  <c r="AY216" i="2"/>
  <c r="AX216" i="2"/>
  <c r="AW216" i="2"/>
  <c r="AU216" i="2"/>
  <c r="BA215" i="2"/>
  <c r="AZ215" i="2"/>
  <c r="AY215" i="2"/>
  <c r="AX215" i="2"/>
  <c r="AW215" i="2"/>
  <c r="AU215" i="2"/>
  <c r="BA214" i="2"/>
  <c r="AZ214" i="2"/>
  <c r="AY214" i="2"/>
  <c r="AX214" i="2"/>
  <c r="AW214" i="2"/>
  <c r="AU214" i="2"/>
  <c r="BA213" i="2"/>
  <c r="AZ213" i="2"/>
  <c r="AY213" i="2"/>
  <c r="AX213" i="2"/>
  <c r="AW213" i="2"/>
  <c r="AU213" i="2"/>
  <c r="BA212" i="2"/>
  <c r="AZ212" i="2"/>
  <c r="AY212" i="2"/>
  <c r="AX212" i="2"/>
  <c r="AW212" i="2"/>
  <c r="AU212" i="2"/>
  <c r="BA211" i="2"/>
  <c r="AZ211" i="2"/>
  <c r="AY211" i="2"/>
  <c r="AX211" i="2"/>
  <c r="AW211" i="2"/>
  <c r="AU211" i="2"/>
  <c r="BA210" i="2"/>
  <c r="AZ210" i="2"/>
  <c r="AY210" i="2"/>
  <c r="AX210" i="2"/>
  <c r="AW210" i="2"/>
  <c r="AU210" i="2"/>
  <c r="BA209" i="2"/>
  <c r="AZ209" i="2"/>
  <c r="AY209" i="2"/>
  <c r="AX209" i="2"/>
  <c r="AW209" i="2"/>
  <c r="AU209" i="2"/>
  <c r="BA208" i="2"/>
  <c r="AZ208" i="2"/>
  <c r="AY208" i="2"/>
  <c r="AX208" i="2"/>
  <c r="AW208" i="2"/>
  <c r="AU208" i="2"/>
  <c r="BA207" i="2"/>
  <c r="AZ207" i="2"/>
  <c r="AY207" i="2"/>
  <c r="AX207" i="2"/>
  <c r="AW207" i="2"/>
  <c r="AU207" i="2"/>
  <c r="BA206" i="2"/>
  <c r="AZ206" i="2"/>
  <c r="AY206" i="2"/>
  <c r="AX206" i="2"/>
  <c r="AW206" i="2"/>
  <c r="AU206" i="2"/>
  <c r="BA205" i="2"/>
  <c r="AZ205" i="2"/>
  <c r="AY205" i="2"/>
  <c r="AX205" i="2"/>
  <c r="AW205" i="2"/>
  <c r="AU205" i="2"/>
  <c r="BA204" i="2"/>
  <c r="AZ204" i="2"/>
  <c r="AY204" i="2"/>
  <c r="AX204" i="2"/>
  <c r="AW204" i="2"/>
  <c r="AU204" i="2"/>
  <c r="BA203" i="2"/>
  <c r="AZ203" i="2"/>
  <c r="AY203" i="2"/>
  <c r="AX203" i="2"/>
  <c r="AW203" i="2"/>
  <c r="AU203" i="2"/>
  <c r="BA202" i="2"/>
  <c r="AZ202" i="2"/>
  <c r="AY202" i="2"/>
  <c r="AX202" i="2"/>
  <c r="AW202" i="2"/>
  <c r="AU202" i="2"/>
  <c r="BA201" i="2"/>
  <c r="AZ201" i="2"/>
  <c r="AY201" i="2"/>
  <c r="AX201" i="2"/>
  <c r="AW201" i="2"/>
  <c r="AU201" i="2"/>
  <c r="BA200" i="2"/>
  <c r="AZ200" i="2"/>
  <c r="AY200" i="2"/>
  <c r="AX200" i="2"/>
  <c r="AW200" i="2"/>
  <c r="AU200" i="2"/>
  <c r="BA199" i="2"/>
  <c r="AZ199" i="2"/>
  <c r="AY199" i="2"/>
  <c r="AX199" i="2"/>
  <c r="AW199" i="2"/>
  <c r="AU199" i="2"/>
  <c r="BA198" i="2"/>
  <c r="AZ198" i="2"/>
  <c r="AY198" i="2"/>
  <c r="AX198" i="2"/>
  <c r="AW198" i="2"/>
  <c r="AU198" i="2"/>
  <c r="BA197" i="2"/>
  <c r="AZ197" i="2"/>
  <c r="AY197" i="2"/>
  <c r="AX197" i="2"/>
  <c r="AW197" i="2"/>
  <c r="AU197" i="2"/>
  <c r="BA196" i="2"/>
  <c r="AZ196" i="2"/>
  <c r="AY196" i="2"/>
  <c r="AX196" i="2"/>
  <c r="AW196" i="2"/>
  <c r="AU196" i="2"/>
  <c r="BA195" i="2"/>
  <c r="AZ195" i="2"/>
  <c r="AY195" i="2"/>
  <c r="AX195" i="2"/>
  <c r="AW195" i="2"/>
  <c r="AU195" i="2"/>
  <c r="BA194" i="2"/>
  <c r="AZ194" i="2"/>
  <c r="AY194" i="2"/>
  <c r="AX194" i="2"/>
  <c r="AW194" i="2"/>
  <c r="AU194" i="2"/>
  <c r="BA193" i="2"/>
  <c r="AZ193" i="2"/>
  <c r="AY193" i="2"/>
  <c r="AX193" i="2"/>
  <c r="AW193" i="2"/>
  <c r="AU193" i="2"/>
  <c r="BA192" i="2"/>
  <c r="AZ192" i="2"/>
  <c r="AY192" i="2"/>
  <c r="AX192" i="2"/>
  <c r="AW192" i="2"/>
  <c r="AU192" i="2"/>
  <c r="BA191" i="2"/>
  <c r="AZ191" i="2"/>
  <c r="AY191" i="2"/>
  <c r="AX191" i="2"/>
  <c r="AW191" i="2"/>
  <c r="AU191" i="2"/>
  <c r="BA190" i="2"/>
  <c r="AZ190" i="2"/>
  <c r="AY190" i="2"/>
  <c r="AX190" i="2"/>
  <c r="AW190" i="2"/>
  <c r="AU190" i="2"/>
  <c r="BA189" i="2"/>
  <c r="AZ189" i="2"/>
  <c r="AY189" i="2"/>
  <c r="AX189" i="2"/>
  <c r="AW189" i="2"/>
  <c r="AU189" i="2"/>
  <c r="BA188" i="2"/>
  <c r="AZ188" i="2"/>
  <c r="AY188" i="2"/>
  <c r="AX188" i="2"/>
  <c r="AW188" i="2"/>
  <c r="AU188" i="2"/>
  <c r="BA187" i="2"/>
  <c r="AZ187" i="2"/>
  <c r="AY187" i="2"/>
  <c r="AX187" i="2"/>
  <c r="AW187" i="2"/>
  <c r="AU187" i="2"/>
  <c r="BA186" i="2"/>
  <c r="AZ186" i="2"/>
  <c r="AY186" i="2"/>
  <c r="AX186" i="2"/>
  <c r="AW186" i="2"/>
  <c r="AU186" i="2"/>
  <c r="BA185" i="2"/>
  <c r="AZ185" i="2"/>
  <c r="AY185" i="2"/>
  <c r="AX185" i="2"/>
  <c r="AW185" i="2"/>
  <c r="AU185" i="2"/>
  <c r="BA184" i="2"/>
  <c r="AZ184" i="2"/>
  <c r="AY184" i="2"/>
  <c r="AX184" i="2"/>
  <c r="AW184" i="2"/>
  <c r="AU184" i="2"/>
  <c r="BA183" i="2"/>
  <c r="AZ183" i="2"/>
  <c r="AY183" i="2"/>
  <c r="AX183" i="2"/>
  <c r="AW183" i="2"/>
  <c r="AU183" i="2"/>
  <c r="BA182" i="2"/>
  <c r="AZ182" i="2"/>
  <c r="AY182" i="2"/>
  <c r="AX182" i="2"/>
  <c r="AW182" i="2"/>
  <c r="AU182" i="2"/>
  <c r="BA181" i="2"/>
  <c r="AZ181" i="2"/>
  <c r="AY181" i="2"/>
  <c r="AX181" i="2"/>
  <c r="AW181" i="2"/>
  <c r="AU181" i="2"/>
  <c r="BA180" i="2"/>
  <c r="AZ180" i="2"/>
  <c r="AY180" i="2"/>
  <c r="AX180" i="2"/>
  <c r="AW180" i="2"/>
  <c r="AU180" i="2"/>
  <c r="BA179" i="2"/>
  <c r="AZ179" i="2"/>
  <c r="AY179" i="2"/>
  <c r="AX179" i="2"/>
  <c r="AW179" i="2"/>
  <c r="AU179" i="2"/>
  <c r="BA178" i="2"/>
  <c r="AZ178" i="2"/>
  <c r="AY178" i="2"/>
  <c r="AX178" i="2"/>
  <c r="AW178" i="2"/>
  <c r="AU178" i="2"/>
  <c r="BA177" i="2"/>
  <c r="AZ177" i="2"/>
  <c r="AY177" i="2"/>
  <c r="AX177" i="2"/>
  <c r="AW177" i="2"/>
  <c r="AU177" i="2"/>
  <c r="BA176" i="2"/>
  <c r="AZ176" i="2"/>
  <c r="AY176" i="2"/>
  <c r="AX176" i="2"/>
  <c r="AW176" i="2"/>
  <c r="AU176" i="2"/>
  <c r="BA175" i="2"/>
  <c r="AZ175" i="2"/>
  <c r="AY175" i="2"/>
  <c r="AX175" i="2"/>
  <c r="AW175" i="2"/>
  <c r="AU175" i="2"/>
  <c r="BA174" i="2"/>
  <c r="AZ174" i="2"/>
  <c r="AY174" i="2"/>
  <c r="AX174" i="2"/>
  <c r="AW174" i="2"/>
  <c r="AU174" i="2"/>
  <c r="BA173" i="2"/>
  <c r="AZ173" i="2"/>
  <c r="AY173" i="2"/>
  <c r="AX173" i="2"/>
  <c r="AW173" i="2"/>
  <c r="AU173" i="2"/>
  <c r="BA172" i="2"/>
  <c r="AZ172" i="2"/>
  <c r="AY172" i="2"/>
  <c r="AX172" i="2"/>
  <c r="AW172" i="2"/>
  <c r="AU172" i="2"/>
  <c r="BA171" i="2"/>
  <c r="AZ171" i="2"/>
  <c r="AY171" i="2"/>
  <c r="AX171" i="2"/>
  <c r="AW171" i="2"/>
  <c r="AU171" i="2"/>
  <c r="BA170" i="2"/>
  <c r="AZ170" i="2"/>
  <c r="AY170" i="2"/>
  <c r="AX170" i="2"/>
  <c r="AW170" i="2"/>
  <c r="AU170" i="2"/>
  <c r="BA169" i="2"/>
  <c r="AZ169" i="2"/>
  <c r="AY169" i="2"/>
  <c r="AX169" i="2"/>
  <c r="AW169" i="2"/>
  <c r="AU169" i="2"/>
  <c r="BA168" i="2"/>
  <c r="AZ168" i="2"/>
  <c r="AY168" i="2"/>
  <c r="AX168" i="2"/>
  <c r="AW168" i="2"/>
  <c r="AU168" i="2"/>
  <c r="BA167" i="2"/>
  <c r="AZ167" i="2"/>
  <c r="AY167" i="2"/>
  <c r="AX167" i="2"/>
  <c r="AW167" i="2"/>
  <c r="AU167" i="2"/>
  <c r="BA166" i="2"/>
  <c r="AZ166" i="2"/>
  <c r="AY166" i="2"/>
  <c r="AX166" i="2"/>
  <c r="AW166" i="2"/>
  <c r="AU166" i="2"/>
  <c r="BA165" i="2"/>
  <c r="AZ165" i="2"/>
  <c r="AY165" i="2"/>
  <c r="AX165" i="2"/>
  <c r="AW165" i="2"/>
  <c r="AU165" i="2"/>
  <c r="BA164" i="2"/>
  <c r="AZ164" i="2"/>
  <c r="AY164" i="2"/>
  <c r="AX164" i="2"/>
  <c r="AW164" i="2"/>
  <c r="AU164" i="2"/>
  <c r="BA163" i="2"/>
  <c r="AZ163" i="2"/>
  <c r="AY163" i="2"/>
  <c r="AX163" i="2"/>
  <c r="AW163" i="2"/>
  <c r="AU163" i="2"/>
  <c r="BA162" i="2"/>
  <c r="AZ162" i="2"/>
  <c r="AY162" i="2"/>
  <c r="AX162" i="2"/>
  <c r="AW162" i="2"/>
  <c r="AU162" i="2"/>
  <c r="BA161" i="2"/>
  <c r="AZ161" i="2"/>
  <c r="AY161" i="2"/>
  <c r="AX161" i="2"/>
  <c r="AW161" i="2"/>
  <c r="AU161" i="2"/>
  <c r="BA160" i="2"/>
  <c r="AZ160" i="2"/>
  <c r="AY160" i="2"/>
  <c r="AX160" i="2"/>
  <c r="AW160" i="2"/>
  <c r="AU160" i="2"/>
  <c r="BA159" i="2"/>
  <c r="AZ159" i="2"/>
  <c r="AY159" i="2"/>
  <c r="AX159" i="2"/>
  <c r="AW159" i="2"/>
  <c r="AU159" i="2"/>
  <c r="BA158" i="2"/>
  <c r="AZ158" i="2"/>
  <c r="AY158" i="2"/>
  <c r="AX158" i="2"/>
  <c r="AW158" i="2"/>
  <c r="AU158" i="2"/>
  <c r="BA157" i="2"/>
  <c r="AZ157" i="2"/>
  <c r="AY157" i="2"/>
  <c r="AX157" i="2"/>
  <c r="AW157" i="2"/>
  <c r="AU157" i="2"/>
  <c r="BA156" i="2"/>
  <c r="AZ156" i="2"/>
  <c r="AY156" i="2"/>
  <c r="AX156" i="2"/>
  <c r="AW156" i="2"/>
  <c r="AU156" i="2"/>
  <c r="BA155" i="2"/>
  <c r="AZ155" i="2"/>
  <c r="AY155" i="2"/>
  <c r="AX155" i="2"/>
  <c r="AW155" i="2"/>
  <c r="AU155" i="2"/>
  <c r="BA154" i="2"/>
  <c r="AZ154" i="2"/>
  <c r="AY154" i="2"/>
  <c r="AX154" i="2"/>
  <c r="AW154" i="2"/>
  <c r="AU154" i="2"/>
  <c r="BA153" i="2"/>
  <c r="AZ153" i="2"/>
  <c r="AY153" i="2"/>
  <c r="AX153" i="2"/>
  <c r="AW153" i="2"/>
  <c r="AU153" i="2"/>
  <c r="BA152" i="2"/>
  <c r="AZ152" i="2"/>
  <c r="AY152" i="2"/>
  <c r="AX152" i="2"/>
  <c r="AW152" i="2"/>
  <c r="AU152" i="2"/>
  <c r="BA151" i="2"/>
  <c r="AZ151" i="2"/>
  <c r="AY151" i="2"/>
  <c r="AX151" i="2"/>
  <c r="AW151" i="2"/>
  <c r="AU151" i="2"/>
  <c r="BA150" i="2"/>
  <c r="AZ150" i="2"/>
  <c r="AY150" i="2"/>
  <c r="AX150" i="2"/>
  <c r="AW150" i="2"/>
  <c r="AU150" i="2"/>
  <c r="BA149" i="2"/>
  <c r="AZ149" i="2"/>
  <c r="AY149" i="2"/>
  <c r="AX149" i="2"/>
  <c r="AW149" i="2"/>
  <c r="AU149" i="2"/>
  <c r="BA148" i="2"/>
  <c r="AZ148" i="2"/>
  <c r="AY148" i="2"/>
  <c r="AX148" i="2"/>
  <c r="AW148" i="2"/>
  <c r="AU148" i="2"/>
  <c r="BA147" i="2"/>
  <c r="AZ147" i="2"/>
  <c r="AY147" i="2"/>
  <c r="AX147" i="2"/>
  <c r="AW147" i="2"/>
  <c r="AU147" i="2"/>
  <c r="BA146" i="2"/>
  <c r="AZ146" i="2"/>
  <c r="AY146" i="2"/>
  <c r="AX146" i="2"/>
  <c r="AW146" i="2"/>
  <c r="AU146" i="2"/>
  <c r="BA145" i="2"/>
  <c r="AZ145" i="2"/>
  <c r="AY145" i="2"/>
  <c r="AX145" i="2"/>
  <c r="AW145" i="2"/>
  <c r="AU145" i="2"/>
  <c r="BA144" i="2"/>
  <c r="AZ144" i="2"/>
  <c r="AY144" i="2"/>
  <c r="AX144" i="2"/>
  <c r="AW144" i="2"/>
  <c r="AU144" i="2"/>
  <c r="BA143" i="2"/>
  <c r="AZ143" i="2"/>
  <c r="AY143" i="2"/>
  <c r="AX143" i="2"/>
  <c r="AW143" i="2"/>
  <c r="AU143" i="2"/>
  <c r="BA142" i="2"/>
  <c r="AZ142" i="2"/>
  <c r="AY142" i="2"/>
  <c r="AX142" i="2"/>
  <c r="AW142" i="2"/>
  <c r="AU142" i="2"/>
  <c r="BA141" i="2"/>
  <c r="AZ141" i="2"/>
  <c r="AY141" i="2"/>
  <c r="AX141" i="2"/>
  <c r="AW141" i="2"/>
  <c r="AU141" i="2"/>
  <c r="BA140" i="2"/>
  <c r="AZ140" i="2"/>
  <c r="AY140" i="2"/>
  <c r="AX140" i="2"/>
  <c r="AW140" i="2"/>
  <c r="AU140" i="2"/>
  <c r="BA139" i="2"/>
  <c r="AZ139" i="2"/>
  <c r="AY139" i="2"/>
  <c r="AX139" i="2"/>
  <c r="AW139" i="2"/>
  <c r="AU139" i="2"/>
  <c r="BA138" i="2"/>
  <c r="AZ138" i="2"/>
  <c r="AY138" i="2"/>
  <c r="AX138" i="2"/>
  <c r="AW138" i="2"/>
  <c r="AU138" i="2"/>
  <c r="BA137" i="2"/>
  <c r="AZ137" i="2"/>
  <c r="AY137" i="2"/>
  <c r="AX137" i="2"/>
  <c r="AW137" i="2"/>
  <c r="AU137" i="2"/>
  <c r="BA136" i="2"/>
  <c r="AZ136" i="2"/>
  <c r="AY136" i="2"/>
  <c r="AX136" i="2"/>
  <c r="AW136" i="2"/>
  <c r="AU136" i="2"/>
  <c r="BA135" i="2"/>
  <c r="AZ135" i="2"/>
  <c r="AY135" i="2"/>
  <c r="AX135" i="2"/>
  <c r="AW135" i="2"/>
  <c r="AU135" i="2"/>
  <c r="BA134" i="2"/>
  <c r="AZ134" i="2"/>
  <c r="AY134" i="2"/>
  <c r="AX134" i="2"/>
  <c r="AW134" i="2"/>
  <c r="AU134" i="2"/>
  <c r="BA133" i="2"/>
  <c r="AZ133" i="2"/>
  <c r="AY133" i="2"/>
  <c r="AX133" i="2"/>
  <c r="AW133" i="2"/>
  <c r="AU133" i="2"/>
  <c r="BA132" i="2"/>
  <c r="AZ132" i="2"/>
  <c r="AY132" i="2"/>
  <c r="AX132" i="2"/>
  <c r="AW132" i="2"/>
  <c r="AU132" i="2"/>
  <c r="BA131" i="2"/>
  <c r="AZ131" i="2"/>
  <c r="AY131" i="2"/>
  <c r="AX131" i="2"/>
  <c r="AW131" i="2"/>
  <c r="AU131" i="2"/>
  <c r="BA130" i="2"/>
  <c r="AZ130" i="2"/>
  <c r="AY130" i="2"/>
  <c r="AX130" i="2"/>
  <c r="AW130" i="2"/>
  <c r="AU130" i="2"/>
  <c r="BA129" i="2"/>
  <c r="AZ129" i="2"/>
  <c r="AY129" i="2"/>
  <c r="AX129" i="2"/>
  <c r="AW129" i="2"/>
  <c r="AU129" i="2"/>
  <c r="BA128" i="2"/>
  <c r="AZ128" i="2"/>
  <c r="AY128" i="2"/>
  <c r="AX128" i="2"/>
  <c r="AW128" i="2"/>
  <c r="AU128" i="2"/>
  <c r="BA127" i="2"/>
  <c r="AZ127" i="2"/>
  <c r="AY127" i="2"/>
  <c r="AX127" i="2"/>
  <c r="AW127" i="2"/>
  <c r="AU127" i="2"/>
  <c r="BA126" i="2"/>
  <c r="AZ126" i="2"/>
  <c r="AY126" i="2"/>
  <c r="AX126" i="2"/>
  <c r="AW126" i="2"/>
  <c r="AU126" i="2"/>
  <c r="BA125" i="2"/>
  <c r="AZ125" i="2"/>
  <c r="AY125" i="2"/>
  <c r="AX125" i="2"/>
  <c r="AW125" i="2"/>
  <c r="AU125" i="2"/>
  <c r="BA124" i="2"/>
  <c r="AZ124" i="2"/>
  <c r="AY124" i="2"/>
  <c r="AX124" i="2"/>
  <c r="AW124" i="2"/>
  <c r="AU124" i="2"/>
  <c r="BA123" i="2"/>
  <c r="AZ123" i="2"/>
  <c r="AY123" i="2"/>
  <c r="AX123" i="2"/>
  <c r="AW123" i="2"/>
  <c r="AU123" i="2"/>
  <c r="BA122" i="2"/>
  <c r="AZ122" i="2"/>
  <c r="AY122" i="2"/>
  <c r="AX122" i="2"/>
  <c r="AW122" i="2"/>
  <c r="AU122" i="2"/>
  <c r="BA121" i="2"/>
  <c r="AZ121" i="2"/>
  <c r="AY121" i="2"/>
  <c r="AX121" i="2"/>
  <c r="AW121" i="2"/>
  <c r="AU121" i="2"/>
  <c r="BA120" i="2"/>
  <c r="AZ120" i="2"/>
  <c r="AY120" i="2"/>
  <c r="AX120" i="2"/>
  <c r="AW120" i="2"/>
  <c r="AU120" i="2"/>
  <c r="BA119" i="2"/>
  <c r="AZ119" i="2"/>
  <c r="AY119" i="2"/>
  <c r="AX119" i="2"/>
  <c r="AW119" i="2"/>
  <c r="AU119" i="2"/>
  <c r="BA118" i="2"/>
  <c r="AZ118" i="2"/>
  <c r="AY118" i="2"/>
  <c r="AX118" i="2"/>
  <c r="AW118" i="2"/>
  <c r="AU118" i="2"/>
  <c r="BA117" i="2"/>
  <c r="AZ117" i="2"/>
  <c r="AY117" i="2"/>
  <c r="AX117" i="2"/>
  <c r="AW117" i="2"/>
  <c r="AU117" i="2"/>
  <c r="BA116" i="2"/>
  <c r="AZ116" i="2"/>
  <c r="AY116" i="2"/>
  <c r="AX116" i="2"/>
  <c r="AW116" i="2"/>
  <c r="AU116" i="2"/>
  <c r="BA115" i="2"/>
  <c r="AZ115" i="2"/>
  <c r="AY115" i="2"/>
  <c r="AX115" i="2"/>
  <c r="AW115" i="2"/>
  <c r="AU115" i="2"/>
  <c r="BA114" i="2"/>
  <c r="AZ114" i="2"/>
  <c r="AY114" i="2"/>
  <c r="AX114" i="2"/>
  <c r="AW114" i="2"/>
  <c r="AU114" i="2"/>
  <c r="BA113" i="2"/>
  <c r="AZ113" i="2"/>
  <c r="AY113" i="2"/>
  <c r="AX113" i="2"/>
  <c r="AW113" i="2"/>
  <c r="AU113" i="2"/>
  <c r="BA112" i="2"/>
  <c r="AZ112" i="2"/>
  <c r="AY112" i="2"/>
  <c r="AX112" i="2"/>
  <c r="AW112" i="2"/>
  <c r="AU112" i="2"/>
  <c r="BA111" i="2"/>
  <c r="AZ111" i="2"/>
  <c r="AY111" i="2"/>
  <c r="AX111" i="2"/>
  <c r="AW111" i="2"/>
  <c r="AU111" i="2"/>
  <c r="BA110" i="2"/>
  <c r="AZ110" i="2"/>
  <c r="AY110" i="2"/>
  <c r="AX110" i="2"/>
  <c r="AW110" i="2"/>
  <c r="AU110" i="2"/>
  <c r="BA109" i="2"/>
  <c r="AZ109" i="2"/>
  <c r="AY109" i="2"/>
  <c r="AX109" i="2"/>
  <c r="AW109" i="2"/>
  <c r="AU109" i="2"/>
  <c r="BA108" i="2"/>
  <c r="AZ108" i="2"/>
  <c r="AY108" i="2"/>
  <c r="AX108" i="2"/>
  <c r="AW108" i="2"/>
  <c r="AU108" i="2"/>
  <c r="BA107" i="2"/>
  <c r="AZ107" i="2"/>
  <c r="AY107" i="2"/>
  <c r="AX107" i="2"/>
  <c r="AW107" i="2"/>
  <c r="AU107" i="2"/>
  <c r="BA106" i="2"/>
  <c r="AZ106" i="2"/>
  <c r="AY106" i="2"/>
  <c r="AX106" i="2"/>
  <c r="AW106" i="2"/>
  <c r="AU106" i="2"/>
  <c r="BA105" i="2"/>
  <c r="AZ105" i="2"/>
  <c r="AY105" i="2"/>
  <c r="AX105" i="2"/>
  <c r="AW105" i="2"/>
  <c r="AU105" i="2"/>
  <c r="BA104" i="2"/>
  <c r="AZ104" i="2"/>
  <c r="AY104" i="2"/>
  <c r="AX104" i="2"/>
  <c r="AW104" i="2"/>
  <c r="AU104" i="2"/>
  <c r="BA103" i="2"/>
  <c r="AZ103" i="2"/>
  <c r="AY103" i="2"/>
  <c r="AX103" i="2"/>
  <c r="AW103" i="2"/>
  <c r="AU103" i="2"/>
  <c r="BA102" i="2"/>
  <c r="AZ102" i="2"/>
  <c r="AY102" i="2"/>
  <c r="AX102" i="2"/>
  <c r="AW102" i="2"/>
  <c r="AU102" i="2"/>
  <c r="BA101" i="2"/>
  <c r="AZ101" i="2"/>
  <c r="AY101" i="2"/>
  <c r="AX101" i="2"/>
  <c r="AW101" i="2"/>
  <c r="AU101" i="2"/>
  <c r="BA100" i="2"/>
  <c r="AZ100" i="2"/>
  <c r="AY100" i="2"/>
  <c r="AX100" i="2"/>
  <c r="AW100" i="2"/>
  <c r="AU100" i="2"/>
  <c r="BA99" i="2"/>
  <c r="AZ99" i="2"/>
  <c r="AY99" i="2"/>
  <c r="AX99" i="2"/>
  <c r="AW99" i="2"/>
  <c r="AU99" i="2"/>
  <c r="BA98" i="2"/>
  <c r="AZ98" i="2"/>
  <c r="AY98" i="2"/>
  <c r="AX98" i="2"/>
  <c r="AW98" i="2"/>
  <c r="AU98" i="2"/>
  <c r="BA97" i="2"/>
  <c r="AZ97" i="2"/>
  <c r="AY97" i="2"/>
  <c r="AX97" i="2"/>
  <c r="AW97" i="2"/>
  <c r="AU97" i="2"/>
  <c r="BA96" i="2"/>
  <c r="AZ96" i="2"/>
  <c r="AY96" i="2"/>
  <c r="AX96" i="2"/>
  <c r="AW96" i="2"/>
  <c r="AU96" i="2"/>
  <c r="BA95" i="2"/>
  <c r="AZ95" i="2"/>
  <c r="AY95" i="2"/>
  <c r="AX95" i="2"/>
  <c r="AW95" i="2"/>
  <c r="AU95" i="2"/>
  <c r="BA94" i="2"/>
  <c r="AZ94" i="2"/>
  <c r="AY94" i="2"/>
  <c r="AX94" i="2"/>
  <c r="AW94" i="2"/>
  <c r="AU94" i="2"/>
  <c r="BA93" i="2"/>
  <c r="AZ93" i="2"/>
  <c r="AY93" i="2"/>
  <c r="AX93" i="2"/>
  <c r="AW93" i="2"/>
  <c r="AU93" i="2"/>
  <c r="BA92" i="2"/>
  <c r="AZ92" i="2"/>
  <c r="AY92" i="2"/>
  <c r="AX92" i="2"/>
  <c r="AW92" i="2"/>
  <c r="AU92" i="2"/>
  <c r="BA91" i="2"/>
  <c r="AZ91" i="2"/>
  <c r="AY91" i="2"/>
  <c r="AX91" i="2"/>
  <c r="AW91" i="2"/>
  <c r="AU91" i="2"/>
  <c r="BA90" i="2"/>
  <c r="AZ90" i="2"/>
  <c r="AY90" i="2"/>
  <c r="AX90" i="2"/>
  <c r="AW90" i="2"/>
  <c r="AU90" i="2"/>
  <c r="BA89" i="2"/>
  <c r="AZ89" i="2"/>
  <c r="AY89" i="2"/>
  <c r="AX89" i="2"/>
  <c r="AW89" i="2"/>
  <c r="AU89" i="2"/>
  <c r="BA88" i="2"/>
  <c r="AZ88" i="2"/>
  <c r="AY88" i="2"/>
  <c r="AX88" i="2"/>
  <c r="AW88" i="2"/>
  <c r="AU88" i="2"/>
  <c r="BA87" i="2"/>
  <c r="AZ87" i="2"/>
  <c r="AY87" i="2"/>
  <c r="AX87" i="2"/>
  <c r="AW87" i="2"/>
  <c r="AU87" i="2"/>
  <c r="BA86" i="2"/>
  <c r="AZ86" i="2"/>
  <c r="AY86" i="2"/>
  <c r="AX86" i="2"/>
  <c r="AW86" i="2"/>
  <c r="AU86" i="2"/>
  <c r="BA85" i="2"/>
  <c r="AZ85" i="2"/>
  <c r="AY85" i="2"/>
  <c r="AX85" i="2"/>
  <c r="AW85" i="2"/>
  <c r="AU85" i="2"/>
  <c r="BA84" i="2"/>
  <c r="AZ84" i="2"/>
  <c r="AY84" i="2"/>
  <c r="AX84" i="2"/>
  <c r="AW84" i="2"/>
  <c r="AU84" i="2"/>
  <c r="BA83" i="2"/>
  <c r="AZ83" i="2"/>
  <c r="AY83" i="2"/>
  <c r="AX83" i="2"/>
  <c r="AW83" i="2"/>
  <c r="AU83" i="2"/>
  <c r="BA82" i="2"/>
  <c r="AZ82" i="2"/>
  <c r="AY82" i="2"/>
  <c r="AX82" i="2"/>
  <c r="AW82" i="2"/>
  <c r="AU82" i="2"/>
  <c r="BA81" i="2"/>
  <c r="AZ81" i="2"/>
  <c r="AY81" i="2"/>
  <c r="AX81" i="2"/>
  <c r="AW81" i="2"/>
  <c r="AU81" i="2"/>
  <c r="BA80" i="2"/>
  <c r="AZ80" i="2"/>
  <c r="AY80" i="2"/>
  <c r="AX80" i="2"/>
  <c r="AW80" i="2"/>
  <c r="AU80" i="2"/>
  <c r="BA79" i="2"/>
  <c r="AZ79" i="2"/>
  <c r="AY79" i="2"/>
  <c r="AX79" i="2"/>
  <c r="AW79" i="2"/>
  <c r="AU79" i="2"/>
  <c r="BA78" i="2"/>
  <c r="AZ78" i="2"/>
  <c r="AY78" i="2"/>
  <c r="AX78" i="2"/>
  <c r="AW78" i="2"/>
  <c r="AU78" i="2"/>
  <c r="BA77" i="2"/>
  <c r="AZ77" i="2"/>
  <c r="AY77" i="2"/>
  <c r="AX77" i="2"/>
  <c r="AW77" i="2"/>
  <c r="AU77" i="2"/>
  <c r="BA76" i="2"/>
  <c r="AZ76" i="2"/>
  <c r="AY76" i="2"/>
  <c r="AX76" i="2"/>
  <c r="AW76" i="2"/>
  <c r="AU76" i="2"/>
  <c r="BA75" i="2"/>
  <c r="AZ75" i="2"/>
  <c r="AY75" i="2"/>
  <c r="AX75" i="2"/>
  <c r="AW75" i="2"/>
  <c r="AU75" i="2"/>
  <c r="BA74" i="2"/>
  <c r="AZ74" i="2"/>
  <c r="AY74" i="2"/>
  <c r="AX74" i="2"/>
  <c r="AW74" i="2"/>
  <c r="AU74" i="2"/>
  <c r="BA73" i="2"/>
  <c r="AZ73" i="2"/>
  <c r="AY73" i="2"/>
  <c r="AX73" i="2"/>
  <c r="AW73" i="2"/>
  <c r="AU73" i="2"/>
  <c r="BA72" i="2"/>
  <c r="AZ72" i="2"/>
  <c r="AY72" i="2"/>
  <c r="AX72" i="2"/>
  <c r="AW72" i="2"/>
  <c r="AU72" i="2"/>
  <c r="BA71" i="2"/>
  <c r="AZ71" i="2"/>
  <c r="AY71" i="2"/>
  <c r="AX71" i="2"/>
  <c r="AW71" i="2"/>
  <c r="AU71" i="2"/>
  <c r="BA70" i="2"/>
  <c r="AZ70" i="2"/>
  <c r="AY70" i="2"/>
  <c r="AX70" i="2"/>
  <c r="AW70" i="2"/>
  <c r="AU70" i="2"/>
  <c r="BA69" i="2"/>
  <c r="AZ69" i="2"/>
  <c r="AY69" i="2"/>
  <c r="AX69" i="2"/>
  <c r="AW69" i="2"/>
  <c r="AU69" i="2"/>
  <c r="BA68" i="2"/>
  <c r="AZ68" i="2"/>
  <c r="AY68" i="2"/>
  <c r="AX68" i="2"/>
  <c r="AW68" i="2"/>
  <c r="AU68" i="2"/>
  <c r="BA67" i="2"/>
  <c r="AZ67" i="2"/>
  <c r="AY67" i="2"/>
  <c r="AX67" i="2"/>
  <c r="AW67" i="2"/>
  <c r="AU67" i="2"/>
  <c r="BA66" i="2"/>
  <c r="AZ66" i="2"/>
  <c r="AY66" i="2"/>
  <c r="AX66" i="2"/>
  <c r="AW66" i="2"/>
  <c r="AU66" i="2"/>
  <c r="BA65" i="2"/>
  <c r="AZ65" i="2"/>
  <c r="AY65" i="2"/>
  <c r="AX65" i="2"/>
  <c r="AW65" i="2"/>
  <c r="AU65" i="2"/>
  <c r="BA64" i="2"/>
  <c r="AZ64" i="2"/>
  <c r="AY64" i="2"/>
  <c r="AX64" i="2"/>
  <c r="AW64" i="2"/>
  <c r="AU64" i="2"/>
  <c r="BA63" i="2"/>
  <c r="AZ63" i="2"/>
  <c r="AY63" i="2"/>
  <c r="AX63" i="2"/>
  <c r="AW63" i="2"/>
  <c r="AU63" i="2"/>
  <c r="BA62" i="2"/>
  <c r="AZ62" i="2"/>
  <c r="AY62" i="2"/>
  <c r="AX62" i="2"/>
  <c r="AW62" i="2"/>
  <c r="AU62" i="2"/>
  <c r="BA61" i="2"/>
  <c r="AZ61" i="2"/>
  <c r="AY61" i="2"/>
  <c r="AX61" i="2"/>
  <c r="AW61" i="2"/>
  <c r="AU61" i="2"/>
  <c r="BA60" i="2"/>
  <c r="AZ60" i="2"/>
  <c r="AY60" i="2"/>
  <c r="AX60" i="2"/>
  <c r="AW60" i="2"/>
  <c r="AU60" i="2"/>
  <c r="BA59" i="2"/>
  <c r="AZ59" i="2"/>
  <c r="AY59" i="2"/>
  <c r="AX59" i="2"/>
  <c r="AW59" i="2"/>
  <c r="AU59" i="2"/>
  <c r="BA58" i="2"/>
  <c r="AZ58" i="2"/>
  <c r="AY58" i="2"/>
  <c r="AX58" i="2"/>
  <c r="AW58" i="2"/>
  <c r="AU58" i="2"/>
  <c r="BA57" i="2"/>
  <c r="AZ57" i="2"/>
  <c r="AY57" i="2"/>
  <c r="AX57" i="2"/>
  <c r="AW57" i="2"/>
  <c r="AU57" i="2"/>
  <c r="BA56" i="2"/>
  <c r="AZ56" i="2"/>
  <c r="AY56" i="2"/>
  <c r="AX56" i="2"/>
  <c r="AW56" i="2"/>
  <c r="AU56" i="2"/>
  <c r="BA55" i="2"/>
  <c r="AZ55" i="2"/>
  <c r="AY55" i="2"/>
  <c r="AX55" i="2"/>
  <c r="AW55" i="2"/>
  <c r="AU55" i="2"/>
  <c r="BA54" i="2"/>
  <c r="AZ54" i="2"/>
  <c r="AY54" i="2"/>
  <c r="AX54" i="2"/>
  <c r="AW54" i="2"/>
  <c r="AU54" i="2"/>
  <c r="BA53" i="2"/>
  <c r="AZ53" i="2"/>
  <c r="AY53" i="2"/>
  <c r="AX53" i="2"/>
  <c r="AW53" i="2"/>
  <c r="AU53" i="2"/>
  <c r="BA52" i="2"/>
  <c r="AZ52" i="2"/>
  <c r="AY52" i="2"/>
  <c r="AX52" i="2"/>
  <c r="AW52" i="2"/>
  <c r="AU52" i="2"/>
  <c r="BA51" i="2"/>
  <c r="AZ51" i="2"/>
  <c r="AY51" i="2"/>
  <c r="AX51" i="2"/>
  <c r="AW51" i="2"/>
  <c r="AU51" i="2"/>
  <c r="BA50" i="2"/>
  <c r="AZ50" i="2"/>
  <c r="AY50" i="2"/>
  <c r="AX50" i="2"/>
  <c r="AW50" i="2"/>
  <c r="AU50" i="2"/>
  <c r="BA49" i="2"/>
  <c r="AZ49" i="2"/>
  <c r="AY49" i="2"/>
  <c r="AX49" i="2"/>
  <c r="AW49" i="2"/>
  <c r="AU49" i="2"/>
  <c r="BA48" i="2"/>
  <c r="AZ48" i="2"/>
  <c r="AY48" i="2"/>
  <c r="AX48" i="2"/>
  <c r="AW48" i="2"/>
  <c r="AU48" i="2"/>
  <c r="BA47" i="2"/>
  <c r="AZ47" i="2"/>
  <c r="AY47" i="2"/>
  <c r="AX47" i="2"/>
  <c r="AW47" i="2"/>
  <c r="AU47" i="2"/>
  <c r="BA46" i="2"/>
  <c r="AZ46" i="2"/>
  <c r="AY46" i="2"/>
  <c r="AX46" i="2"/>
  <c r="AW46" i="2"/>
  <c r="AU46" i="2"/>
  <c r="BA45" i="2"/>
  <c r="AZ45" i="2"/>
  <c r="AY45" i="2"/>
  <c r="AX45" i="2"/>
  <c r="AW45" i="2"/>
  <c r="AU45" i="2"/>
  <c r="BA44" i="2"/>
  <c r="AZ44" i="2"/>
  <c r="AY44" i="2"/>
  <c r="AX44" i="2"/>
  <c r="AW44" i="2"/>
  <c r="AU44" i="2"/>
  <c r="BA43" i="2"/>
  <c r="AZ43" i="2"/>
  <c r="AY43" i="2"/>
  <c r="AX43" i="2"/>
  <c r="AW43" i="2"/>
  <c r="AU43" i="2"/>
  <c r="BA42" i="2"/>
  <c r="AZ42" i="2"/>
  <c r="AY42" i="2"/>
  <c r="AX42" i="2"/>
  <c r="AW42" i="2"/>
  <c r="AU42" i="2"/>
  <c r="BA41" i="2"/>
  <c r="AZ41" i="2"/>
  <c r="AY41" i="2"/>
  <c r="AX41" i="2"/>
  <c r="AW41" i="2"/>
  <c r="AU41" i="2"/>
  <c r="BA40" i="2"/>
  <c r="AZ40" i="2"/>
  <c r="AY40" i="2"/>
  <c r="AX40" i="2"/>
  <c r="AW40" i="2"/>
  <c r="AU40" i="2"/>
  <c r="BA39" i="2"/>
  <c r="AZ39" i="2"/>
  <c r="AY39" i="2"/>
  <c r="AX39" i="2"/>
  <c r="AW39" i="2"/>
  <c r="AU39" i="2"/>
  <c r="BA38" i="2"/>
  <c r="AZ38" i="2"/>
  <c r="AY38" i="2"/>
  <c r="AX38" i="2"/>
  <c r="AW38" i="2"/>
  <c r="AU38" i="2"/>
  <c r="BA37" i="2"/>
  <c r="AZ37" i="2"/>
  <c r="AY37" i="2"/>
  <c r="AX37" i="2"/>
  <c r="AW37" i="2"/>
  <c r="AU37" i="2"/>
  <c r="BA36" i="2"/>
  <c r="AZ36" i="2"/>
  <c r="AY36" i="2"/>
  <c r="AX36" i="2"/>
  <c r="AW36" i="2"/>
  <c r="AU36" i="2"/>
  <c r="BA35" i="2"/>
  <c r="AZ35" i="2"/>
  <c r="AY35" i="2"/>
  <c r="AX35" i="2"/>
  <c r="AW35" i="2"/>
  <c r="AU35" i="2"/>
  <c r="BA34" i="2"/>
  <c r="AZ34" i="2"/>
  <c r="AY34" i="2"/>
  <c r="AX34" i="2"/>
  <c r="AW34" i="2"/>
  <c r="AU34" i="2"/>
  <c r="BA33" i="2"/>
  <c r="AZ33" i="2"/>
  <c r="AY33" i="2"/>
  <c r="AX33" i="2"/>
  <c r="AW33" i="2"/>
  <c r="AU33" i="2"/>
  <c r="BA32" i="2"/>
  <c r="AZ32" i="2"/>
  <c r="AY32" i="2"/>
  <c r="AX32" i="2"/>
  <c r="AW32" i="2"/>
  <c r="AU32" i="2"/>
  <c r="BA31" i="2"/>
  <c r="AZ31" i="2"/>
  <c r="AY31" i="2"/>
  <c r="AX31" i="2"/>
  <c r="AW31" i="2"/>
  <c r="AU31" i="2"/>
  <c r="BA30" i="2"/>
  <c r="AZ30" i="2"/>
  <c r="AY30" i="2"/>
  <c r="AX30" i="2"/>
  <c r="AW30" i="2"/>
  <c r="AU30" i="2"/>
  <c r="BA29" i="2"/>
  <c r="AZ29" i="2"/>
  <c r="AY29" i="2"/>
  <c r="AX29" i="2"/>
  <c r="AW29" i="2"/>
  <c r="AU29" i="2"/>
  <c r="BA28" i="2"/>
  <c r="AZ28" i="2"/>
  <c r="AY28" i="2"/>
  <c r="AX28" i="2"/>
  <c r="AW28" i="2"/>
  <c r="AU28" i="2"/>
  <c r="BA27" i="2"/>
  <c r="AZ27" i="2"/>
  <c r="AY27" i="2"/>
  <c r="AX27" i="2"/>
  <c r="AW27" i="2"/>
  <c r="AU27" i="2"/>
  <c r="BA26" i="2"/>
  <c r="AZ26" i="2"/>
  <c r="AY26" i="2"/>
  <c r="AX26" i="2"/>
  <c r="AW26" i="2"/>
  <c r="AU26" i="2"/>
  <c r="BA25" i="2"/>
  <c r="AZ25" i="2"/>
  <c r="AY25" i="2"/>
  <c r="AX25" i="2"/>
  <c r="AW25" i="2"/>
  <c r="AU25" i="2"/>
  <c r="BA24" i="2"/>
  <c r="AZ24" i="2"/>
  <c r="AY24" i="2"/>
  <c r="AX24" i="2"/>
  <c r="AW24" i="2"/>
  <c r="AU24" i="2"/>
  <c r="BA23" i="2"/>
  <c r="AZ23" i="2"/>
  <c r="AY23" i="2"/>
  <c r="AX23" i="2"/>
  <c r="AW23" i="2"/>
  <c r="AU23" i="2"/>
  <c r="BA22" i="2"/>
  <c r="AZ22" i="2"/>
  <c r="AY22" i="2"/>
  <c r="AX22" i="2"/>
  <c r="AW22" i="2"/>
  <c r="AU22" i="2"/>
  <c r="BA21" i="2"/>
  <c r="AZ21" i="2"/>
  <c r="AY21" i="2"/>
  <c r="AX21" i="2"/>
  <c r="AW21" i="2"/>
  <c r="AU21" i="2"/>
  <c r="BA20" i="2"/>
  <c r="AZ20" i="2"/>
  <c r="AY20" i="2"/>
  <c r="AX20" i="2"/>
  <c r="AW20" i="2"/>
  <c r="AU20" i="2"/>
  <c r="BA19" i="2"/>
  <c r="AZ19" i="2"/>
  <c r="AY19" i="2"/>
  <c r="AX19" i="2"/>
  <c r="AW19" i="2"/>
  <c r="AU19" i="2"/>
  <c r="BA18" i="2"/>
  <c r="AZ18" i="2"/>
  <c r="AY18" i="2"/>
  <c r="AX18" i="2"/>
  <c r="AW18" i="2"/>
  <c r="AU18" i="2"/>
  <c r="BA17" i="2"/>
  <c r="AZ17" i="2"/>
  <c r="AY17" i="2"/>
  <c r="AX17" i="2"/>
  <c r="AW17" i="2"/>
  <c r="AU17" i="2"/>
  <c r="BA9" i="2"/>
  <c r="AZ9" i="2"/>
  <c r="AY9" i="2"/>
  <c r="AX9" i="2"/>
  <c r="AW9" i="2"/>
  <c r="AU9" i="2"/>
  <c r="BA8" i="2"/>
  <c r="AZ8" i="2"/>
  <c r="AY8" i="2"/>
  <c r="AX8" i="2"/>
  <c r="AW8" i="2"/>
  <c r="AU8" i="2"/>
  <c r="BA7" i="2"/>
  <c r="AZ7" i="2"/>
  <c r="AY7" i="2"/>
  <c r="AX7" i="2"/>
  <c r="AW7" i="2"/>
  <c r="AU7" i="2"/>
  <c r="BA3" i="2"/>
  <c r="AZ3" i="2"/>
  <c r="AY3" i="2"/>
  <c r="AX3" i="2"/>
  <c r="AW3" i="2"/>
  <c r="AU3" i="2"/>
  <c r="BA2" i="2"/>
  <c r="AZ2" i="2"/>
  <c r="AY2" i="2"/>
  <c r="AW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J1" i="2" l="1"/>
  <c r="AJ322" i="2"/>
  <c r="AH322" i="2"/>
  <c r="AH1" i="2"/>
  <c r="AF322" i="2"/>
  <c r="AF1" i="2"/>
  <c r="AB1" i="2"/>
  <c r="AB322" i="2"/>
  <c r="AD322" i="2"/>
  <c r="AD1" i="2"/>
  <c r="AU2" i="2"/>
  <c r="AM2" i="2"/>
  <c r="AX2" i="2" s="1"/>
  <c r="AM3" i="2" l="1"/>
  <c r="AM4" i="2" l="1"/>
  <c r="AM5" i="2" l="1"/>
  <c r="AM6" i="2" l="1"/>
  <c r="AM7" i="2" l="1"/>
  <c r="AM8" i="2" l="1"/>
  <c r="AM9" i="2" l="1"/>
  <c r="AM10" i="2" l="1"/>
  <c r="AM11" i="2" l="1"/>
  <c r="AM12" i="2" l="1"/>
  <c r="AM13" i="2" l="1"/>
  <c r="AM14" i="2" l="1"/>
  <c r="AM15" i="2" l="1"/>
  <c r="AM16" i="2" l="1"/>
  <c r="AM17" i="2" l="1"/>
  <c r="AM18" i="2" l="1"/>
  <c r="AM19" i="2" l="1"/>
  <c r="AM20" i="2" l="1"/>
  <c r="AM21" i="2" l="1"/>
  <c r="AM22" i="2" l="1"/>
  <c r="AM23" i="2" l="1"/>
  <c r="AM24" i="2" l="1"/>
  <c r="AM25" i="2" l="1"/>
  <c r="AM26" i="2" l="1"/>
  <c r="AM27" i="2" l="1"/>
  <c r="AM28" i="2" l="1"/>
  <c r="AM29" i="2" l="1"/>
  <c r="AM30" i="2" l="1"/>
  <c r="AM31" i="2" l="1"/>
  <c r="AM32" i="2" l="1"/>
  <c r="AM33" i="2" l="1"/>
  <c r="AM34" i="2" l="1"/>
  <c r="AM35" i="2" l="1"/>
  <c r="AM36" i="2" l="1"/>
  <c r="AM37" i="2" l="1"/>
  <c r="AM38" i="2" l="1"/>
  <c r="AM39" i="2" l="1"/>
  <c r="AM40" i="2" l="1"/>
  <c r="AM41" i="2" l="1"/>
  <c r="AM42" i="2" l="1"/>
  <c r="AM43" i="2" l="1"/>
  <c r="AM44" i="2" l="1"/>
  <c r="AM45" i="2" l="1"/>
  <c r="AM46" i="2" l="1"/>
  <c r="AM47" i="2" l="1"/>
  <c r="AM48" i="2" l="1"/>
  <c r="AM49" i="2" l="1"/>
  <c r="AM50" i="2" l="1"/>
  <c r="AM51" i="2" l="1"/>
  <c r="AM52" i="2" l="1"/>
  <c r="AM53" i="2" l="1"/>
  <c r="AM54" i="2" l="1"/>
  <c r="AM55" i="2" l="1"/>
  <c r="AM56" i="2" l="1"/>
  <c r="AM57" i="2" l="1"/>
  <c r="AM58" i="2" l="1"/>
  <c r="AM59" i="2" l="1"/>
  <c r="AM60" i="2" l="1"/>
  <c r="AM61" i="2" l="1"/>
  <c r="AM62" i="2" l="1"/>
  <c r="AM63" i="2" l="1"/>
  <c r="AM64" i="2" l="1"/>
  <c r="AM65" i="2" l="1"/>
  <c r="AM66" i="2" l="1"/>
  <c r="AM67" i="2" l="1"/>
  <c r="AM68" i="2" l="1"/>
  <c r="AM69" i="2" l="1"/>
  <c r="AM70" i="2" l="1"/>
  <c r="AM71" i="2" l="1"/>
  <c r="AM72" i="2" l="1"/>
  <c r="AM73" i="2" l="1"/>
  <c r="AM74" i="2" l="1"/>
  <c r="AM75" i="2" l="1"/>
  <c r="AM76" i="2" l="1"/>
  <c r="AM77" i="2" l="1"/>
  <c r="AM78" i="2" l="1"/>
  <c r="AM79" i="2" l="1"/>
  <c r="AM80" i="2" l="1"/>
  <c r="AM81" i="2" l="1"/>
  <c r="AM82" i="2" l="1"/>
  <c r="AM83" i="2" l="1"/>
  <c r="AM84" i="2" l="1"/>
  <c r="AM85" i="2" l="1"/>
  <c r="AM86" i="2" l="1"/>
  <c r="AM87" i="2" l="1"/>
  <c r="AM88" i="2" l="1"/>
  <c r="AM89" i="2" l="1"/>
  <c r="AM90" i="2" l="1"/>
  <c r="AM91" i="2" l="1"/>
  <c r="AM92" i="2" l="1"/>
  <c r="AM93" i="2" l="1"/>
  <c r="AM94" i="2" l="1"/>
  <c r="AM95" i="2" l="1"/>
  <c r="AM96" i="2" l="1"/>
  <c r="AM97" i="2" l="1"/>
  <c r="AM98" i="2" l="1"/>
  <c r="AM99" i="2" l="1"/>
  <c r="AM100" i="2" l="1"/>
  <c r="AM101" i="2" l="1"/>
  <c r="AM102" i="2" l="1"/>
  <c r="AM103" i="2" l="1"/>
  <c r="AM104" i="2" l="1"/>
  <c r="AM105" i="2" l="1"/>
  <c r="AM106" i="2" l="1"/>
  <c r="AM107" i="2" l="1"/>
  <c r="AM108" i="2" l="1"/>
  <c r="AM109" i="2" l="1"/>
  <c r="AM110" i="2" l="1"/>
  <c r="AM111" i="2" l="1"/>
  <c r="AM112" i="2" l="1"/>
  <c r="AM113" i="2" l="1"/>
  <c r="AM114" i="2" l="1"/>
  <c r="AM115" i="2" l="1"/>
  <c r="AM116" i="2" l="1"/>
  <c r="AM117" i="2" l="1"/>
  <c r="AM118" i="2" l="1"/>
  <c r="AM119" i="2" l="1"/>
  <c r="AM120" i="2" l="1"/>
  <c r="AM121" i="2" l="1"/>
  <c r="AM122" i="2" l="1"/>
  <c r="AM123" i="2" l="1"/>
  <c r="AM124" i="2" l="1"/>
  <c r="AM125" i="2" l="1"/>
  <c r="AM126" i="2" l="1"/>
  <c r="AM127" i="2" l="1"/>
  <c r="AM128" i="2" l="1"/>
  <c r="AM129" i="2" l="1"/>
  <c r="AM130" i="2" l="1"/>
  <c r="AM131" i="2" l="1"/>
  <c r="AM132" i="2" l="1"/>
  <c r="AM133" i="2" l="1"/>
  <c r="AM134" i="2" l="1"/>
  <c r="AM135" i="2" l="1"/>
  <c r="AM136" i="2" l="1"/>
  <c r="AM137" i="2" l="1"/>
  <c r="AM138" i="2" l="1"/>
  <c r="AM139" i="2" l="1"/>
  <c r="AM140" i="2" l="1"/>
  <c r="AM141" i="2" l="1"/>
  <c r="AM142" i="2" l="1"/>
  <c r="AM143" i="2" l="1"/>
  <c r="AM144" i="2" l="1"/>
  <c r="AM145" i="2" l="1"/>
  <c r="AM146" i="2" l="1"/>
  <c r="AM147" i="2" l="1"/>
  <c r="AM148" i="2" l="1"/>
  <c r="AM149" i="2" l="1"/>
  <c r="AM150" i="2" l="1"/>
  <c r="AM151" i="2" l="1"/>
  <c r="AM152" i="2" l="1"/>
  <c r="AM153" i="2" l="1"/>
  <c r="AM154" i="2" l="1"/>
  <c r="AM155" i="2" l="1"/>
  <c r="AM156" i="2" l="1"/>
  <c r="AM157" i="2" l="1"/>
  <c r="AM158" i="2" l="1"/>
  <c r="AM159" i="2" l="1"/>
  <c r="AM160" i="2" l="1"/>
  <c r="AM161" i="2" l="1"/>
  <c r="AM162" i="2" l="1"/>
  <c r="AM163" i="2" l="1"/>
  <c r="AM164" i="2" l="1"/>
  <c r="AM165" i="2" l="1"/>
  <c r="AM166" i="2" l="1"/>
  <c r="AM167" i="2" l="1"/>
  <c r="AM168" i="2" l="1"/>
  <c r="AM169" i="2" l="1"/>
  <c r="AM170" i="2" l="1"/>
  <c r="AM171" i="2" l="1"/>
  <c r="AM172" i="2" l="1"/>
  <c r="AM173" i="2" l="1"/>
  <c r="AM174" i="2" l="1"/>
  <c r="AM175" i="2" l="1"/>
  <c r="AM176" i="2" l="1"/>
  <c r="AM177" i="2" l="1"/>
  <c r="AM178" i="2" l="1"/>
  <c r="AM179" i="2" l="1"/>
  <c r="AM180" i="2" l="1"/>
  <c r="AM181" i="2" l="1"/>
  <c r="AM182" i="2" l="1"/>
  <c r="AM183" i="2" l="1"/>
  <c r="AM184" i="2" l="1"/>
  <c r="AM185" i="2" l="1"/>
  <c r="AM186" i="2" l="1"/>
  <c r="AM187" i="2" l="1"/>
  <c r="AM188" i="2" l="1"/>
  <c r="AM189" i="2" l="1"/>
  <c r="AM190" i="2" l="1"/>
  <c r="AM191" i="2" l="1"/>
  <c r="AM192" i="2" l="1"/>
  <c r="AM193" i="2" l="1"/>
  <c r="AM194" i="2" l="1"/>
  <c r="AM195" i="2" l="1"/>
  <c r="AM196" i="2" l="1"/>
  <c r="AM197" i="2" l="1"/>
  <c r="AM198" i="2" l="1"/>
  <c r="AM199" i="2" l="1"/>
  <c r="AM200" i="2" l="1"/>
  <c r="AM201" i="2" l="1"/>
  <c r="AM202" i="2" l="1"/>
  <c r="AM203" i="2" l="1"/>
  <c r="AM204" i="2" l="1"/>
  <c r="AM205" i="2" l="1"/>
  <c r="AM206" i="2" l="1"/>
  <c r="AM207" i="2" l="1"/>
  <c r="AM208" i="2" l="1"/>
  <c r="AM209" i="2" l="1"/>
  <c r="AM210" i="2" l="1"/>
  <c r="AM211" i="2" l="1"/>
  <c r="AM212" i="2" l="1"/>
  <c r="AM213" i="2" l="1"/>
  <c r="AM214" i="2" l="1"/>
  <c r="AM215" i="2" l="1"/>
  <c r="AM216" i="2" l="1"/>
  <c r="AM217" i="2" l="1"/>
  <c r="AM218" i="2" l="1"/>
  <c r="AM219" i="2" l="1"/>
  <c r="AM220" i="2" l="1"/>
  <c r="AM221" i="2" l="1"/>
  <c r="AM222" i="2" l="1"/>
  <c r="AM223" i="2" l="1"/>
  <c r="AM224" i="2" l="1"/>
  <c r="AM225" i="2" l="1"/>
  <c r="AM226" i="2" l="1"/>
  <c r="AM227" i="2" l="1"/>
  <c r="AM228" i="2" l="1"/>
  <c r="AM229" i="2" l="1"/>
  <c r="AM230" i="2" l="1"/>
  <c r="AM231" i="2" l="1"/>
  <c r="AM232" i="2" l="1"/>
  <c r="AM233" i="2" l="1"/>
  <c r="AM234" i="2" l="1"/>
  <c r="AM235" i="2" l="1"/>
  <c r="AM236" i="2" l="1"/>
  <c r="AM237" i="2" l="1"/>
  <c r="AM238" i="2" l="1"/>
  <c r="AM239" i="2" l="1"/>
  <c r="AM240" i="2" l="1"/>
  <c r="AM241" i="2" l="1"/>
  <c r="AM242" i="2" l="1"/>
  <c r="AM243" i="2" l="1"/>
  <c r="AM244" i="2" l="1"/>
  <c r="AM245" i="2" l="1"/>
  <c r="AM246" i="2" l="1"/>
  <c r="AM247" i="2" l="1"/>
  <c r="AM248" i="2" l="1"/>
  <c r="AM249" i="2" l="1"/>
  <c r="AM250" i="2" l="1"/>
  <c r="AM251" i="2" l="1"/>
  <c r="AM252" i="2" l="1"/>
  <c r="AM253" i="2" l="1"/>
  <c r="AM254" i="2" l="1"/>
  <c r="AM255" i="2" l="1"/>
  <c r="AM256" i="2" l="1"/>
  <c r="AM257" i="2" l="1"/>
  <c r="AM258" i="2" l="1"/>
  <c r="AM259" i="2" l="1"/>
  <c r="AM260" i="2" l="1"/>
  <c r="AM261" i="2" l="1"/>
  <c r="AM262" i="2" l="1"/>
  <c r="AM263" i="2" l="1"/>
  <c r="AM264" i="2" l="1"/>
  <c r="AM265" i="2" l="1"/>
  <c r="AM266" i="2" l="1"/>
  <c r="AM267" i="2" l="1"/>
  <c r="AM268" i="2" l="1"/>
  <c r="AM269" i="2" l="1"/>
  <c r="AM270" i="2" l="1"/>
  <c r="AM271" i="2" l="1"/>
  <c r="AM272" i="2" l="1"/>
  <c r="AM273" i="2" l="1"/>
  <c r="AM274" i="2" l="1"/>
  <c r="AM275" i="2" l="1"/>
  <c r="AM276" i="2" l="1"/>
  <c r="AM277" i="2" l="1"/>
  <c r="AM278" i="2" l="1"/>
  <c r="AM279" i="2" l="1"/>
  <c r="AM280" i="2" l="1"/>
  <c r="AM281" i="2" l="1"/>
  <c r="AM282" i="2" l="1"/>
  <c r="AM283" i="2" l="1"/>
  <c r="AM284" i="2" l="1"/>
  <c r="AM285" i="2" l="1"/>
  <c r="AM286" i="2" l="1"/>
  <c r="AM287" i="2" l="1"/>
  <c r="AM288" i="2" l="1"/>
  <c r="AM289" i="2" l="1"/>
  <c r="AM290" i="2" l="1"/>
  <c r="AM291" i="2" l="1"/>
  <c r="AM292" i="2" l="1"/>
  <c r="AM293" i="2" l="1"/>
  <c r="AM294" i="2" l="1"/>
  <c r="AM295" i="2" l="1"/>
  <c r="AM296" i="2" l="1"/>
  <c r="AM297" i="2" l="1"/>
  <c r="AM298" i="2" l="1"/>
  <c r="AM299" i="2" l="1"/>
  <c r="AM300" i="2" l="1"/>
  <c r="AM301" i="2" l="1"/>
  <c r="AM302" i="2" l="1"/>
  <c r="AM303" i="2" l="1"/>
  <c r="AM304" i="2" l="1"/>
  <c r="AM305" i="2" l="1"/>
  <c r="AM306" i="2" l="1"/>
  <c r="AM307" i="2" l="1"/>
  <c r="AM308" i="2" l="1"/>
  <c r="AM309" i="2" l="1"/>
  <c r="AM310" i="2" l="1"/>
  <c r="AM311" i="2" l="1"/>
  <c r="AM312" i="2" l="1"/>
  <c r="AM313" i="2" l="1"/>
  <c r="AM314" i="2" l="1"/>
  <c r="AM315" i="2" l="1"/>
  <c r="AM316" i="2" l="1"/>
  <c r="AM317" i="2" l="1"/>
  <c r="AM318" i="2" l="1"/>
  <c r="AM319" i="2" l="1"/>
  <c r="AM320" i="2" l="1"/>
</calcChain>
</file>

<file path=xl/sharedStrings.xml><?xml version="1.0" encoding="utf-8"?>
<sst xmlns="http://schemas.openxmlformats.org/spreadsheetml/2006/main" count="9939" uniqueCount="653">
  <si>
    <t xml:space="preserve">QUARTERLY JOURNAL OF ECONOMICS </t>
  </si>
  <si>
    <t xml:space="preserve"> 0033-5533 </t>
  </si>
  <si>
    <t xml:space="preserve">ECONOMETRICA </t>
  </si>
  <si>
    <t xml:space="preserve"> 0012-9682 </t>
  </si>
  <si>
    <t xml:space="preserve">JOURNAL OF POLITICAL ECONOMY </t>
  </si>
  <si>
    <t xml:space="preserve"> 0022-3808 </t>
  </si>
  <si>
    <t xml:space="preserve">REVIEW OF ECONOMIC STUDIES </t>
  </si>
  <si>
    <t xml:space="preserve"> 0034-6527 </t>
  </si>
  <si>
    <t xml:space="preserve">AMERICAN ECONOMIC REVIEW </t>
  </si>
  <si>
    <t xml:space="preserve"> 0002-8282 </t>
  </si>
  <si>
    <t xml:space="preserve">JOURNAL OF FINANCE </t>
  </si>
  <si>
    <t xml:space="preserve"> 0022-1082 </t>
  </si>
  <si>
    <t xml:space="preserve">\thead{AMERICAN ECONOMIC JOURNAL\\APPLIED ECONOMICS} </t>
  </si>
  <si>
    <t xml:space="preserve"> 1945-7782 </t>
  </si>
  <si>
    <t xml:space="preserve">JOURNAL OF LABOR ECONOMICS </t>
  </si>
  <si>
    <t xml:space="preserve"> 0734-306X </t>
  </si>
  <si>
    <t xml:space="preserve">ANNUAL REVIEW OF ECONOMICS </t>
  </si>
  <si>
    <t xml:space="preserve"> 1941-1383 </t>
  </si>
  <si>
    <t xml:space="preserve">JOURNAL OF ECONOMIC PERSPECTIVES </t>
  </si>
  <si>
    <t xml:space="preserve"> 0895-3309 </t>
  </si>
  <si>
    <t xml:space="preserve">\thead{AMERICAN ECONOMIC JOURNAL\\ECONOMIC POLICY} </t>
  </si>
  <si>
    <t xml:space="preserve"> 1945-7731 </t>
  </si>
  <si>
    <t xml:space="preserve">JOURNAL OF FINANCIAL ECONOMICS </t>
  </si>
  <si>
    <t xml:space="preserve"> 0304-405X </t>
  </si>
  <si>
    <t xml:space="preserve">REVIEW OF FINANCIAL STUDIES </t>
  </si>
  <si>
    <t xml:space="preserve"> 0893-9454 </t>
  </si>
  <si>
    <t xml:space="preserve">\thead{AMERICAN ECONOMIC JOURNAL\\MACROECONOMICS} </t>
  </si>
  <si>
    <t xml:space="preserve"> 1945-7707 </t>
  </si>
  <si>
    <t xml:space="preserve">JOURNAL OF ECONOMIC LITERATURE </t>
  </si>
  <si>
    <t xml:space="preserve"> 0022-0515 </t>
  </si>
  <si>
    <t xml:space="preserve">BROOKINGS PAPERS ON ECONOMIC ACTIVITY </t>
  </si>
  <si>
    <t xml:space="preserve"> 0007-2303 </t>
  </si>
  <si>
    <t xml:space="preserve">JOURNAL OF HUMAN RESOURCES </t>
  </si>
  <si>
    <t xml:space="preserve"> 0022-166X </t>
  </si>
  <si>
    <t xml:space="preserve">\thead{JOURNAL OF THE EUROPEAN\\ ECONOMIC ASSOCIATION} </t>
  </si>
  <si>
    <t xml:space="preserve"> 1542-4766 </t>
  </si>
  <si>
    <t xml:space="preserve">THEORETICAL ECONOMICS </t>
  </si>
  <si>
    <t xml:space="preserve"> 1555-7561 </t>
  </si>
  <si>
    <t xml:space="preserve">REVIEW OF ECONOMICS AND STATISTICS </t>
  </si>
  <si>
    <t xml:space="preserve"> 0034-6535 </t>
  </si>
  <si>
    <t xml:space="preserve">JOURNAL OF MONETARY ECONOMICS </t>
  </si>
  <si>
    <t xml:space="preserve"> 0304-3932 </t>
  </si>
  <si>
    <t xml:space="preserve">JOURNAL OF ECONOMIC GROWTH </t>
  </si>
  <si>
    <t xml:space="preserve"> 1381-4338 </t>
  </si>
  <si>
    <t xml:space="preserve">QUANTITATIVE ECONOMICS </t>
  </si>
  <si>
    <t xml:space="preserve"> 1759-7323 </t>
  </si>
  <si>
    <t xml:space="preserve">\thead{AMERICAN ECONOMIC JOURNAL\\MICROECONOMICS} </t>
  </si>
  <si>
    <t xml:space="preserve"> 1945-7669 </t>
  </si>
  <si>
    <t xml:space="preserve">JOURNAL OF INTERNATIONAL ECONOMICS </t>
  </si>
  <si>
    <t xml:space="preserve"> 0022-1996 </t>
  </si>
  <si>
    <t xml:space="preserve">RAND JOURNAL OF ECONOMICS </t>
  </si>
  <si>
    <t xml:space="preserve"> 0741-6261 </t>
  </si>
  <si>
    <t xml:space="preserve">JOURNAL OF ECONOMIC THEORY </t>
  </si>
  <si>
    <t xml:space="preserve"> 0022-0531 </t>
  </si>
  <si>
    <t xml:space="preserve">WORLD BANK RESEARCH OBSERVER </t>
  </si>
  <si>
    <t xml:space="preserve"> 0257-3032 </t>
  </si>
  <si>
    <t xml:space="preserve">REVIEW OF ECONOMIC DYNAMICS </t>
  </si>
  <si>
    <t xml:space="preserve"> 1094-2025 </t>
  </si>
  <si>
    <t xml:space="preserve">ECONOMIC JOURNAL </t>
  </si>
  <si>
    <t xml:space="preserve"> 0013-0133 </t>
  </si>
  <si>
    <t xml:space="preserve">JOURNAL OF PUBLIC ECONOMICS </t>
  </si>
  <si>
    <t xml:space="preserve"> 0047-2727 </t>
  </si>
  <si>
    <t xml:space="preserve">ECONOMIC POLICY </t>
  </si>
  <si>
    <t xml:space="preserve"> 0266-4658 </t>
  </si>
  <si>
    <t xml:space="preserve">IMF ECONOMIC REVIEW </t>
  </si>
  <si>
    <t xml:space="preserve"> 2041-4161 </t>
  </si>
  <si>
    <t xml:space="preserve">ANNUAL REVIEW OF FINANCIAL ECONOMICS </t>
  </si>
  <si>
    <t xml:space="preserve"> 1941-1367 </t>
  </si>
  <si>
    <t xml:space="preserve">JOURNAL OF DEVELOPMENT ECONOMICS </t>
  </si>
  <si>
    <t xml:space="preserve"> 0304-3878 </t>
  </si>
  <si>
    <t xml:space="preserve">INTERNATIONAL ECONOMIC REVIEW </t>
  </si>
  <si>
    <t xml:space="preserve"> 0020-6598 </t>
  </si>
  <si>
    <t xml:space="preserve">JOURNAL OF ECONOMETRICS </t>
  </si>
  <si>
    <t xml:space="preserve"> 0304-4076 </t>
  </si>
  <si>
    <t xml:space="preserve">GAMES AND ECONOMIC BEHAVIOR </t>
  </si>
  <si>
    <t xml:space="preserve"> 0899-8256 </t>
  </si>
  <si>
    <t xml:space="preserve">EXPERIMENTAL ECONOMICS </t>
  </si>
  <si>
    <t xml:space="preserve"> 1386-4157 </t>
  </si>
  <si>
    <t xml:space="preserve">ECONOMIC DEVELOPMENT AND CULTURAL CHANGE </t>
  </si>
  <si>
    <t xml:space="preserve"> 0013-0079 </t>
  </si>
  <si>
    <t xml:space="preserve"> 0735-0015 </t>
  </si>
  <si>
    <t xml:space="preserve">JOURNAL OF POLICY ANALYSIS AND MANAGEMENT </t>
  </si>
  <si>
    <t xml:space="preserve"> 0276-8739 </t>
  </si>
  <si>
    <t xml:space="preserve">JOURNAL OF HEALTH ECONOMICS </t>
  </si>
  <si>
    <t xml:space="preserve"> 0167-6296 </t>
  </si>
  <si>
    <t xml:space="preserve">JOURNAL OF URBAN ECONOMICS </t>
  </si>
  <si>
    <t xml:space="preserve"> 0094-1190 </t>
  </si>
  <si>
    <t xml:space="preserve">JOURNAL OF APPLIED ECONOMETRICS </t>
  </si>
  <si>
    <t xml:space="preserve"> 0883-7252 </t>
  </si>
  <si>
    <t xml:space="preserve">REVIEW OF FINANCE </t>
  </si>
  <si>
    <t xml:space="preserve"> 1572-3097 </t>
  </si>
  <si>
    <t xml:space="preserve">EUROPEAN ECONOMIC REVIEW </t>
  </si>
  <si>
    <t xml:space="preserve"> 0014-2921 </t>
  </si>
  <si>
    <t xml:space="preserve">\thead{REVIEW OF ENVIRONMENTAL ECONOMICS\\ AND POLICY} </t>
  </si>
  <si>
    <t xml:space="preserve"> 1750-6816 </t>
  </si>
  <si>
    <t xml:space="preserve">JOURNAL OF INDUSTRIAL ECONOMICS </t>
  </si>
  <si>
    <t xml:space="preserve"> 0022-1821 </t>
  </si>
  <si>
    <t xml:space="preserve">JOURNAL OF ECONOMIC HISTORY </t>
  </si>
  <si>
    <t xml:space="preserve"> 0022-0507 </t>
  </si>
  <si>
    <t xml:space="preserve">JOURNAL OF MONEY CREDIT AND BANKING </t>
  </si>
  <si>
    <t xml:space="preserve"> 0022-2879 </t>
  </si>
  <si>
    <t xml:space="preserve"> 0022-2186 </t>
  </si>
  <si>
    <t xml:space="preserve">ECONOMICA </t>
  </si>
  <si>
    <t xml:space="preserve"> 0013-0427 </t>
  </si>
  <si>
    <t xml:space="preserve">ECONOMETRIC THEORY </t>
  </si>
  <si>
    <t xml:space="preserve"> 0266-4666 </t>
  </si>
  <si>
    <t xml:space="preserve">EXPLORATIONS IN ECONOMIC HISTORY </t>
  </si>
  <si>
    <t xml:space="preserve"> 0014-4983 </t>
  </si>
  <si>
    <t xml:space="preserve">\thead{JOURNAL OF FINANCIAL AND\\ QUANTITATIVE ANALYSIS} </t>
  </si>
  <si>
    <t xml:space="preserve"> 0022-1090 </t>
  </si>
  <si>
    <t xml:space="preserve">ECONOMETRICS JOURNAL </t>
  </si>
  <si>
    <t xml:space="preserve"> 1368-4221 </t>
  </si>
  <si>
    <t xml:space="preserve">ECONOMIC THEORY </t>
  </si>
  <si>
    <t xml:space="preserve"> 0938-2259 </t>
  </si>
  <si>
    <t xml:space="preserve"> 0165-4101 </t>
  </si>
  <si>
    <t xml:space="preserve">JOURNAL OF RISK AND UNCERTAINTY </t>
  </si>
  <si>
    <t xml:space="preserve"> 0895-5646 </t>
  </si>
  <si>
    <t xml:space="preserve">ANNUAL REVIEW OF RESOURCE ECONOMICS </t>
  </si>
  <si>
    <t xml:space="preserve"> 1941-1340 </t>
  </si>
  <si>
    <t xml:space="preserve">QME-QUANTITATIVE MARKETING AND ECONOMICS </t>
  </si>
  <si>
    <t xml:space="preserve"> 1570-7156 </t>
  </si>
  <si>
    <t xml:space="preserve"> 0167-2681 </t>
  </si>
  <si>
    <t xml:space="preserve">ECONOMICS OF EDUCATION REVIEW </t>
  </si>
  <si>
    <t xml:space="preserve"> 0272-7757 </t>
  </si>
  <si>
    <t xml:space="preserve">JOURNAL OF FINANCIAL ECONOMETRICS </t>
  </si>
  <si>
    <t xml:space="preserve"> 1479-8409 </t>
  </si>
  <si>
    <t xml:space="preserve">\thead{JOURNAL OF ENVIRONMENTAL\\ ECONOMICS AND MANAGEMENT} </t>
  </si>
  <si>
    <t xml:space="preserve"> 0095-0696 </t>
  </si>
  <si>
    <t xml:space="preserve">JOURNAL OF POPULATION ECONOMICS </t>
  </si>
  <si>
    <t xml:space="preserve"> 0933-1433 </t>
  </si>
  <si>
    <t xml:space="preserve">LABOUR ECONOMICS </t>
  </si>
  <si>
    <t xml:space="preserve"> 0927-5371 </t>
  </si>
  <si>
    <t xml:space="preserve">\thead{CANADIAN JOURNAL OF ECONOMICS\\REVUE CANADIENNE D ECONOMIQUE} </t>
  </si>
  <si>
    <t xml:space="preserve"> 0008-4085 </t>
  </si>
  <si>
    <t xml:space="preserve">SCANDINAVIAN JOURNAL OF ECONOMICS </t>
  </si>
  <si>
    <t xml:space="preserve"> 0347-0520 </t>
  </si>
  <si>
    <t xml:space="preserve">\thead{INTERNATIONAL JOURNAL OF\\ INDUSTRIAL ORGANIZATION} </t>
  </si>
  <si>
    <t xml:space="preserve"> 0167-7187 </t>
  </si>
  <si>
    <t xml:space="preserve">WORLD BANK ECONOMIC REVIEW </t>
  </si>
  <si>
    <t xml:space="preserve"> 0258-6770 </t>
  </si>
  <si>
    <t xml:space="preserve"> 1058-6407 </t>
  </si>
  <si>
    <t xml:space="preserve">AMERICAN LAW AND ECONOMICS REVIEW </t>
  </si>
  <si>
    <t xml:space="preserve"> 1465-7252 </t>
  </si>
  <si>
    <t xml:space="preserve">JOURNAL OF HUMAN CAPITAL </t>
  </si>
  <si>
    <t xml:space="preserve"> 1932-8575 </t>
  </si>
  <si>
    <t xml:space="preserve">FISCAL STUDIES </t>
  </si>
  <si>
    <t xml:space="preserve"> 0143-5671 </t>
  </si>
  <si>
    <t xml:space="preserve">JOURNAL OF ECONOMIC SURVEYS </t>
  </si>
  <si>
    <t xml:space="preserve"> 0950-0804 </t>
  </si>
  <si>
    <t xml:space="preserve"> 0165-1889 </t>
  </si>
  <si>
    <t xml:space="preserve"> 0002-9092 </t>
  </si>
  <si>
    <t xml:space="preserve">THEORY AND DECISION </t>
  </si>
  <si>
    <t xml:space="preserve"> 0040-5833 </t>
  </si>
  <si>
    <t xml:space="preserve">REVIEW OF INCOME AND WEALTH </t>
  </si>
  <si>
    <t xml:space="preserve"> 0034-6586 </t>
  </si>
  <si>
    <t xml:space="preserve">JOURNAL OF ECONOMIC GEOGRAPHY </t>
  </si>
  <si>
    <t xml:space="preserve"> 1468-2702 </t>
  </si>
  <si>
    <t xml:space="preserve">REVIEW OF INTERNATIONAL ORGANIZATIONS </t>
  </si>
  <si>
    <t xml:space="preserve"> 1559-7431 </t>
  </si>
  <si>
    <t xml:space="preserve">REVIEW OF ECONOMIC DESIGN </t>
  </si>
  <si>
    <t xml:space="preserve"> 1434-4742 </t>
  </si>
  <si>
    <t xml:space="preserve">GENEVA RISK AND INSURANCE REVIEW </t>
  </si>
  <si>
    <t xml:space="preserve"> 1554-964X </t>
  </si>
  <si>
    <t xml:space="preserve">REAL ESTATE ECONOMICS </t>
  </si>
  <si>
    <t xml:space="preserve"> 1080-8620 </t>
  </si>
  <si>
    <t xml:space="preserve">JOURNAL OF MATHEMATICAL ECONOMICS </t>
  </si>
  <si>
    <t xml:space="preserve"> 0304-4068 </t>
  </si>
  <si>
    <t xml:space="preserve">OXFORD BULLETIN OF ECONOMICS AND STATISTICS </t>
  </si>
  <si>
    <t xml:space="preserve"> 0305-9049 </t>
  </si>
  <si>
    <t xml:space="preserve">REGIONAL SCIENCE AND URBAN ECONOMICS </t>
  </si>
  <si>
    <t xml:space="preserve"> 0166-0462 </t>
  </si>
  <si>
    <t xml:space="preserve">ECONOMIC INQUIRY </t>
  </si>
  <si>
    <t xml:space="preserve"> 0095-2583 </t>
  </si>
  <si>
    <t xml:space="preserve">HEALTH ECONOMICS </t>
  </si>
  <si>
    <t xml:space="preserve"> 1057-9230 </t>
  </si>
  <si>
    <t xml:space="preserve"> 8756-6222 </t>
  </si>
  <si>
    <t xml:space="preserve">JOURNAL OF ECONOMIC INEQUALITY </t>
  </si>
  <si>
    <t xml:space="preserve"> 1569-1721 </t>
  </si>
  <si>
    <t xml:space="preserve">REVIEW OF ECONOMICS OF THE HOUSEHOLD </t>
  </si>
  <si>
    <t xml:space="preserve"> 1569-5239 </t>
  </si>
  <si>
    <t xml:space="preserve">EUROPEAN REVIEW OF ECONOMIC HISTORY </t>
  </si>
  <si>
    <t xml:space="preserve"> 1361-4916 </t>
  </si>
  <si>
    <t xml:space="preserve">OXFORD REVIEW OF ECONOMIC POLICY </t>
  </si>
  <si>
    <t xml:space="preserve"> 0266-903X </t>
  </si>
  <si>
    <t xml:space="preserve">INTERNATIONAL TAX AND PUBLIC FINANCE </t>
  </si>
  <si>
    <t xml:space="preserve"> 0927-5940 </t>
  </si>
  <si>
    <t xml:space="preserve"> 0954-1985 </t>
  </si>
  <si>
    <t xml:space="preserve"> 0191-2615 </t>
  </si>
  <si>
    <t xml:space="preserve">JOURNAL OF COMPARATIVE ECONOMICS </t>
  </si>
  <si>
    <t xml:space="preserve"> 0147-5967 </t>
  </si>
  <si>
    <t xml:space="preserve">JOURNAL OF ECONOMIC PSYCHOLOGY </t>
  </si>
  <si>
    <t xml:space="preserve"> 0167-4870 </t>
  </si>
  <si>
    <t xml:space="preserve">SOCIAL CHOICE AND WELFARE </t>
  </si>
  <si>
    <t xml:space="preserve"> 0176-1714 </t>
  </si>
  <si>
    <t xml:space="preserve">INTERNATIONAL JOURNAL OF GAME THEORY </t>
  </si>
  <si>
    <t xml:space="preserve"> 0020-7276 </t>
  </si>
  <si>
    <t xml:space="preserve">WORLD DEVELOPMENT </t>
  </si>
  <si>
    <t xml:space="preserve"> 0305-750X </t>
  </si>
  <si>
    <t xml:space="preserve">JOURNAL OF AFRICAN ECONOMIES </t>
  </si>
  <si>
    <t xml:space="preserve"> 0963-8024 </t>
  </si>
  <si>
    <t xml:space="preserve">FOOD POLICY </t>
  </si>
  <si>
    <t xml:space="preserve"> 0306-9192 </t>
  </si>
  <si>
    <t xml:space="preserve">ECONOMIC GEOGRAPHY </t>
  </si>
  <si>
    <t xml:space="preserve"> 0013-0095 </t>
  </si>
  <si>
    <t xml:space="preserve">INTERNATIONAL JOURNAL OF FORECASTING </t>
  </si>
  <si>
    <t xml:space="preserve"> 0169-2070 </t>
  </si>
  <si>
    <t xml:space="preserve">OXFORD ECONOMIC PAPERS-NEW SERIES </t>
  </si>
  <si>
    <t xml:space="preserve"> 0030-7653 </t>
  </si>
  <si>
    <t xml:space="preserve">ECONOMETRIC REVIEWS </t>
  </si>
  <si>
    <t xml:space="preserve"> 0747-4938 </t>
  </si>
  <si>
    <t xml:space="preserve">JOURNAL OF RISK AND INSURANCE </t>
  </si>
  <si>
    <t xml:space="preserve"> 0022-4367 </t>
  </si>
  <si>
    <t xml:space="preserve">EUROPEAN JOURNAL OF POLITICAL ECONOMY </t>
  </si>
  <si>
    <t xml:space="preserve"> 0176-2680 </t>
  </si>
  <si>
    <t xml:space="preserve">JOURNAL OF FINANCIAL STABILITY </t>
  </si>
  <si>
    <t xml:space="preserve"> 1572-3089 </t>
  </si>
  <si>
    <t xml:space="preserve"> 0378-4266 </t>
  </si>
  <si>
    <t xml:space="preserve">ECONOMIC HISTORY REVIEW </t>
  </si>
  <si>
    <t xml:space="preserve"> 0013-0117 </t>
  </si>
  <si>
    <t xml:space="preserve">MACROECONOMIC DYNAMICS </t>
  </si>
  <si>
    <t xml:space="preserve"> 1365-1005 </t>
  </si>
  <si>
    <t xml:space="preserve">SOCIO-ECONOMIC REVIEW </t>
  </si>
  <si>
    <t xml:space="preserve"> 1475-1461 </t>
  </si>
  <si>
    <t xml:space="preserve">REVIEW OF WORLD ECONOMICS </t>
  </si>
  <si>
    <t xml:space="preserve"> 1610-2878 </t>
  </si>
  <si>
    <t xml:space="preserve">KYKLOS </t>
  </si>
  <si>
    <t xml:space="preserve"> 0023-5962 </t>
  </si>
  <si>
    <t xml:space="preserve">REVIEW OF INTERNATIONAL POLITICAL ECONOMY </t>
  </si>
  <si>
    <t xml:space="preserve"> 0969-2290 </t>
  </si>
  <si>
    <t xml:space="preserve">MATHEMATICAL SOCIAL SCIENCES </t>
  </si>
  <si>
    <t xml:space="preserve"> 0165-4896 </t>
  </si>
  <si>
    <t xml:space="preserve">ECONOMICS LETTERS </t>
  </si>
  <si>
    <t xml:space="preserve"> 0165-1765 </t>
  </si>
  <si>
    <t xml:space="preserve">CLIOMETRICA </t>
  </si>
  <si>
    <t xml:space="preserve"> 1863-2505 </t>
  </si>
  <si>
    <t xml:space="preserve">JOURNAL OF PUBLIC ECONOMIC THEORY </t>
  </si>
  <si>
    <t xml:space="preserve"> 1097-3923 </t>
  </si>
  <si>
    <t xml:space="preserve"> 0924-6460 </t>
  </si>
  <si>
    <t xml:space="preserve">SOUTHERN ECONOMIC JOURNAL </t>
  </si>
  <si>
    <t xml:space="preserve"> 0038-4038 </t>
  </si>
  <si>
    <t xml:space="preserve"> 1570-677X </t>
  </si>
  <si>
    <t xml:space="preserve">JOURNAL OF HOUSING ECONOMICS </t>
  </si>
  <si>
    <t xml:space="preserve"> 1051-1377 </t>
  </si>
  <si>
    <t xml:space="preserve"> 1474-7472 </t>
  </si>
  <si>
    <t xml:space="preserve">RESOURCE AND ENERGY ECONOMICS </t>
  </si>
  <si>
    <t xml:space="preserve"> 0928-7655 </t>
  </si>
  <si>
    <t xml:space="preserve">GERMAN ECONOMIC REVIEW </t>
  </si>
  <si>
    <t xml:space="preserve"> 1465-6485 </t>
  </si>
  <si>
    <t xml:space="preserve">AGRICULTURAL ECONOMICS </t>
  </si>
  <si>
    <t xml:space="preserve"> 0169-5150 </t>
  </si>
  <si>
    <t xml:space="preserve">REVIEW OF INTERNATIONAL ECONOMICS </t>
  </si>
  <si>
    <t xml:space="preserve"> 0965-7576 </t>
  </si>
  <si>
    <t xml:space="preserve">CESIFO ECONOMIC STUDIES </t>
  </si>
  <si>
    <t xml:space="preserve"> 1610-241X </t>
  </si>
  <si>
    <t xml:space="preserve">SMALL BUSINESS ECONOMICS </t>
  </si>
  <si>
    <t xml:space="preserve"> 0921-898X </t>
  </si>
  <si>
    <t xml:space="preserve">LAND ECONOMICS </t>
  </si>
  <si>
    <t xml:space="preserve"> 0023-7639 </t>
  </si>
  <si>
    <t xml:space="preserve">APPLIED ECONOMIC PERSPECTIVES AND POLICY </t>
  </si>
  <si>
    <t xml:space="preserve"> 2040-5790 </t>
  </si>
  <si>
    <t xml:space="preserve">REGIONAL STUDIES </t>
  </si>
  <si>
    <t xml:space="preserve"> 0034-3404 </t>
  </si>
  <si>
    <t xml:space="preserve">JOURNAL OF REGIONAL SCIENCE </t>
  </si>
  <si>
    <t xml:space="preserve"> 0022-4146 </t>
  </si>
  <si>
    <t xml:space="preserve">CHINA ECONOMIC REVIEW </t>
  </si>
  <si>
    <t xml:space="preserve"> 1043-951X </t>
  </si>
  <si>
    <t xml:space="preserve">JOURNAL OF TRANSPORT GEOGRAPHY </t>
  </si>
  <si>
    <t xml:space="preserve"> 0966-6923 </t>
  </si>
  <si>
    <t xml:space="preserve">REVIEW OF INDUSTRIAL ORGANIZATION </t>
  </si>
  <si>
    <t xml:space="preserve"> 0889-938X </t>
  </si>
  <si>
    <t xml:space="preserve">\thead{JOURNAL OF BEHAVIORAL AND\\ EXPERIMENTAL ECONOMICS} </t>
  </si>
  <si>
    <t xml:space="preserve"> 2214-8043 </t>
  </si>
  <si>
    <t xml:space="preserve">JOURNAL OF EMPIRICAL FINANCE </t>
  </si>
  <si>
    <t xml:space="preserve"> 0927-5398 </t>
  </si>
  <si>
    <t xml:space="preserve">MATHEMATICAL FINANCE </t>
  </si>
  <si>
    <t xml:space="preserve"> 0960-1627 </t>
  </si>
  <si>
    <t xml:space="preserve">\thead{SERIES-JOURNAL OF THE SPANISH ECONOMIC\\ ASSOCIATION} </t>
  </si>
  <si>
    <t xml:space="preserve"> 1869-4187 </t>
  </si>
  <si>
    <t xml:space="preserve"> 0965-8564 </t>
  </si>
  <si>
    <t xml:space="preserve">ENERGY ECONOMICS </t>
  </si>
  <si>
    <t xml:space="preserve"> 0140-9883 </t>
  </si>
  <si>
    <t xml:space="preserve">EUROPEAN REVIEW OF AGRICULTURAL ECONOMICS </t>
  </si>
  <si>
    <t xml:space="preserve"> 0165-1587 </t>
  </si>
  <si>
    <t xml:space="preserve">\thead{CAMBRIDGE JOURNAL OF REGIONS\\ ECONOMY AND SOCIETY} </t>
  </si>
  <si>
    <t xml:space="preserve"> 1752-1378 </t>
  </si>
  <si>
    <t xml:space="preserve">JOURNAL OF AGRICULTURAL ECONOMICS </t>
  </si>
  <si>
    <t xml:space="preserve"> 0021-857X </t>
  </si>
  <si>
    <t xml:space="preserve">PUBLIC CHOICE </t>
  </si>
  <si>
    <t xml:space="preserve"> 0048-5829 </t>
  </si>
  <si>
    <t xml:space="preserve"> 1366-5545 </t>
  </si>
  <si>
    <t xml:space="preserve"> 0895-5638 </t>
  </si>
  <si>
    <t xml:space="preserve">JOURNAL OF DEVELOPMENT STUDIES </t>
  </si>
  <si>
    <t xml:space="preserve"> 0022-0388 </t>
  </si>
  <si>
    <t xml:space="preserve">FEMINIST ECONOMICS </t>
  </si>
  <si>
    <t xml:space="preserve"> 1354-5701 </t>
  </si>
  <si>
    <t xml:space="preserve">VALUE IN HEALTH </t>
  </si>
  <si>
    <t xml:space="preserve"> 1098-3015 </t>
  </si>
  <si>
    <t xml:space="preserve">PHARMACOECONOMICS </t>
  </si>
  <si>
    <t xml:space="preserve"> 1170-7690 </t>
  </si>
  <si>
    <t xml:space="preserve">CONTEMPORARY ECONOMIC POLICY </t>
  </si>
  <si>
    <t xml:space="preserve"> 1074-3529 </t>
  </si>
  <si>
    <t xml:space="preserve">INFORMATION ECONOMICS AND POLICY </t>
  </si>
  <si>
    <t xml:space="preserve"> 0167-6245 </t>
  </si>
  <si>
    <t xml:space="preserve">JOURNAL OF CHOICE MODELLING </t>
  </si>
  <si>
    <t xml:space="preserve"> 1755-5345 </t>
  </si>
  <si>
    <t xml:space="preserve">WORLD ECONOMY </t>
  </si>
  <si>
    <t xml:space="preserve"> 0378-5920 </t>
  </si>
  <si>
    <t xml:space="preserve">JAPANESE ECONOMIC REVIEW </t>
  </si>
  <si>
    <t xml:space="preserve"> 1352-4739 </t>
  </si>
  <si>
    <t xml:space="preserve">JOURNAL OF PRODUCTIVITY ANALYSIS </t>
  </si>
  <si>
    <t xml:space="preserve"> 0895-562X </t>
  </si>
  <si>
    <t xml:space="preserve">INTERNATIONAL REVIEW OF LAW AND ECONOMICS </t>
  </si>
  <si>
    <t xml:space="preserve"> 0144-8188 </t>
  </si>
  <si>
    <t xml:space="preserve">\thead{JOURNAL OF NEUROSCIENCE PSYCHOLOGY\\ AND ECONOMICS} </t>
  </si>
  <si>
    <t xml:space="preserve"> 1937-321X </t>
  </si>
  <si>
    <t xml:space="preserve">MARINE RESOURCE ECONOMICS </t>
  </si>
  <si>
    <t xml:space="preserve"> 0738-1360 </t>
  </si>
  <si>
    <t xml:space="preserve">FEDERAL RESERVE BANK OF ST LOUIS REVIEW </t>
  </si>
  <si>
    <t xml:space="preserve"> 0014-9187 </t>
  </si>
  <si>
    <t xml:space="preserve">ECOLOGICAL ECONOMICS </t>
  </si>
  <si>
    <t xml:space="preserve"> 0921-8009 </t>
  </si>
  <si>
    <t xml:space="preserve">NEW POLITICAL ECONOMY </t>
  </si>
  <si>
    <t xml:space="preserve"> 1356-3467 </t>
  </si>
  <si>
    <t xml:space="preserve"> 1935-1682 </t>
  </si>
  <si>
    <t xml:space="preserve">OPEN ECONOMIES REVIEW </t>
  </si>
  <si>
    <t xml:space="preserve"> 0923-7992 </t>
  </si>
  <si>
    <t xml:space="preserve">JOURNAL OF MACROECONOMICS </t>
  </si>
  <si>
    <t xml:space="preserve"> 0164-0704 </t>
  </si>
  <si>
    <t xml:space="preserve">ENERGY JOURNAL </t>
  </si>
  <si>
    <t xml:space="preserve"> 0195-6574 </t>
  </si>
  <si>
    <t xml:space="preserve">JOURNAL OF TRANSPORT ECONOMICS AND POLICY </t>
  </si>
  <si>
    <t xml:space="preserve"> 0022-5258 </t>
  </si>
  <si>
    <t xml:space="preserve">ECONOMICS AND PHILOSOPHY </t>
  </si>
  <si>
    <t xml:space="preserve"> 0266-2671 </t>
  </si>
  <si>
    <t xml:space="preserve">\thead{STUDIES IN NONLINEAR DYNAMICS\\ AND ECONOMETRICS} </t>
  </si>
  <si>
    <t xml:space="preserve"> 1081-1826 </t>
  </si>
  <si>
    <t xml:space="preserve">JOURNAL OF FORECASTING </t>
  </si>
  <si>
    <t xml:space="preserve"> 0277-6693 </t>
  </si>
  <si>
    <t xml:space="preserve">TRANSPORT POLICY </t>
  </si>
  <si>
    <t xml:space="preserve"> 0967-070X </t>
  </si>
  <si>
    <t xml:space="preserve">MANCHESTER SCHOOL </t>
  </si>
  <si>
    <t xml:space="preserve"> 1463-6786 </t>
  </si>
  <si>
    <t xml:space="preserve">\thead{JOURNAL OF THE JAPANESE\\ AND INTERNATIONAL ECONOMIES} </t>
  </si>
  <si>
    <t xml:space="preserve"> 0889-1583 </t>
  </si>
  <si>
    <t xml:space="preserve">B E JOURNAL OF MACROECONOMICS </t>
  </si>
  <si>
    <t xml:space="preserve"> 1935-1690 </t>
  </si>
  <si>
    <t xml:space="preserve"> 1042-4431 </t>
  </si>
  <si>
    <t xml:space="preserve">JOURNAL OF CONSUMER AFFAIRS </t>
  </si>
  <si>
    <t xml:space="preserve"> 0022-0078 </t>
  </si>
  <si>
    <t xml:space="preserve">JOURNAL OF CULTURAL ECONOMICS </t>
  </si>
  <si>
    <t xml:space="preserve"> 0885-2545 </t>
  </si>
  <si>
    <t xml:space="preserve">ASIAN ECONOMIC POLICY REVIEW </t>
  </si>
  <si>
    <t xml:space="preserve"> 1832-8105 </t>
  </si>
  <si>
    <t xml:space="preserve">CAMBRIDGE JOURNAL OF ECONOMICS </t>
  </si>
  <si>
    <t xml:space="preserve"> 0309-166X </t>
  </si>
  <si>
    <t xml:space="preserve">\thead{JOURNAL OF ECONOMIC INTERACTION\\ AND COORDINATION} </t>
  </si>
  <si>
    <t xml:space="preserve"> 1860-711X </t>
  </si>
  <si>
    <t xml:space="preserve">ANNALS OF ECONOMICS AND FINANCE </t>
  </si>
  <si>
    <t xml:space="preserve"> 1529-7373 </t>
  </si>
  <si>
    <t xml:space="preserve">INTERNATIONAL FINANCE </t>
  </si>
  <si>
    <t xml:space="preserve"> 1367-0271 </t>
  </si>
  <si>
    <t xml:space="preserve">EMERGING MARKETS REVIEW </t>
  </si>
  <si>
    <t xml:space="preserve"> 1566-0141 </t>
  </si>
  <si>
    <t xml:space="preserve">LATIN AMERICAN ECONOMIC REVIEW </t>
  </si>
  <si>
    <t xml:space="preserve"> 2198-3526 </t>
  </si>
  <si>
    <t xml:space="preserve">\thead{JOURNAL OF AGRICULTURAL\\ AND RESOURCE ECONOMICS} </t>
  </si>
  <si>
    <t xml:space="preserve"> 0162-1912 </t>
  </si>
  <si>
    <t xml:space="preserve">JOURNAL OF AGRARIAN CHANGE </t>
  </si>
  <si>
    <t xml:space="preserve"> 1471-0358 </t>
  </si>
  <si>
    <t xml:space="preserve">JOURNAL OF APPLIED ECONOMICS </t>
  </si>
  <si>
    <t xml:space="preserve"> 1514-0326 </t>
  </si>
  <si>
    <t xml:space="preserve">B E JOURNAL OF THEORETICAL ECONOMICS </t>
  </si>
  <si>
    <t xml:space="preserve"> 1935-1704 </t>
  </si>
  <si>
    <t xml:space="preserve">WORK EMPLOYMENT AND SOCIETY </t>
  </si>
  <si>
    <t xml:space="preserve"> 0950-0170 </t>
  </si>
  <si>
    <t xml:space="preserve">REVISTA DE HISTORIA ECONOMICA </t>
  </si>
  <si>
    <t xml:space="preserve"> 0212-6109 </t>
  </si>
  <si>
    <t xml:space="preserve">ECONOMIC SYSTEMS RESEARCH </t>
  </si>
  <si>
    <t xml:space="preserve"> 0953-5314 </t>
  </si>
  <si>
    <t xml:space="preserve">JOURNAL OF INSTITUTIONAL ECONOMICS </t>
  </si>
  <si>
    <t xml:space="preserve"> 1744-1374 </t>
  </si>
  <si>
    <t xml:space="preserve">JOURNAL OF ECONOMICS </t>
  </si>
  <si>
    <t xml:space="preserve"> 0931-8658 </t>
  </si>
  <si>
    <t xml:space="preserve">PAPERS IN REGIONAL SCIENCE </t>
  </si>
  <si>
    <t xml:space="preserve"> 1056-8190 </t>
  </si>
  <si>
    <t xml:space="preserve"> 1059-0560 </t>
  </si>
  <si>
    <t xml:space="preserve">QUANTITATIVE FINANCE </t>
  </si>
  <si>
    <t xml:space="preserve"> 1469-7688 </t>
  </si>
  <si>
    <t xml:space="preserve">INDUSTRIAL AND CORPORATE CHANGE </t>
  </si>
  <si>
    <t xml:space="preserve"> 0960-6491 </t>
  </si>
  <si>
    <t xml:space="preserve">ECONOMIC MODELLING </t>
  </si>
  <si>
    <t xml:space="preserve"> 0264-9993 </t>
  </si>
  <si>
    <t xml:space="preserve">EUROPEAN JOURNAL OF HEALTH ECONOMICS </t>
  </si>
  <si>
    <t xml:space="preserve"> 1618-7598 </t>
  </si>
  <si>
    <t xml:space="preserve">JCMS-JOURNAL OF COMMON MARKET STUDIES </t>
  </si>
  <si>
    <t xml:space="preserve"> 0021-9886 </t>
  </si>
  <si>
    <t xml:space="preserve">EMPIRICAL ECONOMICS </t>
  </si>
  <si>
    <t xml:space="preserve"> 0377-7332 </t>
  </si>
  <si>
    <t xml:space="preserve">ECONOMIST-NETHERLANDS </t>
  </si>
  <si>
    <t xml:space="preserve"> 0013-063X </t>
  </si>
  <si>
    <t xml:space="preserve">SPATIAL ECONOMIC ANALYSIS </t>
  </si>
  <si>
    <t xml:space="preserve"> 1742-1772 </t>
  </si>
  <si>
    <t xml:space="preserve">JOURNAL OF SPORTS ECONOMICS </t>
  </si>
  <si>
    <t xml:space="preserve"> 1527-0025 </t>
  </si>
  <si>
    <t xml:space="preserve">HISTORY OF POLITICAL ECONOMY </t>
  </si>
  <si>
    <t xml:space="preserve"> 0018-2702 </t>
  </si>
  <si>
    <t xml:space="preserve"> 0963-8199 </t>
  </si>
  <si>
    <t xml:space="preserve">REVIEW OF NETWORK ECONOMICS </t>
  </si>
  <si>
    <t xml:space="preserve"> 2194-5993 </t>
  </si>
  <si>
    <t xml:space="preserve">FINANZARCHIV </t>
  </si>
  <si>
    <t xml:space="preserve"> 0015-2218 </t>
  </si>
  <si>
    <t xml:space="preserve">REVIEW OF KEYNESIAN ECONOMICS </t>
  </si>
  <si>
    <t xml:space="preserve"> 2049-5323 </t>
  </si>
  <si>
    <t xml:space="preserve">ECONOMICS OF TRANSITION </t>
  </si>
  <si>
    <t xml:space="preserve"> 0967-0750 </t>
  </si>
  <si>
    <t xml:space="preserve">ECONOMIC RECORD </t>
  </si>
  <si>
    <t xml:space="preserve"> 0013-0249 </t>
  </si>
  <si>
    <t xml:space="preserve">\thead{AUSTRALIAN JOURNAL OF AGRICULTURAL\\ AND RESOURCE ECONOMICS} </t>
  </si>
  <si>
    <t xml:space="preserve"> 1364-985X </t>
  </si>
  <si>
    <t xml:space="preserve">JOURNAL OF POLICY MODELING </t>
  </si>
  <si>
    <t xml:space="preserve"> 0161-8938 </t>
  </si>
  <si>
    <t xml:space="preserve">COMPUTATIONAL ECONOMICS </t>
  </si>
  <si>
    <t xml:space="preserve"> 0927-7099 </t>
  </si>
  <si>
    <t xml:space="preserve">PACIFIC ECONOMIC REVIEW </t>
  </si>
  <si>
    <t xml:space="preserve"> 1361-374X </t>
  </si>
  <si>
    <t xml:space="preserve"> 0167-6687 </t>
  </si>
  <si>
    <t xml:space="preserve"> 0008-3976 </t>
  </si>
  <si>
    <t xml:space="preserve">ECONOMIC SYSTEMS </t>
  </si>
  <si>
    <t xml:space="preserve"> 0939-3625 </t>
  </si>
  <si>
    <t xml:space="preserve">METROECONOMICA </t>
  </si>
  <si>
    <t xml:space="preserve"> 0026-1386 </t>
  </si>
  <si>
    <t xml:space="preserve">JOURNAL OF ECONOMIC EDUCATION </t>
  </si>
  <si>
    <t xml:space="preserve"> 0022-0485 </t>
  </si>
  <si>
    <t xml:space="preserve">ANNALS OF REGIONAL SCIENCE </t>
  </si>
  <si>
    <t xml:space="preserve"> 0570-1864 </t>
  </si>
  <si>
    <t xml:space="preserve">ASTIN BULLETIN </t>
  </si>
  <si>
    <t xml:space="preserve"> 0515-0361 </t>
  </si>
  <si>
    <t xml:space="preserve">JOURNAL OF EVOLUTIONARY ECONOMICS </t>
  </si>
  <si>
    <t xml:space="preserve"> 0936-9937 </t>
  </si>
  <si>
    <t xml:space="preserve">ECONOMY AND SOCIETY </t>
  </si>
  <si>
    <t xml:space="preserve"> 0308-5147 </t>
  </si>
  <si>
    <t xml:space="preserve">INTERNATIONAL JOURNAL OF ECONOMIC THEORY </t>
  </si>
  <si>
    <t xml:space="preserve"> 1742-7355 </t>
  </si>
  <si>
    <t xml:space="preserve">JOURNAL OF ECONOMIC POLICY REFORM </t>
  </si>
  <si>
    <t xml:space="preserve"> 1748-7870 </t>
  </si>
  <si>
    <t xml:space="preserve">\thead{JOURNAL OF INSTITUTIONAL AND THEORETICAL\\ ECONOMICS\textemdash ZEITSCHRIFT FUR DIE GESAMTE\\ STAATSWISSENSCHAFT} </t>
  </si>
  <si>
    <t xml:space="preserve"> 0932-4569 </t>
  </si>
  <si>
    <t xml:space="preserve">REVIEW OF DEVELOPMENT ECONOMICS </t>
  </si>
  <si>
    <t xml:space="preserve"> 1363-6669 </t>
  </si>
  <si>
    <t xml:space="preserve">\thead{JAHRBUCHER FUR NATIONALOKONOMIE\\ UND STATISTIK} </t>
  </si>
  <si>
    <t xml:space="preserve"> 0021-4027 </t>
  </si>
  <si>
    <t xml:space="preserve">AGRIBUSINESS </t>
  </si>
  <si>
    <t xml:space="preserve"> 0742-4477 </t>
  </si>
  <si>
    <t xml:space="preserve">DEFENCE AND PEACE ECONOMICS </t>
  </si>
  <si>
    <t xml:space="preserve"> 1024-2694 </t>
  </si>
  <si>
    <t xml:space="preserve">\thead{INTERNATIONAL ENVIRONMENTAL AGREEMENTS\\POLITICS LAW AND ECONOMICS} </t>
  </si>
  <si>
    <t xml:space="preserve"> 1567-9764 </t>
  </si>
  <si>
    <t xml:space="preserve">JOURNAL OF REGULATORY ECONOMICS </t>
  </si>
  <si>
    <t xml:space="preserve"> 0922-680X </t>
  </si>
  <si>
    <t xml:space="preserve">APPLIED ECONOMICS </t>
  </si>
  <si>
    <t xml:space="preserve"> 0003-6846 </t>
  </si>
  <si>
    <t xml:space="preserve"> 1671-2234 </t>
  </si>
  <si>
    <t xml:space="preserve">DEVELOPING ECONOMIES </t>
  </si>
  <si>
    <t xml:space="preserve"> 0012-1533 </t>
  </si>
  <si>
    <t xml:space="preserve">GLOBAL ECONOMIC REVIEW </t>
  </si>
  <si>
    <t xml:space="preserve"> 1226-508X </t>
  </si>
  <si>
    <t xml:space="preserve">JAPAN AND THE WORLD ECONOMY </t>
  </si>
  <si>
    <t xml:space="preserve"> 0922-1425 </t>
  </si>
  <si>
    <t xml:space="preserve">ECONOMICS OF GOVERNANCE </t>
  </si>
  <si>
    <t xml:space="preserve"> 1435-6104 </t>
  </si>
  <si>
    <t xml:space="preserve">ASIAN ECONOMIC JOURNAL </t>
  </si>
  <si>
    <t xml:space="preserve"> 1351-3958 </t>
  </si>
  <si>
    <t xml:space="preserve">EUROPEAN JOURNAL OF LAW AND ECONOMICS </t>
  </si>
  <si>
    <t xml:space="preserve"> 0929-1261 </t>
  </si>
  <si>
    <t xml:space="preserve">SOUTH AFRICAN JOURNAL OF ECONOMICS </t>
  </si>
  <si>
    <t xml:space="preserve"> 0038-2280 </t>
  </si>
  <si>
    <t xml:space="preserve">WORLD TRADE REVIEW </t>
  </si>
  <si>
    <t xml:space="preserve"> 1474-7456 </t>
  </si>
  <si>
    <t xml:space="preserve">EMPIRICA </t>
  </si>
  <si>
    <t xml:space="preserve"> 0340-8744 </t>
  </si>
  <si>
    <t xml:space="preserve">INTERNATIONAL LABOUR REVIEW </t>
  </si>
  <si>
    <t xml:space="preserve"> 0020-7780 </t>
  </si>
  <si>
    <t xml:space="preserve">INDUSTRY AND INNOVATION </t>
  </si>
  <si>
    <t xml:space="preserve"> 1366-2716 </t>
  </si>
  <si>
    <t xml:space="preserve">POST-SOVIET AFFAIRS </t>
  </si>
  <si>
    <t xml:space="preserve"> 1060-586X </t>
  </si>
  <si>
    <t xml:space="preserve">ECONOMIC AND SOCIAL REVIEW </t>
  </si>
  <si>
    <t xml:space="preserve"> 0012-9984 </t>
  </si>
  <si>
    <t xml:space="preserve">APPLIED ECONOMICS LETTERS </t>
  </si>
  <si>
    <t xml:space="preserve"> 1350-4851 </t>
  </si>
  <si>
    <t xml:space="preserve">AUSTRALIAN ECONOMIC HISTORY REVIEW </t>
  </si>
  <si>
    <t xml:space="preserve"> 0004-8992 </t>
  </si>
  <si>
    <t xml:space="preserve">FUTURES </t>
  </si>
  <si>
    <t xml:space="preserve"> 0016-3287 </t>
  </si>
  <si>
    <t xml:space="preserve">ECONOMIC DEVELOPMENT QUARTERLY </t>
  </si>
  <si>
    <t xml:space="preserve"> 0891-2424 </t>
  </si>
  <si>
    <t xml:space="preserve">JOURNAL OF POST KEYNESIAN ECONOMICS </t>
  </si>
  <si>
    <t xml:space="preserve"> 0160-3477 </t>
  </si>
  <si>
    <t xml:space="preserve">JOURNAL OF BEHAVIORAL FINANCE </t>
  </si>
  <si>
    <t xml:space="preserve"> 1542-7560 </t>
  </si>
  <si>
    <t xml:space="preserve">CHINA AGRICULTURAL ECONOMIC REVIEW </t>
  </si>
  <si>
    <t xml:space="preserve"> 1756-137X </t>
  </si>
  <si>
    <t xml:space="preserve">ASIAN ECONOMIC PAPERS </t>
  </si>
  <si>
    <t xml:space="preserve"> 1535-3516 </t>
  </si>
  <si>
    <t xml:space="preserve">SCOTTISH JOURNAL OF POLITICAL ECONOMY </t>
  </si>
  <si>
    <t xml:space="preserve"> 0036-9292 </t>
  </si>
  <si>
    <t xml:space="preserve">ECONOMIA POLITICA </t>
  </si>
  <si>
    <t xml:space="preserve"> 1120-2890 </t>
  </si>
  <si>
    <t xml:space="preserve">REVIEW OF RADICAL POLITICAL ECONOMICS </t>
  </si>
  <si>
    <t xml:space="preserve"> 0486-6134 </t>
  </si>
  <si>
    <t xml:space="preserve">JOURNAL OF THE ASIA PACIFIC ECONOMY </t>
  </si>
  <si>
    <t xml:space="preserve"> 1354-7860 </t>
  </si>
  <si>
    <t xml:space="preserve">AUSTRALIAN ECONOMIC REVIEW </t>
  </si>
  <si>
    <t xml:space="preserve"> 0004-9018 </t>
  </si>
  <si>
    <t xml:space="preserve">REVISTA DE HISTORIA INDUSTRIAL </t>
  </si>
  <si>
    <t xml:space="preserve"> 1132-7200 </t>
  </si>
  <si>
    <t xml:space="preserve">JOURNAL OF FOREST ECONOMICS </t>
  </si>
  <si>
    <t xml:space="preserve"> 1104-6899 </t>
  </si>
  <si>
    <t xml:space="preserve">ZEITSCHRIFT FUR WIRTSCHAFTSGEOGRAPHIE </t>
  </si>
  <si>
    <t xml:space="preserve"> 0044-3751 </t>
  </si>
  <si>
    <t xml:space="preserve">JOURNAL OF ECONOMIC ISSUES </t>
  </si>
  <si>
    <t xml:space="preserve"> 0021-3624 </t>
  </si>
  <si>
    <t xml:space="preserve">BULLETIN OF ECONOMIC RESEARCH </t>
  </si>
  <si>
    <t xml:space="preserve"> 0307-3378 </t>
  </si>
  <si>
    <t xml:space="preserve">HITOTSUBASHI JOURNAL OF ECONOMICS </t>
  </si>
  <si>
    <t xml:space="preserve"> 0018-280X </t>
  </si>
  <si>
    <t xml:space="preserve">JOURNAL OF WORLD TRADE </t>
  </si>
  <si>
    <t xml:space="preserve"> 1011-6702 </t>
  </si>
  <si>
    <t xml:space="preserve">AUSTRALIAN ECONOMIC PAPERS </t>
  </si>
  <si>
    <t xml:space="preserve"> 0004-900X </t>
  </si>
  <si>
    <t xml:space="preserve">\thead{TIJDSCHRIFT VOOR ECONOMISCHE\\ EN SOCIALE GEOGRAFIE} </t>
  </si>
  <si>
    <t xml:space="preserve"> 0040-747X </t>
  </si>
  <si>
    <t xml:space="preserve">\thead{ECONOMICS-THE OPEN ACCESS\\ OPEN-ASSESSMENT E-JOURNAL} </t>
  </si>
  <si>
    <t xml:space="preserve"> 1864-6042 </t>
  </si>
  <si>
    <t xml:space="preserve"> 1608-1625 </t>
  </si>
  <si>
    <t xml:space="preserve">ECONOMIC AND LABOUR RELATIONS REVIEW </t>
  </si>
  <si>
    <t xml:space="preserve"> 1035-3046 </t>
  </si>
  <si>
    <t xml:space="preserve">POST-COMMUNIST ECONOMIES </t>
  </si>
  <si>
    <t xml:space="preserve"> 1463-1377 </t>
  </si>
  <si>
    <t xml:space="preserve">BALTIC JOURNAL OF ECONOMICS </t>
  </si>
  <si>
    <t xml:space="preserve"> 1406-099X </t>
  </si>
  <si>
    <t xml:space="preserve">ACTA OECONOMICA </t>
  </si>
  <si>
    <t xml:space="preserve"> 0001-6373 </t>
  </si>
  <si>
    <t xml:space="preserve">ASIAN-PACIFIC ECONOMIC LITERATURE </t>
  </si>
  <si>
    <t xml:space="preserve"> 0818-9935 </t>
  </si>
  <si>
    <t xml:space="preserve">TOURISM ECONOMICS </t>
  </si>
  <si>
    <t xml:space="preserve"> 1354-8166 </t>
  </si>
  <si>
    <t xml:space="preserve">PANOECONOMICUS </t>
  </si>
  <si>
    <t xml:space="preserve"> 1452-595X </t>
  </si>
  <si>
    <t xml:space="preserve">PORTUGUESE ECONOMIC JOURNAL </t>
  </si>
  <si>
    <t xml:space="preserve"> 1617-982X </t>
  </si>
  <si>
    <t xml:space="preserve">EASTERN EUROPEAN ECONOMICS </t>
  </si>
  <si>
    <t xml:space="preserve"> 0012-8775 </t>
  </si>
  <si>
    <t xml:space="preserve">SINGAPORE ECONOMIC REVIEW </t>
  </si>
  <si>
    <t xml:space="preserve"> 0217-5908 </t>
  </si>
  <si>
    <t xml:space="preserve">EUROPE-ASIA STUDIES </t>
  </si>
  <si>
    <t xml:space="preserve"> 0966-8136 </t>
  </si>
  <si>
    <t xml:space="preserve"> 1212-3609 </t>
  </si>
  <si>
    <t xml:space="preserve">\thead{HACIENDA PUBLICA ESPANOLA\\REVIEW OF PUBLIC ECONOMICS} </t>
  </si>
  <si>
    <t xml:space="preserve"> 0210-1173 </t>
  </si>
  <si>
    <t xml:space="preserve">INDEPENDENT REVIEW </t>
  </si>
  <si>
    <t xml:space="preserve"> 1086-1653 </t>
  </si>
  <si>
    <t xml:space="preserve">ESTUDIOS DE ECONOMIA </t>
  </si>
  <si>
    <t xml:space="preserve"> 0718-5286 </t>
  </si>
  <si>
    <t xml:space="preserve">ECONOMIC RESEARCH-EKONOMSKA ISTRAZIVANJA </t>
  </si>
  <si>
    <t xml:space="preserve"> 1331-677X </t>
  </si>
  <si>
    <t xml:space="preserve">REVIEW OF DERIVATIVES RESEARCH </t>
  </si>
  <si>
    <t xml:space="preserve"> 1380-6645 </t>
  </si>
  <si>
    <t xml:space="preserve">\thead{TECHNOLOGICAL AND ECONOMIC\\ DEVELOPMENT OF ECONOMY} </t>
  </si>
  <si>
    <t xml:space="preserve"> 2029-4913 </t>
  </si>
  <si>
    <t xml:space="preserve">\thead{AGRICULTURAL ECONOMICS\\ZEMEDELSKA EKONOMIKA} </t>
  </si>
  <si>
    <t xml:space="preserve"> 0139-570X </t>
  </si>
  <si>
    <t xml:space="preserve">ECON JOURNAL WATCH </t>
  </si>
  <si>
    <t xml:space="preserve"> 1933-527X </t>
  </si>
  <si>
    <t xml:space="preserve">\thead{JOURNAL OF BUSINESS ECONOMICS\\ AND MANAGEMENT} </t>
  </si>
  <si>
    <t xml:space="preserve"> 1611-1699 </t>
  </si>
  <si>
    <t xml:space="preserve">PRAGUE ECONOMIC PAPERS </t>
  </si>
  <si>
    <t xml:space="preserve"> 1210-0455 </t>
  </si>
  <si>
    <t xml:space="preserve">TRIMESTRE ECONOMICO </t>
  </si>
  <si>
    <t xml:space="preserve"> 0041-3011 </t>
  </si>
  <si>
    <t xml:space="preserve">ROMANIAN JOURNAL OF ECONOMIC FORECASTING </t>
  </si>
  <si>
    <t xml:space="preserve"> 1582-6163 </t>
  </si>
  <si>
    <t xml:space="preserve">\thead{SOUTH AFRICAN JOURNAL OF\\ECONOMIC AND MANAGEMENT SCIENCES} </t>
  </si>
  <si>
    <t xml:space="preserve"> 2222-3436 </t>
  </si>
  <si>
    <t xml:space="preserve">\thead{INTERNATIONAL JOURNAL OF\\ TRANSPORT ECONOMICS} </t>
  </si>
  <si>
    <t xml:space="preserve"> 0391-8440 </t>
  </si>
  <si>
    <t xml:space="preserve">REVISTA DE ECONOMIA MUNDIAL </t>
  </si>
  <si>
    <t xml:space="preserve"> 1576-0162 </t>
  </si>
  <si>
    <t xml:space="preserve"> 0002-9246 </t>
  </si>
  <si>
    <t xml:space="preserve"> 1648-4460 </t>
  </si>
  <si>
    <t xml:space="preserve">ASIAN JOURNAL OF TECHNOLOGY INNOVATION </t>
  </si>
  <si>
    <t xml:space="preserve"> 1976-1597 </t>
  </si>
  <si>
    <t xml:space="preserve">POLITICKA EKONOMIE </t>
  </si>
  <si>
    <t xml:space="preserve"> 0032-3233 </t>
  </si>
  <si>
    <t xml:space="preserve">\thead{ECONOMIC COMPUTATION AND ECONOMIC\\CYBERNETICS STUDIES AND RESEARCH} </t>
  </si>
  <si>
    <t xml:space="preserve"> 0424-267X </t>
  </si>
  <si>
    <t xml:space="preserve">EKONOMICKY CASOPIS </t>
  </si>
  <si>
    <t xml:space="preserve"> 0013-3035 </t>
  </si>
  <si>
    <t xml:space="preserve">INZINERINE EKONOMIKA-ENGINEERING ECONOMICS </t>
  </si>
  <si>
    <t xml:space="preserve"> 1392-2785 </t>
  </si>
  <si>
    <t xml:space="preserve">INVESTIGACION ECONOMICA </t>
  </si>
  <si>
    <t xml:space="preserve"> 0185-1667 </t>
  </si>
  <si>
    <t xml:space="preserve">ARGUMENTA OECONOMICA </t>
  </si>
  <si>
    <t xml:space="preserve"> 1233-5835 </t>
  </si>
  <si>
    <t xml:space="preserve">JOURNAL OF KOREA TRADE </t>
  </si>
  <si>
    <t xml:space="preserve"> 1229-828X </t>
  </si>
  <si>
    <t xml:space="preserve">KOREAN ECONOMIC REVIEW </t>
  </si>
  <si>
    <t xml:space="preserve"> 0254-3737 </t>
  </si>
  <si>
    <t xml:space="preserve">CUSTOS E AGRONEGOCIO ON LINE </t>
  </si>
  <si>
    <t xml:space="preserve"> 1808-2882 </t>
  </si>
  <si>
    <t xml:space="preserve">JOURNAL OF BUSINESS \&amp; ECONOMIC STATISTICS  </t>
  </si>
  <si>
    <t>JOURNAL OF LAW \&amp; ECONOMICS</t>
  </si>
  <si>
    <t>JOURNAL OF ACCOUNTING \&amp; ECONOMICS</t>
  </si>
  <si>
    <t>JOURNAL OF ECONOMIC BEHAVIOR \&amp; ORGANIZATION</t>
  </si>
  <si>
    <t>JOURNAL OF ECONOMIC DYNAMICS \&amp; CONTROL</t>
  </si>
  <si>
    <t xml:space="preserve">JOURNAL OF LAW ECONOMICS \&amp; ORGANIZATION </t>
  </si>
  <si>
    <t>ECONOMICS \&amp; POLITICS</t>
  </si>
  <si>
    <t>JOURNAL OF BANKING \&amp; FINANCE</t>
  </si>
  <si>
    <t>ENVIRONMENTAL \&amp; RESOURCE ECONOMICS</t>
  </si>
  <si>
    <t>ECONOMICS \&amp; HUMAN BIOLOGY</t>
  </si>
  <si>
    <t>JOURNAL OF PENSION ECONOMICS \&amp; FINANCE</t>
  </si>
  <si>
    <t>B E JOURNAL OF ECONOMIC ANALYSIS \&amp; POLICY</t>
  </si>
  <si>
    <t xml:space="preserve">\thead{JOURNAL OF INTERNATIONAL FINANCIAL\\MARKETS INSTITUTIONS \&amp;  MONEY} </t>
  </si>
  <si>
    <t>\thead{JOURNAL OF INTERNATIONAL TRADE\\ \&amp; ECONOMIC DEVELOPMENT}</t>
  </si>
  <si>
    <t>INSURANCE MATHEMATICS \&amp; ECONOMICS</t>
  </si>
  <si>
    <t>\thead{CANADIAN JOURNAL OF AGRICULTURAL ECONOMICS\\ REVUE CANADIENNE D AGROECONOMIE}</t>
  </si>
  <si>
    <t>CHINA \&amp;  WORLD ECONOMY</t>
  </si>
  <si>
    <t xml:space="preserve">\thead{ASIA-PACIFIC JOURNAL OF\\ ACCOUNTING \&amp; ECONOMICS} </t>
  </si>
  <si>
    <t>E \&amp; M EKONOMIE A MANAGEMENT</t>
  </si>
  <si>
    <t>TRANSFORMATIONS IN BUSINESS \&amp; ECONOMICS</t>
  </si>
  <si>
    <t>&amp;</t>
  </si>
  <si>
    <t>\\</t>
  </si>
  <si>
    <t>rank</t>
  </si>
  <si>
    <t>name</t>
  </si>
  <si>
    <t>ISSN</t>
  </si>
  <si>
    <t>RIF</t>
  </si>
  <si>
    <t>SE</t>
  </si>
  <si>
    <t>lower</t>
  </si>
  <si>
    <t>upper</t>
  </si>
  <si>
    <t>\thead{INTERNATIONAL REVIEW OF\\ ECONOMICS \&amp; FINANCE}</t>
  </si>
  <si>
    <t>\thead{JOURNAL OF REAL ESTATE\\ FINANCE AND ECONOMICS}</t>
  </si>
  <si>
    <t xml:space="preserve">\thead{TRANSPORTATION RESEARCH PART E\\ LOGISTICS AND TRANSPORTATION REVIEW} </t>
  </si>
  <si>
    <t>\thead{JOURNAL OF ECONOMICS \&amp;\\ MANAGEMENT STRATEGY }</t>
  </si>
  <si>
    <t>\thead{AMERICAN JOURNAL OF\\ ECONOMICS AND SOCIOLOGY}</t>
  </si>
  <si>
    <t>\thead{AMERICAN JOURNAL OF\\ AGRICULTURAL ECONOMICS}</t>
  </si>
  <si>
    <t xml:space="preserve">\thead{TRANSPORTATION RESEARCH PART B\\ METHODOLOGICAL} </t>
  </si>
  <si>
    <t xml:space="preserve">\thead{TRANSPORTATION RESEARCH PART A\\ POLICY AND PRACTICE} </t>
  </si>
  <si>
    <t>Goldstein</t>
  </si>
  <si>
    <t>Xie</t>
  </si>
  <si>
    <t>Xie corr</t>
  </si>
  <si>
    <t>Mogstad</t>
  </si>
  <si>
    <t>Mogstad corr</t>
  </si>
  <si>
    <t>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</si>
</sst>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summtable!$BF$2:$BF$320</c:f>
              <c:numCache>
                <c:formatCode>0.000000</c:formatCode>
                <c:ptCount val="319"/>
                <c:pt idx="0">
                  <c:v>0.62733000000000005</c:v>
                </c:pt>
                <c:pt idx="1">
                  <c:v>0.33663999999999999</c:v>
                </c:pt>
                <c:pt idx="2">
                  <c:v>0.29704999999999998</c:v>
                </c:pt>
                <c:pt idx="3">
                  <c:v>0.27965000000000001</c:v>
                </c:pt>
                <c:pt idx="4">
                  <c:v>0.25233</c:v>
                </c:pt>
                <c:pt idx="5">
                  <c:v>0.25084000000000001</c:v>
                </c:pt>
                <c:pt idx="6">
                  <c:v>0.21024999999999999</c:v>
                </c:pt>
                <c:pt idx="7">
                  <c:v>0.19719</c:v>
                </c:pt>
                <c:pt idx="8">
                  <c:v>0.19312000000000001</c:v>
                </c:pt>
                <c:pt idx="9">
                  <c:v>0.17610000000000001</c:v>
                </c:pt>
                <c:pt idx="10">
                  <c:v>0.16732</c:v>
                </c:pt>
                <c:pt idx="11">
                  <c:v>0.17752999999999999</c:v>
                </c:pt>
                <c:pt idx="12">
                  <c:v>0.16644999999999999</c:v>
                </c:pt>
                <c:pt idx="13">
                  <c:v>0.16947999999999999</c:v>
                </c:pt>
                <c:pt idx="14">
                  <c:v>0.18607000000000001</c:v>
                </c:pt>
                <c:pt idx="15">
                  <c:v>0.16763</c:v>
                </c:pt>
                <c:pt idx="16">
                  <c:v>0.17485999999999999</c:v>
                </c:pt>
                <c:pt idx="17">
                  <c:v>0.13852999999999999</c:v>
                </c:pt>
                <c:pt idx="18">
                  <c:v>0.12969</c:v>
                </c:pt>
                <c:pt idx="19">
                  <c:v>0.12257999999999999</c:v>
                </c:pt>
                <c:pt idx="20">
                  <c:v>0.11613</c:v>
                </c:pt>
                <c:pt idx="21">
                  <c:v>0.12809999999999999</c:v>
                </c:pt>
                <c:pt idx="22">
                  <c:v>0.10706</c:v>
                </c:pt>
                <c:pt idx="23">
                  <c:v>0.10009</c:v>
                </c:pt>
                <c:pt idx="24">
                  <c:v>8.201E-2</c:v>
                </c:pt>
                <c:pt idx="25">
                  <c:v>8.0500000000000002E-2</c:v>
                </c:pt>
                <c:pt idx="26">
                  <c:v>0.10278</c:v>
                </c:pt>
                <c:pt idx="27">
                  <c:v>7.3429999999999995E-2</c:v>
                </c:pt>
                <c:pt idx="28">
                  <c:v>8.0269999999999994E-2</c:v>
                </c:pt>
                <c:pt idx="29">
                  <c:v>7.1459999999999996E-2</c:v>
                </c:pt>
                <c:pt idx="30">
                  <c:v>7.2800000000000004E-2</c:v>
                </c:pt>
                <c:pt idx="31">
                  <c:v>8.387E-2</c:v>
                </c:pt>
                <c:pt idx="32">
                  <c:v>7.6020000000000004E-2</c:v>
                </c:pt>
                <c:pt idx="33">
                  <c:v>7.6490000000000002E-2</c:v>
                </c:pt>
                <c:pt idx="34">
                  <c:v>5.8549999999999998E-2</c:v>
                </c:pt>
                <c:pt idx="35">
                  <c:v>5.8569999999999997E-2</c:v>
                </c:pt>
                <c:pt idx="36">
                  <c:v>5.5489999999999998E-2</c:v>
                </c:pt>
                <c:pt idx="37">
                  <c:v>4.4880000000000003E-2</c:v>
                </c:pt>
                <c:pt idx="38">
                  <c:v>6.4850000000000005E-2</c:v>
                </c:pt>
                <c:pt idx="39">
                  <c:v>5.323E-2</c:v>
                </c:pt>
                <c:pt idx="40">
                  <c:v>4.9329999999999999E-2</c:v>
                </c:pt>
                <c:pt idx="41">
                  <c:v>4.9520000000000002E-2</c:v>
                </c:pt>
                <c:pt idx="42">
                  <c:v>4.7960000000000003E-2</c:v>
                </c:pt>
                <c:pt idx="43">
                  <c:v>4.4810000000000003E-2</c:v>
                </c:pt>
                <c:pt idx="44">
                  <c:v>4.4670000000000001E-2</c:v>
                </c:pt>
                <c:pt idx="45">
                  <c:v>4.3929999999999997E-2</c:v>
                </c:pt>
                <c:pt idx="46">
                  <c:v>4.1160000000000002E-2</c:v>
                </c:pt>
                <c:pt idx="47">
                  <c:v>4.9209999999999997E-2</c:v>
                </c:pt>
                <c:pt idx="48">
                  <c:v>4.215E-2</c:v>
                </c:pt>
                <c:pt idx="49">
                  <c:v>4.5749999999999999E-2</c:v>
                </c:pt>
                <c:pt idx="50">
                  <c:v>3.9789999999999999E-2</c:v>
                </c:pt>
                <c:pt idx="51">
                  <c:v>4.0169999999999997E-2</c:v>
                </c:pt>
                <c:pt idx="52">
                  <c:v>4.2930000000000003E-2</c:v>
                </c:pt>
                <c:pt idx="53">
                  <c:v>3.5709999999999999E-2</c:v>
                </c:pt>
                <c:pt idx="54">
                  <c:v>3.9210000000000002E-2</c:v>
                </c:pt>
                <c:pt idx="55">
                  <c:v>3.2899999999999999E-2</c:v>
                </c:pt>
                <c:pt idx="56">
                  <c:v>3.848E-2</c:v>
                </c:pt>
                <c:pt idx="57">
                  <c:v>3.2820000000000002E-2</c:v>
                </c:pt>
                <c:pt idx="58">
                  <c:v>3.4299999999999997E-2</c:v>
                </c:pt>
                <c:pt idx="59">
                  <c:v>3.4189999999999998E-2</c:v>
                </c:pt>
                <c:pt idx="60">
                  <c:v>3.2800000000000003E-2</c:v>
                </c:pt>
                <c:pt idx="61">
                  <c:v>4.4040000000000003E-2</c:v>
                </c:pt>
                <c:pt idx="62">
                  <c:v>2.9760000000000002E-2</c:v>
                </c:pt>
                <c:pt idx="63">
                  <c:v>2.598E-2</c:v>
                </c:pt>
                <c:pt idx="64">
                  <c:v>2.8979999999999999E-2</c:v>
                </c:pt>
                <c:pt idx="65">
                  <c:v>3.4660000000000003E-2</c:v>
                </c:pt>
                <c:pt idx="66">
                  <c:v>2.955E-2</c:v>
                </c:pt>
                <c:pt idx="67">
                  <c:v>2.9260000000000001E-2</c:v>
                </c:pt>
                <c:pt idx="68">
                  <c:v>2.7089999999999999E-2</c:v>
                </c:pt>
                <c:pt idx="69">
                  <c:v>2.5860000000000001E-2</c:v>
                </c:pt>
                <c:pt idx="70">
                  <c:v>2.4719999999999999E-2</c:v>
                </c:pt>
                <c:pt idx="71">
                  <c:v>2.495E-2</c:v>
                </c:pt>
                <c:pt idx="72">
                  <c:v>2.5989999999999999E-2</c:v>
                </c:pt>
                <c:pt idx="73">
                  <c:v>2.81E-2</c:v>
                </c:pt>
                <c:pt idx="74">
                  <c:v>3.041E-2</c:v>
                </c:pt>
                <c:pt idx="75">
                  <c:v>2.5319999999999999E-2</c:v>
                </c:pt>
                <c:pt idx="76">
                  <c:v>3.0519999999999999E-2</c:v>
                </c:pt>
                <c:pt idx="77">
                  <c:v>2.0729999999999998E-2</c:v>
                </c:pt>
                <c:pt idx="78">
                  <c:v>2.3089999999999999E-2</c:v>
                </c:pt>
                <c:pt idx="79">
                  <c:v>2.206E-2</c:v>
                </c:pt>
                <c:pt idx="80">
                  <c:v>1.421E-2</c:v>
                </c:pt>
                <c:pt idx="81">
                  <c:v>2.0650000000000002E-2</c:v>
                </c:pt>
                <c:pt idx="82">
                  <c:v>2.3130000000000001E-2</c:v>
                </c:pt>
                <c:pt idx="83">
                  <c:v>2.9389999999999999E-2</c:v>
                </c:pt>
                <c:pt idx="84">
                  <c:v>2.7789999999999999E-2</c:v>
                </c:pt>
                <c:pt idx="85">
                  <c:v>3.1399999999999997E-2</c:v>
                </c:pt>
                <c:pt idx="86">
                  <c:v>2.2179999999999998E-2</c:v>
                </c:pt>
                <c:pt idx="87">
                  <c:v>1.8489999999999999E-2</c:v>
                </c:pt>
                <c:pt idx="88">
                  <c:v>1.7979999999999999E-2</c:v>
                </c:pt>
                <c:pt idx="89">
                  <c:v>1.941E-2</c:v>
                </c:pt>
                <c:pt idx="90">
                  <c:v>1.6820000000000002E-2</c:v>
                </c:pt>
                <c:pt idx="91">
                  <c:v>1.6920000000000001E-2</c:v>
                </c:pt>
                <c:pt idx="92">
                  <c:v>1.916E-2</c:v>
                </c:pt>
                <c:pt idx="93">
                  <c:v>1.7950000000000001E-2</c:v>
                </c:pt>
                <c:pt idx="94">
                  <c:v>1.857E-2</c:v>
                </c:pt>
                <c:pt idx="95">
                  <c:v>1.9650000000000001E-2</c:v>
                </c:pt>
                <c:pt idx="96">
                  <c:v>2.0129999999999999E-2</c:v>
                </c:pt>
                <c:pt idx="97">
                  <c:v>1.9609999999999999E-2</c:v>
                </c:pt>
                <c:pt idx="98">
                  <c:v>1.6389999999999998E-2</c:v>
                </c:pt>
                <c:pt idx="99">
                  <c:v>1.585E-2</c:v>
                </c:pt>
                <c:pt idx="100">
                  <c:v>1.485E-2</c:v>
                </c:pt>
                <c:pt idx="101">
                  <c:v>1.421E-2</c:v>
                </c:pt>
                <c:pt idx="102">
                  <c:v>1.468E-2</c:v>
                </c:pt>
                <c:pt idx="103">
                  <c:v>1.6799999999999999E-2</c:v>
                </c:pt>
                <c:pt idx="104">
                  <c:v>1.5270000000000001E-2</c:v>
                </c:pt>
                <c:pt idx="105">
                  <c:v>1.9040000000000001E-2</c:v>
                </c:pt>
                <c:pt idx="106">
                  <c:v>1.376E-2</c:v>
                </c:pt>
                <c:pt idx="107">
                  <c:v>1.451E-2</c:v>
                </c:pt>
                <c:pt idx="108">
                  <c:v>1.417E-2</c:v>
                </c:pt>
                <c:pt idx="109">
                  <c:v>1.448E-2</c:v>
                </c:pt>
                <c:pt idx="110">
                  <c:v>1.6629999999999999E-2</c:v>
                </c:pt>
                <c:pt idx="111">
                  <c:v>1.3140000000000001E-2</c:v>
                </c:pt>
                <c:pt idx="112">
                  <c:v>1.336E-2</c:v>
                </c:pt>
                <c:pt idx="113">
                  <c:v>1.188E-2</c:v>
                </c:pt>
                <c:pt idx="114">
                  <c:v>1.5709999999999998E-2</c:v>
                </c:pt>
                <c:pt idx="115">
                  <c:v>1.4710000000000001E-2</c:v>
                </c:pt>
                <c:pt idx="116">
                  <c:v>1.179E-2</c:v>
                </c:pt>
                <c:pt idx="117">
                  <c:v>1.3169999999999999E-2</c:v>
                </c:pt>
                <c:pt idx="118">
                  <c:v>8.6E-3</c:v>
                </c:pt>
                <c:pt idx="119">
                  <c:v>1.4160000000000001E-2</c:v>
                </c:pt>
                <c:pt idx="120">
                  <c:v>1.465E-2</c:v>
                </c:pt>
                <c:pt idx="121">
                  <c:v>1.312E-2</c:v>
                </c:pt>
                <c:pt idx="122">
                  <c:v>7.7200000000000003E-3</c:v>
                </c:pt>
                <c:pt idx="123">
                  <c:v>9.8700000000000003E-3</c:v>
                </c:pt>
                <c:pt idx="124">
                  <c:v>8.0599999999999995E-3</c:v>
                </c:pt>
                <c:pt idx="125">
                  <c:v>1.15E-2</c:v>
                </c:pt>
                <c:pt idx="126">
                  <c:v>1.3939999999999999E-2</c:v>
                </c:pt>
                <c:pt idx="127">
                  <c:v>1.044E-2</c:v>
                </c:pt>
                <c:pt idx="128">
                  <c:v>1.208E-2</c:v>
                </c:pt>
                <c:pt idx="129">
                  <c:v>1.136E-2</c:v>
                </c:pt>
                <c:pt idx="130">
                  <c:v>1.09E-2</c:v>
                </c:pt>
                <c:pt idx="131">
                  <c:v>1.6150000000000001E-2</c:v>
                </c:pt>
                <c:pt idx="132">
                  <c:v>1.366E-2</c:v>
                </c:pt>
                <c:pt idx="133">
                  <c:v>1.3429999999999999E-2</c:v>
                </c:pt>
                <c:pt idx="134">
                  <c:v>9.6299999999999997E-3</c:v>
                </c:pt>
                <c:pt idx="135">
                  <c:v>1.651E-2</c:v>
                </c:pt>
                <c:pt idx="136">
                  <c:v>1.052E-2</c:v>
                </c:pt>
                <c:pt idx="137">
                  <c:v>1.0189999999999999E-2</c:v>
                </c:pt>
                <c:pt idx="138">
                  <c:v>1.01E-2</c:v>
                </c:pt>
                <c:pt idx="139">
                  <c:v>9.58E-3</c:v>
                </c:pt>
                <c:pt idx="140">
                  <c:v>1.0359999999999999E-2</c:v>
                </c:pt>
                <c:pt idx="141">
                  <c:v>9.5899999999999996E-3</c:v>
                </c:pt>
                <c:pt idx="142">
                  <c:v>1.022E-2</c:v>
                </c:pt>
                <c:pt idx="143">
                  <c:v>1.057E-2</c:v>
                </c:pt>
                <c:pt idx="144">
                  <c:v>9.3299999999999998E-3</c:v>
                </c:pt>
                <c:pt idx="145">
                  <c:v>9.6200000000000001E-3</c:v>
                </c:pt>
                <c:pt idx="146">
                  <c:v>1.1860000000000001E-2</c:v>
                </c:pt>
                <c:pt idx="147">
                  <c:v>7.9600000000000001E-3</c:v>
                </c:pt>
                <c:pt idx="148">
                  <c:v>9.0900000000000009E-3</c:v>
                </c:pt>
                <c:pt idx="149">
                  <c:v>8.6499999999999997E-3</c:v>
                </c:pt>
                <c:pt idx="150">
                  <c:v>1.1900000000000001E-2</c:v>
                </c:pt>
                <c:pt idx="151">
                  <c:v>8.4100000000000008E-3</c:v>
                </c:pt>
                <c:pt idx="152">
                  <c:v>8.3400000000000002E-3</c:v>
                </c:pt>
                <c:pt idx="153">
                  <c:v>8.5699999999999995E-3</c:v>
                </c:pt>
                <c:pt idx="154">
                  <c:v>7.79E-3</c:v>
                </c:pt>
                <c:pt idx="155">
                  <c:v>8.5100000000000002E-3</c:v>
                </c:pt>
                <c:pt idx="156">
                  <c:v>8.5000000000000006E-3</c:v>
                </c:pt>
                <c:pt idx="157">
                  <c:v>1.102E-2</c:v>
                </c:pt>
                <c:pt idx="158">
                  <c:v>8.5199999999999998E-3</c:v>
                </c:pt>
                <c:pt idx="159">
                  <c:v>1.123E-2</c:v>
                </c:pt>
                <c:pt idx="160">
                  <c:v>8.4200000000000004E-3</c:v>
                </c:pt>
                <c:pt idx="161">
                  <c:v>7.5500000000000003E-3</c:v>
                </c:pt>
                <c:pt idx="162">
                  <c:v>7.8100000000000001E-3</c:v>
                </c:pt>
                <c:pt idx="163">
                  <c:v>1.0200000000000001E-2</c:v>
                </c:pt>
                <c:pt idx="164">
                  <c:v>8.6999999999999994E-3</c:v>
                </c:pt>
                <c:pt idx="165">
                  <c:v>4.9500000000000004E-3</c:v>
                </c:pt>
                <c:pt idx="166">
                  <c:v>7.1799999999999998E-3</c:v>
                </c:pt>
                <c:pt idx="167">
                  <c:v>6.4700000000000001E-3</c:v>
                </c:pt>
                <c:pt idx="168">
                  <c:v>9.1900000000000003E-3</c:v>
                </c:pt>
                <c:pt idx="169">
                  <c:v>1.059E-2</c:v>
                </c:pt>
                <c:pt idx="170">
                  <c:v>6.1399999999999996E-3</c:v>
                </c:pt>
                <c:pt idx="171">
                  <c:v>1.004E-2</c:v>
                </c:pt>
                <c:pt idx="172">
                  <c:v>8.6700000000000006E-3</c:v>
                </c:pt>
                <c:pt idx="173">
                  <c:v>8.2500000000000004E-3</c:v>
                </c:pt>
                <c:pt idx="174">
                  <c:v>6.3200000000000001E-3</c:v>
                </c:pt>
                <c:pt idx="175">
                  <c:v>6.3400000000000001E-3</c:v>
                </c:pt>
                <c:pt idx="176">
                  <c:v>9.0600000000000003E-3</c:v>
                </c:pt>
                <c:pt idx="177">
                  <c:v>6.3200000000000001E-3</c:v>
                </c:pt>
                <c:pt idx="178">
                  <c:v>8.6499999999999997E-3</c:v>
                </c:pt>
                <c:pt idx="179">
                  <c:v>7.4400000000000004E-3</c:v>
                </c:pt>
                <c:pt idx="180">
                  <c:v>4.8799999999999998E-3</c:v>
                </c:pt>
                <c:pt idx="181">
                  <c:v>6.9499999999999996E-3</c:v>
                </c:pt>
                <c:pt idx="182">
                  <c:v>8.0000000000000002E-3</c:v>
                </c:pt>
                <c:pt idx="183">
                  <c:v>7.1799999999999998E-3</c:v>
                </c:pt>
                <c:pt idx="184">
                  <c:v>5.4200000000000003E-3</c:v>
                </c:pt>
                <c:pt idx="185">
                  <c:v>6.7200000000000003E-3</c:v>
                </c:pt>
                <c:pt idx="186">
                  <c:v>8.6700000000000006E-3</c:v>
                </c:pt>
                <c:pt idx="187">
                  <c:v>6.2300000000000003E-3</c:v>
                </c:pt>
                <c:pt idx="188">
                  <c:v>1.15E-2</c:v>
                </c:pt>
                <c:pt idx="189">
                  <c:v>5.8700000000000002E-3</c:v>
                </c:pt>
                <c:pt idx="190">
                  <c:v>5.0400000000000002E-3</c:v>
                </c:pt>
                <c:pt idx="191">
                  <c:v>5.4900000000000001E-3</c:v>
                </c:pt>
                <c:pt idx="192">
                  <c:v>6.5900000000000004E-3</c:v>
                </c:pt>
                <c:pt idx="193">
                  <c:v>8.7799999999999996E-3</c:v>
                </c:pt>
                <c:pt idx="194">
                  <c:v>6.0200000000000002E-3</c:v>
                </c:pt>
                <c:pt idx="195">
                  <c:v>6.7999999999999996E-3</c:v>
                </c:pt>
                <c:pt idx="196">
                  <c:v>5.11E-3</c:v>
                </c:pt>
                <c:pt idx="197">
                  <c:v>6.5100000000000002E-3</c:v>
                </c:pt>
                <c:pt idx="198">
                  <c:v>4.2199999999999998E-3</c:v>
                </c:pt>
                <c:pt idx="199">
                  <c:v>5.62E-3</c:v>
                </c:pt>
                <c:pt idx="200">
                  <c:v>5.96E-3</c:v>
                </c:pt>
                <c:pt idx="201">
                  <c:v>4.0099999999999997E-3</c:v>
                </c:pt>
                <c:pt idx="202">
                  <c:v>5.3899999999999998E-3</c:v>
                </c:pt>
                <c:pt idx="203">
                  <c:v>4.2599999999999999E-3</c:v>
                </c:pt>
                <c:pt idx="204">
                  <c:v>4.2700000000000004E-3</c:v>
                </c:pt>
                <c:pt idx="205">
                  <c:v>4.4600000000000004E-3</c:v>
                </c:pt>
                <c:pt idx="206">
                  <c:v>3.5899999999999999E-3</c:v>
                </c:pt>
                <c:pt idx="207">
                  <c:v>4.7099999999999998E-3</c:v>
                </c:pt>
                <c:pt idx="208">
                  <c:v>3.9399999999999999E-3</c:v>
                </c:pt>
                <c:pt idx="209">
                  <c:v>5.7800000000000004E-3</c:v>
                </c:pt>
                <c:pt idx="210">
                  <c:v>4.1399999999999996E-3</c:v>
                </c:pt>
                <c:pt idx="211">
                  <c:v>5.6499999999999996E-3</c:v>
                </c:pt>
                <c:pt idx="212">
                  <c:v>4.0499999999999998E-3</c:v>
                </c:pt>
                <c:pt idx="213">
                  <c:v>6.3400000000000001E-3</c:v>
                </c:pt>
                <c:pt idx="214">
                  <c:v>5.3299999999999997E-3</c:v>
                </c:pt>
                <c:pt idx="215">
                  <c:v>3.8700000000000002E-3</c:v>
                </c:pt>
                <c:pt idx="216">
                  <c:v>6.4000000000000003E-3</c:v>
                </c:pt>
                <c:pt idx="217">
                  <c:v>4.9699999999999996E-3</c:v>
                </c:pt>
                <c:pt idx="218">
                  <c:v>4.5399999999999998E-3</c:v>
                </c:pt>
                <c:pt idx="219">
                  <c:v>3.7399999999999998E-3</c:v>
                </c:pt>
                <c:pt idx="220">
                  <c:v>6.7000000000000002E-3</c:v>
                </c:pt>
                <c:pt idx="221">
                  <c:v>4.2700000000000004E-3</c:v>
                </c:pt>
                <c:pt idx="222">
                  <c:v>3.96E-3</c:v>
                </c:pt>
                <c:pt idx="223">
                  <c:v>4.5999999999999999E-3</c:v>
                </c:pt>
                <c:pt idx="224">
                  <c:v>3.7399999999999998E-3</c:v>
                </c:pt>
                <c:pt idx="225">
                  <c:v>3.8600000000000001E-3</c:v>
                </c:pt>
                <c:pt idx="226">
                  <c:v>4.4099999999999999E-3</c:v>
                </c:pt>
                <c:pt idx="227">
                  <c:v>4.3099999999999996E-3</c:v>
                </c:pt>
                <c:pt idx="228">
                  <c:v>3.13E-3</c:v>
                </c:pt>
                <c:pt idx="229">
                  <c:v>3.7000000000000002E-3</c:v>
                </c:pt>
                <c:pt idx="230">
                  <c:v>3.29E-3</c:v>
                </c:pt>
                <c:pt idx="231">
                  <c:v>4.0200000000000001E-3</c:v>
                </c:pt>
                <c:pt idx="232">
                  <c:v>4.0600000000000002E-3</c:v>
                </c:pt>
                <c:pt idx="233">
                  <c:v>3.5999999999999999E-3</c:v>
                </c:pt>
                <c:pt idx="234">
                  <c:v>4.1000000000000003E-3</c:v>
                </c:pt>
                <c:pt idx="235">
                  <c:v>3.6900000000000001E-3</c:v>
                </c:pt>
                <c:pt idx="236">
                  <c:v>2.99E-3</c:v>
                </c:pt>
                <c:pt idx="237">
                  <c:v>3.0000000000000001E-3</c:v>
                </c:pt>
                <c:pt idx="238">
                  <c:v>3.2599999999999999E-3</c:v>
                </c:pt>
                <c:pt idx="239">
                  <c:v>3.32E-3</c:v>
                </c:pt>
                <c:pt idx="240">
                  <c:v>2.8700000000000002E-3</c:v>
                </c:pt>
                <c:pt idx="241">
                  <c:v>3.3300000000000001E-3</c:v>
                </c:pt>
                <c:pt idx="242">
                  <c:v>2.2599999999999999E-3</c:v>
                </c:pt>
                <c:pt idx="243">
                  <c:v>3.4499999999999999E-3</c:v>
                </c:pt>
                <c:pt idx="244">
                  <c:v>2.9399999999999999E-3</c:v>
                </c:pt>
                <c:pt idx="245">
                  <c:v>2.97E-3</c:v>
                </c:pt>
                <c:pt idx="246">
                  <c:v>3.32E-3</c:v>
                </c:pt>
                <c:pt idx="247">
                  <c:v>4.1200000000000004E-3</c:v>
                </c:pt>
                <c:pt idx="248">
                  <c:v>3.0300000000000001E-3</c:v>
                </c:pt>
                <c:pt idx="249">
                  <c:v>3.1099999999999999E-3</c:v>
                </c:pt>
                <c:pt idx="250">
                  <c:v>2.99E-3</c:v>
                </c:pt>
                <c:pt idx="251">
                  <c:v>2.3500000000000001E-3</c:v>
                </c:pt>
                <c:pt idx="252">
                  <c:v>2.3999999999999998E-3</c:v>
                </c:pt>
                <c:pt idx="253">
                  <c:v>2.8700000000000002E-3</c:v>
                </c:pt>
                <c:pt idx="254">
                  <c:v>2.31E-3</c:v>
                </c:pt>
                <c:pt idx="255">
                  <c:v>2.2799999999999999E-3</c:v>
                </c:pt>
                <c:pt idx="256">
                  <c:v>2.6199999999999999E-3</c:v>
                </c:pt>
                <c:pt idx="257">
                  <c:v>2.0200000000000001E-3</c:v>
                </c:pt>
                <c:pt idx="258">
                  <c:v>2.5799999999999998E-3</c:v>
                </c:pt>
                <c:pt idx="259">
                  <c:v>3.1099999999999999E-3</c:v>
                </c:pt>
                <c:pt idx="260">
                  <c:v>2.2300000000000002E-3</c:v>
                </c:pt>
                <c:pt idx="261">
                  <c:v>2.0300000000000001E-3</c:v>
                </c:pt>
                <c:pt idx="262">
                  <c:v>2.2899999999999999E-3</c:v>
                </c:pt>
                <c:pt idx="263">
                  <c:v>2.1199999999999999E-3</c:v>
                </c:pt>
                <c:pt idx="264">
                  <c:v>2.16E-3</c:v>
                </c:pt>
                <c:pt idx="265">
                  <c:v>1.6999999999999999E-3</c:v>
                </c:pt>
                <c:pt idx="266">
                  <c:v>1.7099999999999999E-3</c:v>
                </c:pt>
                <c:pt idx="267">
                  <c:v>1.6100000000000001E-3</c:v>
                </c:pt>
                <c:pt idx="268">
                  <c:v>1.81E-3</c:v>
                </c:pt>
                <c:pt idx="269">
                  <c:v>2.0500000000000002E-3</c:v>
                </c:pt>
                <c:pt idx="270">
                  <c:v>1.5100000000000001E-3</c:v>
                </c:pt>
                <c:pt idx="271">
                  <c:v>1.33E-3</c:v>
                </c:pt>
                <c:pt idx="272">
                  <c:v>1.4400000000000001E-3</c:v>
                </c:pt>
                <c:pt idx="273">
                  <c:v>1.25E-3</c:v>
                </c:pt>
                <c:pt idx="274">
                  <c:v>9.77E-4</c:v>
                </c:pt>
                <c:pt idx="275">
                  <c:v>1.8699999999999999E-3</c:v>
                </c:pt>
                <c:pt idx="276">
                  <c:v>1.2899999999999999E-3</c:v>
                </c:pt>
                <c:pt idx="277">
                  <c:v>1.23E-3</c:v>
                </c:pt>
                <c:pt idx="278">
                  <c:v>9.6100000000000005E-4</c:v>
                </c:pt>
                <c:pt idx="279">
                  <c:v>1.1900000000000001E-3</c:v>
                </c:pt>
                <c:pt idx="280">
                  <c:v>1E-3</c:v>
                </c:pt>
                <c:pt idx="281">
                  <c:v>9.7400000000000004E-4</c:v>
                </c:pt>
                <c:pt idx="282">
                  <c:v>1.2099999999999999E-3</c:v>
                </c:pt>
                <c:pt idx="283">
                  <c:v>9.5699999999999995E-4</c:v>
                </c:pt>
                <c:pt idx="284">
                  <c:v>1.06E-3</c:v>
                </c:pt>
                <c:pt idx="285">
                  <c:v>7.45E-4</c:v>
                </c:pt>
                <c:pt idx="286">
                  <c:v>7.9199999999999995E-4</c:v>
                </c:pt>
                <c:pt idx="287">
                  <c:v>1E-3</c:v>
                </c:pt>
                <c:pt idx="288">
                  <c:v>7.6599999999999997E-4</c:v>
                </c:pt>
                <c:pt idx="289">
                  <c:v>7.5500000000000003E-4</c:v>
                </c:pt>
                <c:pt idx="290">
                  <c:v>8.83E-4</c:v>
                </c:pt>
                <c:pt idx="291">
                  <c:v>8.5899999999999995E-4</c:v>
                </c:pt>
                <c:pt idx="292">
                  <c:v>1.25E-3</c:v>
                </c:pt>
                <c:pt idx="293">
                  <c:v>8.7399999999999999E-4</c:v>
                </c:pt>
                <c:pt idx="294">
                  <c:v>8.0599999999999997E-4</c:v>
                </c:pt>
                <c:pt idx="295">
                  <c:v>7.1400000000000001E-4</c:v>
                </c:pt>
                <c:pt idx="296">
                  <c:v>9.4399999999999996E-4</c:v>
                </c:pt>
                <c:pt idx="297">
                  <c:v>5.1699999999999999E-4</c:v>
                </c:pt>
                <c:pt idx="298">
                  <c:v>5.0500000000000002E-4</c:v>
                </c:pt>
                <c:pt idx="299">
                  <c:v>6.8599999999999998E-4</c:v>
                </c:pt>
                <c:pt idx="300">
                  <c:v>4.4000000000000002E-4</c:v>
                </c:pt>
                <c:pt idx="301">
                  <c:v>3.9500000000000001E-4</c:v>
                </c:pt>
                <c:pt idx="302">
                  <c:v>4.6200000000000001E-4</c:v>
                </c:pt>
                <c:pt idx="303">
                  <c:v>5.31E-4</c:v>
                </c:pt>
                <c:pt idx="304">
                  <c:v>5.0500000000000002E-4</c:v>
                </c:pt>
                <c:pt idx="305">
                  <c:v>4.9399999999999997E-4</c:v>
                </c:pt>
                <c:pt idx="306">
                  <c:v>3.77E-4</c:v>
                </c:pt>
                <c:pt idx="307">
                  <c:v>3.4299999999999999E-4</c:v>
                </c:pt>
                <c:pt idx="308">
                  <c:v>3.4099999999999999E-4</c:v>
                </c:pt>
                <c:pt idx="309">
                  <c:v>2.8400000000000002E-4</c:v>
                </c:pt>
                <c:pt idx="310">
                  <c:v>4.2900000000000002E-4</c:v>
                </c:pt>
                <c:pt idx="311">
                  <c:v>2.1900000000000001E-4</c:v>
                </c:pt>
                <c:pt idx="312">
                  <c:v>2.3499999999999999E-4</c:v>
                </c:pt>
                <c:pt idx="313">
                  <c:v>1.21E-4</c:v>
                </c:pt>
                <c:pt idx="314">
                  <c:v>2.05E-4</c:v>
                </c:pt>
                <c:pt idx="315">
                  <c:v>1.6799999999999999E-4</c:v>
                </c:pt>
                <c:pt idx="316">
                  <c:v>9.6399999999999999E-5</c:v>
                </c:pt>
                <c:pt idx="317">
                  <c:v>8.8899999999999998E-7</c:v>
                </c:pt>
                <c:pt idx="318">
                  <c:v>6.8499999999999996E-6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C37-BB93-BC3900D20E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summtable!$BG$2:$BG$320</c:f>
              <c:numCache>
                <c:formatCode>0.000000</c:formatCode>
                <c:ptCount val="319"/>
                <c:pt idx="0">
                  <c:v>0.50863000000000003</c:v>
                </c:pt>
                <c:pt idx="1">
                  <c:v>0.23336999999999999</c:v>
                </c:pt>
                <c:pt idx="2">
                  <c:v>0.2215</c:v>
                </c:pt>
                <c:pt idx="3">
                  <c:v>0.19892000000000001</c:v>
                </c:pt>
                <c:pt idx="4">
                  <c:v>0.20548</c:v>
                </c:pt>
                <c:pt idx="5">
                  <c:v>0.17849000000000001</c:v>
                </c:pt>
                <c:pt idx="6">
                  <c:v>0.14244000000000001</c:v>
                </c:pt>
                <c:pt idx="7">
                  <c:v>0.12264</c:v>
                </c:pt>
                <c:pt idx="8">
                  <c:v>0.10298</c:v>
                </c:pt>
                <c:pt idx="9">
                  <c:v>0.11162</c:v>
                </c:pt>
                <c:pt idx="10">
                  <c:v>0.1198</c:v>
                </c:pt>
                <c:pt idx="11">
                  <c:v>0.10551000000000001</c:v>
                </c:pt>
                <c:pt idx="12">
                  <c:v>0.11589000000000001</c:v>
                </c:pt>
                <c:pt idx="13">
                  <c:v>0.11201999999999999</c:v>
                </c:pt>
                <c:pt idx="14">
                  <c:v>9.4200000000000006E-2</c:v>
                </c:pt>
                <c:pt idx="15">
                  <c:v>7.3099999999999998E-2</c:v>
                </c:pt>
                <c:pt idx="16">
                  <c:v>6.6610000000000003E-2</c:v>
                </c:pt>
                <c:pt idx="17">
                  <c:v>7.9960000000000003E-2</c:v>
                </c:pt>
                <c:pt idx="18">
                  <c:v>8.6529999999999996E-2</c:v>
                </c:pt>
                <c:pt idx="19">
                  <c:v>8.8709999999999997E-2</c:v>
                </c:pt>
                <c:pt idx="20">
                  <c:v>7.9439999999999997E-2</c:v>
                </c:pt>
                <c:pt idx="21">
                  <c:v>5.4890000000000001E-2</c:v>
                </c:pt>
                <c:pt idx="22">
                  <c:v>6.1280000000000001E-2</c:v>
                </c:pt>
                <c:pt idx="23">
                  <c:v>6.234E-2</c:v>
                </c:pt>
                <c:pt idx="24">
                  <c:v>5.0410000000000003E-2</c:v>
                </c:pt>
                <c:pt idx="25">
                  <c:v>4.9119999999999997E-2</c:v>
                </c:pt>
                <c:pt idx="26">
                  <c:v>2.6700000000000002E-2</c:v>
                </c:pt>
                <c:pt idx="27">
                  <c:v>5.2209999999999999E-2</c:v>
                </c:pt>
                <c:pt idx="28">
                  <c:v>4.768E-2</c:v>
                </c:pt>
                <c:pt idx="29">
                  <c:v>5.2819999999999999E-2</c:v>
                </c:pt>
                <c:pt idx="30">
                  <c:v>5.1189999999999999E-2</c:v>
                </c:pt>
                <c:pt idx="31">
                  <c:v>3.3820000000000003E-2</c:v>
                </c:pt>
                <c:pt idx="32">
                  <c:v>3.7400000000000003E-2</c:v>
                </c:pt>
                <c:pt idx="33">
                  <c:v>3.1480000000000001E-2</c:v>
                </c:pt>
                <c:pt idx="34">
                  <c:v>4.0660000000000002E-2</c:v>
                </c:pt>
                <c:pt idx="35">
                  <c:v>3.5959999999999999E-2</c:v>
                </c:pt>
                <c:pt idx="36">
                  <c:v>3.5439999999999999E-2</c:v>
                </c:pt>
                <c:pt idx="37">
                  <c:v>3.0290000000000001E-2</c:v>
                </c:pt>
                <c:pt idx="38">
                  <c:v>1.7649999999999999E-2</c:v>
                </c:pt>
                <c:pt idx="39">
                  <c:v>2.2970000000000001E-2</c:v>
                </c:pt>
                <c:pt idx="40">
                  <c:v>2.6579999999999999E-2</c:v>
                </c:pt>
                <c:pt idx="41">
                  <c:v>2.683E-2</c:v>
                </c:pt>
                <c:pt idx="42">
                  <c:v>2.717E-2</c:v>
                </c:pt>
                <c:pt idx="43">
                  <c:v>2.7310000000000001E-2</c:v>
                </c:pt>
                <c:pt idx="44">
                  <c:v>2.5739999999999999E-2</c:v>
                </c:pt>
                <c:pt idx="45">
                  <c:v>2.5590000000000002E-2</c:v>
                </c:pt>
                <c:pt idx="46">
                  <c:v>2.7969999999999998E-2</c:v>
                </c:pt>
                <c:pt idx="47">
                  <c:v>1.8589999999999999E-2</c:v>
                </c:pt>
                <c:pt idx="48">
                  <c:v>2.0729999999999998E-2</c:v>
                </c:pt>
                <c:pt idx="49">
                  <c:v>1.8280000000000001E-2</c:v>
                </c:pt>
                <c:pt idx="50">
                  <c:v>2.1659999999999999E-2</c:v>
                </c:pt>
                <c:pt idx="51">
                  <c:v>1.8259999999999998E-2</c:v>
                </c:pt>
                <c:pt idx="52">
                  <c:v>1.529E-2</c:v>
                </c:pt>
                <c:pt idx="53">
                  <c:v>1.9740000000000001E-2</c:v>
                </c:pt>
                <c:pt idx="54">
                  <c:v>1.6969999999999999E-2</c:v>
                </c:pt>
                <c:pt idx="55">
                  <c:v>2.0109999999999999E-2</c:v>
                </c:pt>
                <c:pt idx="56">
                  <c:v>1.3780000000000001E-2</c:v>
                </c:pt>
                <c:pt idx="57">
                  <c:v>1.6809999999999999E-2</c:v>
                </c:pt>
                <c:pt idx="58">
                  <c:v>1.455E-2</c:v>
                </c:pt>
                <c:pt idx="59">
                  <c:v>1.4069999999999999E-2</c:v>
                </c:pt>
                <c:pt idx="60">
                  <c:v>1.529E-2</c:v>
                </c:pt>
                <c:pt idx="61">
                  <c:v>7.0899999999999999E-3</c:v>
                </c:pt>
                <c:pt idx="62">
                  <c:v>1.6310000000000002E-2</c:v>
                </c:pt>
                <c:pt idx="63">
                  <c:v>1.9230000000000001E-2</c:v>
                </c:pt>
                <c:pt idx="64">
                  <c:v>1.6330000000000001E-2</c:v>
                </c:pt>
                <c:pt idx="65">
                  <c:v>1.2659999999999999E-2</c:v>
                </c:pt>
                <c:pt idx="66">
                  <c:v>1.575E-2</c:v>
                </c:pt>
                <c:pt idx="67">
                  <c:v>1.6070000000000001E-2</c:v>
                </c:pt>
                <c:pt idx="68">
                  <c:v>1.383E-2</c:v>
                </c:pt>
                <c:pt idx="69">
                  <c:v>1.4069999999999999E-2</c:v>
                </c:pt>
                <c:pt idx="70">
                  <c:v>1.4E-2</c:v>
                </c:pt>
                <c:pt idx="71">
                  <c:v>1.2749999999999999E-2</c:v>
                </c:pt>
                <c:pt idx="72">
                  <c:v>1.107E-2</c:v>
                </c:pt>
                <c:pt idx="73">
                  <c:v>9.3100000000000006E-3</c:v>
                </c:pt>
                <c:pt idx="74">
                  <c:v>8.26E-3</c:v>
                </c:pt>
                <c:pt idx="75">
                  <c:v>1.1480000000000001E-2</c:v>
                </c:pt>
                <c:pt idx="76">
                  <c:v>8.5000000000000006E-3</c:v>
                </c:pt>
                <c:pt idx="77">
                  <c:v>1.3599999999999999E-2</c:v>
                </c:pt>
                <c:pt idx="78">
                  <c:v>1.239E-2</c:v>
                </c:pt>
                <c:pt idx="79">
                  <c:v>1.068E-2</c:v>
                </c:pt>
                <c:pt idx="80">
                  <c:v>9.0799999999999995E-3</c:v>
                </c:pt>
                <c:pt idx="81">
                  <c:v>1.038E-2</c:v>
                </c:pt>
                <c:pt idx="82">
                  <c:v>8.4700000000000001E-3</c:v>
                </c:pt>
                <c:pt idx="83">
                  <c:v>5.7999999999999996E-3</c:v>
                </c:pt>
                <c:pt idx="84">
                  <c:v>5.1200000000000004E-3</c:v>
                </c:pt>
                <c:pt idx="85">
                  <c:v>3.15E-3</c:v>
                </c:pt>
                <c:pt idx="86">
                  <c:v>7.9900000000000006E-3</c:v>
                </c:pt>
                <c:pt idx="87">
                  <c:v>1.031E-2</c:v>
                </c:pt>
                <c:pt idx="88">
                  <c:v>1.01E-2</c:v>
                </c:pt>
                <c:pt idx="89">
                  <c:v>9.1299999999999992E-3</c:v>
                </c:pt>
                <c:pt idx="90">
                  <c:v>1.001E-2</c:v>
                </c:pt>
                <c:pt idx="91">
                  <c:v>9.58E-3</c:v>
                </c:pt>
                <c:pt idx="92">
                  <c:v>7.4799999999999997E-3</c:v>
                </c:pt>
                <c:pt idx="93">
                  <c:v>7.8700000000000003E-3</c:v>
                </c:pt>
                <c:pt idx="94">
                  <c:v>7.3400000000000002E-3</c:v>
                </c:pt>
                <c:pt idx="95">
                  <c:v>5.6800000000000002E-3</c:v>
                </c:pt>
                <c:pt idx="96">
                  <c:v>5.8199999999999997E-3</c:v>
                </c:pt>
                <c:pt idx="97">
                  <c:v>6.62E-3</c:v>
                </c:pt>
                <c:pt idx="98">
                  <c:v>7.79E-3</c:v>
                </c:pt>
                <c:pt idx="99">
                  <c:v>7.62E-3</c:v>
                </c:pt>
                <c:pt idx="100">
                  <c:v>8.1200000000000005E-3</c:v>
                </c:pt>
                <c:pt idx="101">
                  <c:v>8.8199999999999997E-3</c:v>
                </c:pt>
                <c:pt idx="102">
                  <c:v>8.3800000000000003E-3</c:v>
                </c:pt>
                <c:pt idx="103">
                  <c:v>6.9699999999999996E-3</c:v>
                </c:pt>
                <c:pt idx="104">
                  <c:v>7.1599999999999997E-3</c:v>
                </c:pt>
                <c:pt idx="105">
                  <c:v>5.1000000000000004E-3</c:v>
                </c:pt>
                <c:pt idx="106">
                  <c:v>8.1399999999999997E-3</c:v>
                </c:pt>
                <c:pt idx="107">
                  <c:v>7.3600000000000002E-3</c:v>
                </c:pt>
                <c:pt idx="108">
                  <c:v>7.8300000000000002E-3</c:v>
                </c:pt>
                <c:pt idx="109">
                  <c:v>7.3800000000000003E-3</c:v>
                </c:pt>
                <c:pt idx="110">
                  <c:v>5.6499999999999996E-3</c:v>
                </c:pt>
                <c:pt idx="111">
                  <c:v>7.43E-3</c:v>
                </c:pt>
                <c:pt idx="112">
                  <c:v>6.9899999999999997E-3</c:v>
                </c:pt>
                <c:pt idx="113">
                  <c:v>8.0300000000000007E-3</c:v>
                </c:pt>
                <c:pt idx="114">
                  <c:v>5.2599999999999999E-3</c:v>
                </c:pt>
                <c:pt idx="115">
                  <c:v>5.0699999999999999E-3</c:v>
                </c:pt>
                <c:pt idx="116">
                  <c:v>6.7099999999999998E-3</c:v>
                </c:pt>
                <c:pt idx="117">
                  <c:v>5.6299999999999996E-3</c:v>
                </c:pt>
                <c:pt idx="118">
                  <c:v>5.4400000000000004E-3</c:v>
                </c:pt>
                <c:pt idx="119">
                  <c:v>5.0400000000000002E-3</c:v>
                </c:pt>
                <c:pt idx="120">
                  <c:v>5.0000000000000001E-3</c:v>
                </c:pt>
                <c:pt idx="121">
                  <c:v>5.3200000000000001E-3</c:v>
                </c:pt>
                <c:pt idx="122">
                  <c:v>4.8799999999999998E-3</c:v>
                </c:pt>
                <c:pt idx="123">
                  <c:v>7.0400000000000003E-3</c:v>
                </c:pt>
                <c:pt idx="124">
                  <c:v>5.2399999999999999E-3</c:v>
                </c:pt>
                <c:pt idx="125">
                  <c:v>5.2399999999999999E-3</c:v>
                </c:pt>
                <c:pt idx="126">
                  <c:v>4.1200000000000004E-3</c:v>
                </c:pt>
                <c:pt idx="127">
                  <c:v>6.1399999999999996E-3</c:v>
                </c:pt>
                <c:pt idx="128">
                  <c:v>5.0899999999999999E-3</c:v>
                </c:pt>
                <c:pt idx="129">
                  <c:v>5.0899999999999999E-3</c:v>
                </c:pt>
                <c:pt idx="130">
                  <c:v>5.0699999999999999E-3</c:v>
                </c:pt>
                <c:pt idx="131">
                  <c:v>2.8300000000000001E-3</c:v>
                </c:pt>
                <c:pt idx="132">
                  <c:v>3.8300000000000001E-3</c:v>
                </c:pt>
                <c:pt idx="133">
                  <c:v>3.7200000000000002E-3</c:v>
                </c:pt>
                <c:pt idx="134">
                  <c:v>5.5500000000000002E-3</c:v>
                </c:pt>
                <c:pt idx="135">
                  <c:v>2.8E-3</c:v>
                </c:pt>
                <c:pt idx="136">
                  <c:v>4.7800000000000004E-3</c:v>
                </c:pt>
                <c:pt idx="137">
                  <c:v>4.7299999999999998E-3</c:v>
                </c:pt>
                <c:pt idx="138">
                  <c:v>5.3899999999999998E-3</c:v>
                </c:pt>
                <c:pt idx="139">
                  <c:v>5.0299999999999997E-3</c:v>
                </c:pt>
                <c:pt idx="140">
                  <c:v>4.8700000000000002E-3</c:v>
                </c:pt>
                <c:pt idx="141">
                  <c:v>4.6699999999999997E-3</c:v>
                </c:pt>
                <c:pt idx="142">
                  <c:v>4.4000000000000003E-3</c:v>
                </c:pt>
                <c:pt idx="143">
                  <c:v>3.79E-3</c:v>
                </c:pt>
                <c:pt idx="144">
                  <c:v>4.5900000000000003E-3</c:v>
                </c:pt>
                <c:pt idx="145">
                  <c:v>4.2300000000000003E-3</c:v>
                </c:pt>
                <c:pt idx="146">
                  <c:v>3.32E-3</c:v>
                </c:pt>
                <c:pt idx="147">
                  <c:v>5.2500000000000003E-3</c:v>
                </c:pt>
                <c:pt idx="148">
                  <c:v>4.4200000000000003E-3</c:v>
                </c:pt>
                <c:pt idx="149">
                  <c:v>4.6499999999999996E-3</c:v>
                </c:pt>
                <c:pt idx="150">
                  <c:v>2.4599999999999999E-3</c:v>
                </c:pt>
                <c:pt idx="151">
                  <c:v>4.5700000000000003E-3</c:v>
                </c:pt>
                <c:pt idx="152">
                  <c:v>4.5500000000000002E-3</c:v>
                </c:pt>
                <c:pt idx="153">
                  <c:v>3.2000000000000002E-3</c:v>
                </c:pt>
                <c:pt idx="154">
                  <c:v>4.7200000000000002E-3</c:v>
                </c:pt>
                <c:pt idx="155">
                  <c:v>3.63E-3</c:v>
                </c:pt>
                <c:pt idx="156">
                  <c:v>3.8300000000000001E-3</c:v>
                </c:pt>
                <c:pt idx="157">
                  <c:v>2.7000000000000001E-3</c:v>
                </c:pt>
                <c:pt idx="158">
                  <c:v>3.48E-3</c:v>
                </c:pt>
                <c:pt idx="159">
                  <c:v>1.66E-3</c:v>
                </c:pt>
                <c:pt idx="160">
                  <c:v>3.3600000000000001E-3</c:v>
                </c:pt>
                <c:pt idx="161">
                  <c:v>3.64E-3</c:v>
                </c:pt>
                <c:pt idx="162">
                  <c:v>3.29E-3</c:v>
                </c:pt>
                <c:pt idx="163">
                  <c:v>1.6100000000000001E-3</c:v>
                </c:pt>
                <c:pt idx="164">
                  <c:v>3.0200000000000001E-3</c:v>
                </c:pt>
                <c:pt idx="165">
                  <c:v>3.2000000000000002E-3</c:v>
                </c:pt>
                <c:pt idx="166">
                  <c:v>3.2200000000000002E-3</c:v>
                </c:pt>
                <c:pt idx="167">
                  <c:v>2.5400000000000002E-3</c:v>
                </c:pt>
                <c:pt idx="168">
                  <c:v>2.5300000000000001E-3</c:v>
                </c:pt>
                <c:pt idx="169">
                  <c:v>1.16E-3</c:v>
                </c:pt>
                <c:pt idx="170">
                  <c:v>4.0800000000000003E-3</c:v>
                </c:pt>
                <c:pt idx="171">
                  <c:v>1.6000000000000001E-3</c:v>
                </c:pt>
                <c:pt idx="172">
                  <c:v>2.16E-3</c:v>
                </c:pt>
                <c:pt idx="173">
                  <c:v>2.32E-3</c:v>
                </c:pt>
                <c:pt idx="174">
                  <c:v>3.2200000000000002E-3</c:v>
                </c:pt>
                <c:pt idx="175">
                  <c:v>3.2200000000000002E-3</c:v>
                </c:pt>
                <c:pt idx="176">
                  <c:v>1.1199999999999999E-3</c:v>
                </c:pt>
                <c:pt idx="177">
                  <c:v>2.47E-3</c:v>
                </c:pt>
                <c:pt idx="178">
                  <c:v>1.4E-3</c:v>
                </c:pt>
                <c:pt idx="179">
                  <c:v>1.66E-3</c:v>
                </c:pt>
                <c:pt idx="180">
                  <c:v>2.8999999999999998E-3</c:v>
                </c:pt>
                <c:pt idx="181">
                  <c:v>1.7700000000000001E-3</c:v>
                </c:pt>
                <c:pt idx="182">
                  <c:v>7.8200000000000003E-4</c:v>
                </c:pt>
                <c:pt idx="183">
                  <c:v>1.47E-3</c:v>
                </c:pt>
                <c:pt idx="184">
                  <c:v>2.4499999999999999E-3</c:v>
                </c:pt>
                <c:pt idx="185">
                  <c:v>1.6100000000000001E-3</c:v>
                </c:pt>
                <c:pt idx="186">
                  <c:v>7.36E-4</c:v>
                </c:pt>
                <c:pt idx="187">
                  <c:v>1.83E-3</c:v>
                </c:pt>
                <c:pt idx="188">
                  <c:v>1.07E-4</c:v>
                </c:pt>
                <c:pt idx="189">
                  <c:v>1.8E-3</c:v>
                </c:pt>
                <c:pt idx="190">
                  <c:v>2.3999999999999998E-3</c:v>
                </c:pt>
                <c:pt idx="191">
                  <c:v>2.0400000000000001E-3</c:v>
                </c:pt>
                <c:pt idx="192">
                  <c:v>1.1999999999999999E-3</c:v>
                </c:pt>
                <c:pt idx="193">
                  <c:v>7.6000000000000004E-4</c:v>
                </c:pt>
                <c:pt idx="194">
                  <c:v>1.7099999999999999E-3</c:v>
                </c:pt>
                <c:pt idx="195">
                  <c:v>1.09E-3</c:v>
                </c:pt>
                <c:pt idx="196">
                  <c:v>1.8799999999999999E-3</c:v>
                </c:pt>
                <c:pt idx="197">
                  <c:v>1.09E-3</c:v>
                </c:pt>
                <c:pt idx="198">
                  <c:v>2.2200000000000002E-3</c:v>
                </c:pt>
                <c:pt idx="199">
                  <c:v>1.57E-3</c:v>
                </c:pt>
                <c:pt idx="200">
                  <c:v>1.7099999999999999E-3</c:v>
                </c:pt>
                <c:pt idx="201">
                  <c:v>2.49E-3</c:v>
                </c:pt>
                <c:pt idx="202">
                  <c:v>1.67E-3</c:v>
                </c:pt>
                <c:pt idx="203">
                  <c:v>2.0699999999999998E-3</c:v>
                </c:pt>
                <c:pt idx="204">
                  <c:v>2.0400000000000001E-3</c:v>
                </c:pt>
                <c:pt idx="205">
                  <c:v>2.0600000000000002E-3</c:v>
                </c:pt>
                <c:pt idx="206">
                  <c:v>2.5699999999999998E-3</c:v>
                </c:pt>
                <c:pt idx="207">
                  <c:v>1.7700000000000001E-3</c:v>
                </c:pt>
                <c:pt idx="208">
                  <c:v>2.2200000000000002E-3</c:v>
                </c:pt>
                <c:pt idx="209">
                  <c:v>8.7399999999999999E-4</c:v>
                </c:pt>
                <c:pt idx="210">
                  <c:v>1.7700000000000001E-3</c:v>
                </c:pt>
                <c:pt idx="211">
                  <c:v>9.6500000000000004E-4</c:v>
                </c:pt>
                <c:pt idx="212">
                  <c:v>1.6999999999999999E-3</c:v>
                </c:pt>
                <c:pt idx="213">
                  <c:v>1.0300000000000001E-3</c:v>
                </c:pt>
                <c:pt idx="214">
                  <c:v>1.16E-3</c:v>
                </c:pt>
                <c:pt idx="215">
                  <c:v>1.6800000000000001E-3</c:v>
                </c:pt>
                <c:pt idx="216">
                  <c:v>6.0400000000000004E-4</c:v>
                </c:pt>
                <c:pt idx="217">
                  <c:v>1.06E-3</c:v>
                </c:pt>
                <c:pt idx="218">
                  <c:v>1.3699999999999999E-3</c:v>
                </c:pt>
                <c:pt idx="219">
                  <c:v>1.75E-3</c:v>
                </c:pt>
                <c:pt idx="220">
                  <c:v>8.0599999999999997E-4</c:v>
                </c:pt>
                <c:pt idx="221">
                  <c:v>1.2899999999999999E-3</c:v>
                </c:pt>
                <c:pt idx="222">
                  <c:v>1.65E-3</c:v>
                </c:pt>
                <c:pt idx="223">
                  <c:v>1.23E-3</c:v>
                </c:pt>
                <c:pt idx="224">
                  <c:v>1.5E-3</c:v>
                </c:pt>
                <c:pt idx="225">
                  <c:v>1.41E-3</c:v>
                </c:pt>
                <c:pt idx="226">
                  <c:v>8.6300000000000005E-4</c:v>
                </c:pt>
                <c:pt idx="227">
                  <c:v>1.2700000000000001E-3</c:v>
                </c:pt>
                <c:pt idx="228">
                  <c:v>1.6999999999999999E-3</c:v>
                </c:pt>
                <c:pt idx="229">
                  <c:v>1.31E-3</c:v>
                </c:pt>
                <c:pt idx="230">
                  <c:v>1.4499999999999999E-3</c:v>
                </c:pt>
                <c:pt idx="231">
                  <c:v>1.1000000000000001E-3</c:v>
                </c:pt>
                <c:pt idx="232">
                  <c:v>8.4999999999999995E-4</c:v>
                </c:pt>
                <c:pt idx="233">
                  <c:v>9.68E-4</c:v>
                </c:pt>
                <c:pt idx="234">
                  <c:v>7.7200000000000001E-4</c:v>
                </c:pt>
                <c:pt idx="235">
                  <c:v>9.1600000000000004E-4</c:v>
                </c:pt>
                <c:pt idx="236">
                  <c:v>1.33E-3</c:v>
                </c:pt>
                <c:pt idx="237">
                  <c:v>1.25E-3</c:v>
                </c:pt>
                <c:pt idx="238">
                  <c:v>1.1199999999999999E-3</c:v>
                </c:pt>
                <c:pt idx="239">
                  <c:v>9.8799999999999995E-4</c:v>
                </c:pt>
                <c:pt idx="240">
                  <c:v>1.09E-3</c:v>
                </c:pt>
                <c:pt idx="241">
                  <c:v>8.8999999999999995E-4</c:v>
                </c:pt>
                <c:pt idx="242">
                  <c:v>1.49E-3</c:v>
                </c:pt>
                <c:pt idx="243">
                  <c:v>6.3500000000000004E-4</c:v>
                </c:pt>
                <c:pt idx="244">
                  <c:v>9.4499999999999998E-4</c:v>
                </c:pt>
                <c:pt idx="245">
                  <c:v>8.7399999999999999E-4</c:v>
                </c:pt>
                <c:pt idx="246">
                  <c:v>6.6200000000000005E-4</c:v>
                </c:pt>
                <c:pt idx="247">
                  <c:v>2.63E-4</c:v>
                </c:pt>
                <c:pt idx="248">
                  <c:v>7.1299999999999998E-4</c:v>
                </c:pt>
                <c:pt idx="249">
                  <c:v>6.5200000000000002E-4</c:v>
                </c:pt>
                <c:pt idx="250">
                  <c:v>9.1500000000000001E-4</c:v>
                </c:pt>
                <c:pt idx="251">
                  <c:v>1.01E-3</c:v>
                </c:pt>
                <c:pt idx="252">
                  <c:v>8.6600000000000002E-4</c:v>
                </c:pt>
                <c:pt idx="253">
                  <c:v>6.3500000000000004E-4</c:v>
                </c:pt>
                <c:pt idx="254">
                  <c:v>9.2000000000000003E-4</c:v>
                </c:pt>
                <c:pt idx="255">
                  <c:v>8.4099999999999995E-4</c:v>
                </c:pt>
                <c:pt idx="256">
                  <c:v>6.2399999999999999E-4</c:v>
                </c:pt>
                <c:pt idx="257">
                  <c:v>1.0499999999999999E-3</c:v>
                </c:pt>
                <c:pt idx="258">
                  <c:v>6.1399999999999996E-4</c:v>
                </c:pt>
                <c:pt idx="259">
                  <c:v>3.4099999999999999E-4</c:v>
                </c:pt>
                <c:pt idx="260">
                  <c:v>7.3099999999999999E-4</c:v>
                </c:pt>
                <c:pt idx="261">
                  <c:v>7.6199999999999998E-4</c:v>
                </c:pt>
                <c:pt idx="262">
                  <c:v>5.9599999999999996E-4</c:v>
                </c:pt>
                <c:pt idx="263">
                  <c:v>4.9700000000000005E-4</c:v>
                </c:pt>
                <c:pt idx="264">
                  <c:v>4.6200000000000001E-4</c:v>
                </c:pt>
                <c:pt idx="265">
                  <c:v>5.31E-4</c:v>
                </c:pt>
                <c:pt idx="266">
                  <c:v>4.95E-4</c:v>
                </c:pt>
                <c:pt idx="267">
                  <c:v>5.53E-4</c:v>
                </c:pt>
                <c:pt idx="268">
                  <c:v>4.3399999999999998E-4</c:v>
                </c:pt>
                <c:pt idx="269">
                  <c:v>2.1499999999999999E-4</c:v>
                </c:pt>
                <c:pt idx="270">
                  <c:v>3.3300000000000002E-4</c:v>
                </c:pt>
                <c:pt idx="271">
                  <c:v>4.5300000000000001E-4</c:v>
                </c:pt>
                <c:pt idx="272">
                  <c:v>4.4799999999999999E-4</c:v>
                </c:pt>
                <c:pt idx="273">
                  <c:v>4.3300000000000001E-4</c:v>
                </c:pt>
                <c:pt idx="274">
                  <c:v>3.3100000000000002E-4</c:v>
                </c:pt>
                <c:pt idx="275">
                  <c:v>7.47E-5</c:v>
                </c:pt>
                <c:pt idx="276">
                  <c:v>2.7E-4</c:v>
                </c:pt>
                <c:pt idx="277">
                  <c:v>2.8600000000000001E-4</c:v>
                </c:pt>
                <c:pt idx="278">
                  <c:v>3.3399999999999999E-4</c:v>
                </c:pt>
                <c:pt idx="279">
                  <c:v>1.7799999999999999E-4</c:v>
                </c:pt>
                <c:pt idx="280">
                  <c:v>2.7599999999999999E-4</c:v>
                </c:pt>
                <c:pt idx="281">
                  <c:v>2.8600000000000001E-4</c:v>
                </c:pt>
                <c:pt idx="282">
                  <c:v>1.2400000000000001E-4</c:v>
                </c:pt>
                <c:pt idx="283">
                  <c:v>1.74E-4</c:v>
                </c:pt>
                <c:pt idx="284">
                  <c:v>1.73E-4</c:v>
                </c:pt>
                <c:pt idx="285">
                  <c:v>2.8400000000000002E-4</c:v>
                </c:pt>
                <c:pt idx="286">
                  <c:v>2.4699999999999999E-4</c:v>
                </c:pt>
                <c:pt idx="287">
                  <c:v>1.2400000000000001E-4</c:v>
                </c:pt>
                <c:pt idx="288">
                  <c:v>2.32E-4</c:v>
                </c:pt>
                <c:pt idx="289">
                  <c:v>1.85E-4</c:v>
                </c:pt>
                <c:pt idx="290">
                  <c:v>1.22E-4</c:v>
                </c:pt>
                <c:pt idx="291">
                  <c:v>1.06E-4</c:v>
                </c:pt>
                <c:pt idx="292">
                  <c:v>4.1799999999999998E-6</c:v>
                </c:pt>
                <c:pt idx="293">
                  <c:v>1.05E-4</c:v>
                </c:pt>
                <c:pt idx="294">
                  <c:v>1.35E-4</c:v>
                </c:pt>
                <c:pt idx="295">
                  <c:v>1.8000000000000001E-4</c:v>
                </c:pt>
                <c:pt idx="296">
                  <c:v>4.21E-5</c:v>
                </c:pt>
                <c:pt idx="297">
                  <c:v>1.7100000000000001E-4</c:v>
                </c:pt>
                <c:pt idx="298">
                  <c:v>1.55E-4</c:v>
                </c:pt>
                <c:pt idx="299">
                  <c:v>4.4799999999999998E-5</c:v>
                </c:pt>
                <c:pt idx="300">
                  <c:v>1.64E-4</c:v>
                </c:pt>
                <c:pt idx="301">
                  <c:v>1.3799999999999999E-4</c:v>
                </c:pt>
                <c:pt idx="302">
                  <c:v>5.0199999999999997E-14</c:v>
                </c:pt>
                <c:pt idx="303">
                  <c:v>5.2299999999999997E-5</c:v>
                </c:pt>
                <c:pt idx="304">
                  <c:v>8.0900000000000001E-5</c:v>
                </c:pt>
                <c:pt idx="305">
                  <c:v>5.8100000000000003E-5</c:v>
                </c:pt>
                <c:pt idx="306">
                  <c:v>5.3699999999999997E-5</c:v>
                </c:pt>
                <c:pt idx="307">
                  <c:v>4.6199999999999998E-5</c:v>
                </c:pt>
                <c:pt idx="308">
                  <c:v>4.1199999999999999E-5</c:v>
                </c:pt>
                <c:pt idx="309">
                  <c:v>7.1400000000000001E-5</c:v>
                </c:pt>
                <c:pt idx="310">
                  <c:v>1.3900000000000001E-5</c:v>
                </c:pt>
                <c:pt idx="311">
                  <c:v>3.9700000000000003E-5</c:v>
                </c:pt>
                <c:pt idx="312">
                  <c:v>3.0800000000000003E-5</c:v>
                </c:pt>
                <c:pt idx="313">
                  <c:v>3.4400000000000003E-5</c:v>
                </c:pt>
                <c:pt idx="314">
                  <c:v>6.4500000000000003E-19</c:v>
                </c:pt>
                <c:pt idx="315">
                  <c:v>4.9200000000000001E-16</c:v>
                </c:pt>
                <c:pt idx="316">
                  <c:v>3.9800000000000002E-13</c:v>
                </c:pt>
                <c:pt idx="317">
                  <c:v>6.4099999999999998E-8</c:v>
                </c:pt>
                <c:pt idx="318">
                  <c:v>2.0599999999999999E-23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C37-BB93-BC3900D20EF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summtable!$BH$2:$BH$320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C37-BB93-BC3900D2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hiLowLines>
        <c:axId val="740341200"/>
        <c:axId val="740338320"/>
      </c:stockChart>
      <c:catAx>
        <c:axId val="7403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38320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74033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Recursive impact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summtable!$BF$2:$BF$320</c:f>
              <c:numCache>
                <c:formatCode>0.000000</c:formatCode>
                <c:ptCount val="319"/>
                <c:pt idx="0">
                  <c:v>0.62733000000000005</c:v>
                </c:pt>
                <c:pt idx="1">
                  <c:v>0.33663999999999999</c:v>
                </c:pt>
                <c:pt idx="2">
                  <c:v>0.29704999999999998</c:v>
                </c:pt>
                <c:pt idx="3">
                  <c:v>0.27965000000000001</c:v>
                </c:pt>
                <c:pt idx="4">
                  <c:v>0.25233</c:v>
                </c:pt>
                <c:pt idx="5">
                  <c:v>0.25084000000000001</c:v>
                </c:pt>
                <c:pt idx="6">
                  <c:v>0.21024999999999999</c:v>
                </c:pt>
                <c:pt idx="7">
                  <c:v>0.19719</c:v>
                </c:pt>
                <c:pt idx="8">
                  <c:v>0.19312000000000001</c:v>
                </c:pt>
                <c:pt idx="9">
                  <c:v>0.17610000000000001</c:v>
                </c:pt>
                <c:pt idx="10">
                  <c:v>0.16732</c:v>
                </c:pt>
                <c:pt idx="11">
                  <c:v>0.17752999999999999</c:v>
                </c:pt>
                <c:pt idx="12">
                  <c:v>0.16644999999999999</c:v>
                </c:pt>
                <c:pt idx="13">
                  <c:v>0.16947999999999999</c:v>
                </c:pt>
                <c:pt idx="14">
                  <c:v>0.18607000000000001</c:v>
                </c:pt>
                <c:pt idx="15">
                  <c:v>0.16763</c:v>
                </c:pt>
                <c:pt idx="16">
                  <c:v>0.17485999999999999</c:v>
                </c:pt>
                <c:pt idx="17">
                  <c:v>0.13852999999999999</c:v>
                </c:pt>
                <c:pt idx="18">
                  <c:v>0.12969</c:v>
                </c:pt>
                <c:pt idx="19">
                  <c:v>0.12257999999999999</c:v>
                </c:pt>
                <c:pt idx="20">
                  <c:v>0.11613</c:v>
                </c:pt>
                <c:pt idx="21">
                  <c:v>0.12809999999999999</c:v>
                </c:pt>
                <c:pt idx="22">
                  <c:v>0.10706</c:v>
                </c:pt>
                <c:pt idx="23">
                  <c:v>0.10009</c:v>
                </c:pt>
                <c:pt idx="24">
                  <c:v>8.201E-2</c:v>
                </c:pt>
                <c:pt idx="25">
                  <c:v>8.0500000000000002E-2</c:v>
                </c:pt>
                <c:pt idx="26">
                  <c:v>0.10278</c:v>
                </c:pt>
                <c:pt idx="27">
                  <c:v>7.3429999999999995E-2</c:v>
                </c:pt>
                <c:pt idx="28">
                  <c:v>8.0269999999999994E-2</c:v>
                </c:pt>
                <c:pt idx="29">
                  <c:v>7.1459999999999996E-2</c:v>
                </c:pt>
                <c:pt idx="30">
                  <c:v>7.2800000000000004E-2</c:v>
                </c:pt>
                <c:pt idx="31">
                  <c:v>8.387E-2</c:v>
                </c:pt>
                <c:pt idx="32">
                  <c:v>7.6020000000000004E-2</c:v>
                </c:pt>
                <c:pt idx="33">
                  <c:v>7.6490000000000002E-2</c:v>
                </c:pt>
                <c:pt idx="34">
                  <c:v>5.8549999999999998E-2</c:v>
                </c:pt>
                <c:pt idx="35">
                  <c:v>5.8569999999999997E-2</c:v>
                </c:pt>
                <c:pt idx="36">
                  <c:v>5.5489999999999998E-2</c:v>
                </c:pt>
                <c:pt idx="37">
                  <c:v>4.4880000000000003E-2</c:v>
                </c:pt>
                <c:pt idx="38">
                  <c:v>6.4850000000000005E-2</c:v>
                </c:pt>
                <c:pt idx="39">
                  <c:v>5.323E-2</c:v>
                </c:pt>
                <c:pt idx="40">
                  <c:v>4.9329999999999999E-2</c:v>
                </c:pt>
                <c:pt idx="41">
                  <c:v>4.9520000000000002E-2</c:v>
                </c:pt>
                <c:pt idx="42">
                  <c:v>4.7960000000000003E-2</c:v>
                </c:pt>
                <c:pt idx="43">
                  <c:v>4.4810000000000003E-2</c:v>
                </c:pt>
                <c:pt idx="44">
                  <c:v>4.4670000000000001E-2</c:v>
                </c:pt>
                <c:pt idx="45">
                  <c:v>4.3929999999999997E-2</c:v>
                </c:pt>
                <c:pt idx="46">
                  <c:v>4.1160000000000002E-2</c:v>
                </c:pt>
                <c:pt idx="47">
                  <c:v>4.9209999999999997E-2</c:v>
                </c:pt>
                <c:pt idx="48">
                  <c:v>4.215E-2</c:v>
                </c:pt>
                <c:pt idx="49">
                  <c:v>4.5749999999999999E-2</c:v>
                </c:pt>
                <c:pt idx="50">
                  <c:v>3.9789999999999999E-2</c:v>
                </c:pt>
                <c:pt idx="51">
                  <c:v>4.0169999999999997E-2</c:v>
                </c:pt>
                <c:pt idx="52">
                  <c:v>4.2930000000000003E-2</c:v>
                </c:pt>
                <c:pt idx="53">
                  <c:v>3.5709999999999999E-2</c:v>
                </c:pt>
                <c:pt idx="54">
                  <c:v>3.9210000000000002E-2</c:v>
                </c:pt>
                <c:pt idx="55">
                  <c:v>3.2899999999999999E-2</c:v>
                </c:pt>
                <c:pt idx="56">
                  <c:v>3.848E-2</c:v>
                </c:pt>
                <c:pt idx="57">
                  <c:v>3.2820000000000002E-2</c:v>
                </c:pt>
                <c:pt idx="58">
                  <c:v>3.4299999999999997E-2</c:v>
                </c:pt>
                <c:pt idx="59">
                  <c:v>3.4189999999999998E-2</c:v>
                </c:pt>
                <c:pt idx="60">
                  <c:v>3.2800000000000003E-2</c:v>
                </c:pt>
                <c:pt idx="61">
                  <c:v>4.4040000000000003E-2</c:v>
                </c:pt>
                <c:pt idx="62">
                  <c:v>2.9760000000000002E-2</c:v>
                </c:pt>
                <c:pt idx="63">
                  <c:v>2.598E-2</c:v>
                </c:pt>
                <c:pt idx="64">
                  <c:v>2.8979999999999999E-2</c:v>
                </c:pt>
                <c:pt idx="65">
                  <c:v>3.4660000000000003E-2</c:v>
                </c:pt>
                <c:pt idx="66">
                  <c:v>2.955E-2</c:v>
                </c:pt>
                <c:pt idx="67">
                  <c:v>2.9260000000000001E-2</c:v>
                </c:pt>
                <c:pt idx="68">
                  <c:v>2.7089999999999999E-2</c:v>
                </c:pt>
                <c:pt idx="69">
                  <c:v>2.5860000000000001E-2</c:v>
                </c:pt>
                <c:pt idx="70">
                  <c:v>2.4719999999999999E-2</c:v>
                </c:pt>
                <c:pt idx="71">
                  <c:v>2.495E-2</c:v>
                </c:pt>
                <c:pt idx="72">
                  <c:v>2.5989999999999999E-2</c:v>
                </c:pt>
                <c:pt idx="73">
                  <c:v>2.81E-2</c:v>
                </c:pt>
                <c:pt idx="74">
                  <c:v>3.041E-2</c:v>
                </c:pt>
                <c:pt idx="75">
                  <c:v>2.5319999999999999E-2</c:v>
                </c:pt>
                <c:pt idx="76">
                  <c:v>3.0519999999999999E-2</c:v>
                </c:pt>
                <c:pt idx="77">
                  <c:v>2.0729999999999998E-2</c:v>
                </c:pt>
                <c:pt idx="78">
                  <c:v>2.3089999999999999E-2</c:v>
                </c:pt>
                <c:pt idx="79">
                  <c:v>2.206E-2</c:v>
                </c:pt>
                <c:pt idx="80">
                  <c:v>1.421E-2</c:v>
                </c:pt>
                <c:pt idx="81">
                  <c:v>2.0650000000000002E-2</c:v>
                </c:pt>
                <c:pt idx="82">
                  <c:v>2.3130000000000001E-2</c:v>
                </c:pt>
                <c:pt idx="83">
                  <c:v>2.9389999999999999E-2</c:v>
                </c:pt>
                <c:pt idx="84">
                  <c:v>2.7789999999999999E-2</c:v>
                </c:pt>
                <c:pt idx="85">
                  <c:v>3.1399999999999997E-2</c:v>
                </c:pt>
                <c:pt idx="86">
                  <c:v>2.2179999999999998E-2</c:v>
                </c:pt>
                <c:pt idx="87">
                  <c:v>1.8489999999999999E-2</c:v>
                </c:pt>
                <c:pt idx="88">
                  <c:v>1.7979999999999999E-2</c:v>
                </c:pt>
                <c:pt idx="89">
                  <c:v>1.941E-2</c:v>
                </c:pt>
                <c:pt idx="90">
                  <c:v>1.6820000000000002E-2</c:v>
                </c:pt>
                <c:pt idx="91">
                  <c:v>1.6920000000000001E-2</c:v>
                </c:pt>
                <c:pt idx="92">
                  <c:v>1.916E-2</c:v>
                </c:pt>
                <c:pt idx="93">
                  <c:v>1.7950000000000001E-2</c:v>
                </c:pt>
                <c:pt idx="94">
                  <c:v>1.857E-2</c:v>
                </c:pt>
                <c:pt idx="95">
                  <c:v>1.9650000000000001E-2</c:v>
                </c:pt>
                <c:pt idx="96">
                  <c:v>2.0129999999999999E-2</c:v>
                </c:pt>
                <c:pt idx="97">
                  <c:v>1.9609999999999999E-2</c:v>
                </c:pt>
                <c:pt idx="98">
                  <c:v>1.6389999999999998E-2</c:v>
                </c:pt>
                <c:pt idx="99">
                  <c:v>1.585E-2</c:v>
                </c:pt>
                <c:pt idx="100">
                  <c:v>1.485E-2</c:v>
                </c:pt>
                <c:pt idx="101">
                  <c:v>1.421E-2</c:v>
                </c:pt>
                <c:pt idx="102">
                  <c:v>1.468E-2</c:v>
                </c:pt>
                <c:pt idx="103">
                  <c:v>1.6799999999999999E-2</c:v>
                </c:pt>
                <c:pt idx="104">
                  <c:v>1.5270000000000001E-2</c:v>
                </c:pt>
                <c:pt idx="105">
                  <c:v>1.9040000000000001E-2</c:v>
                </c:pt>
                <c:pt idx="106">
                  <c:v>1.376E-2</c:v>
                </c:pt>
                <c:pt idx="107">
                  <c:v>1.451E-2</c:v>
                </c:pt>
                <c:pt idx="108">
                  <c:v>1.417E-2</c:v>
                </c:pt>
                <c:pt idx="109">
                  <c:v>1.448E-2</c:v>
                </c:pt>
                <c:pt idx="110">
                  <c:v>1.6629999999999999E-2</c:v>
                </c:pt>
                <c:pt idx="111">
                  <c:v>1.3140000000000001E-2</c:v>
                </c:pt>
                <c:pt idx="112">
                  <c:v>1.336E-2</c:v>
                </c:pt>
                <c:pt idx="113">
                  <c:v>1.188E-2</c:v>
                </c:pt>
                <c:pt idx="114">
                  <c:v>1.5709999999999998E-2</c:v>
                </c:pt>
                <c:pt idx="115">
                  <c:v>1.4710000000000001E-2</c:v>
                </c:pt>
                <c:pt idx="116">
                  <c:v>1.179E-2</c:v>
                </c:pt>
                <c:pt idx="117">
                  <c:v>1.3169999999999999E-2</c:v>
                </c:pt>
                <c:pt idx="118">
                  <c:v>8.6E-3</c:v>
                </c:pt>
                <c:pt idx="119">
                  <c:v>1.4160000000000001E-2</c:v>
                </c:pt>
                <c:pt idx="120">
                  <c:v>1.465E-2</c:v>
                </c:pt>
                <c:pt idx="121">
                  <c:v>1.312E-2</c:v>
                </c:pt>
                <c:pt idx="122">
                  <c:v>7.7200000000000003E-3</c:v>
                </c:pt>
                <c:pt idx="123">
                  <c:v>9.8700000000000003E-3</c:v>
                </c:pt>
                <c:pt idx="124">
                  <c:v>8.0599999999999995E-3</c:v>
                </c:pt>
                <c:pt idx="125">
                  <c:v>1.15E-2</c:v>
                </c:pt>
                <c:pt idx="126">
                  <c:v>1.3939999999999999E-2</c:v>
                </c:pt>
                <c:pt idx="127">
                  <c:v>1.044E-2</c:v>
                </c:pt>
                <c:pt idx="128">
                  <c:v>1.208E-2</c:v>
                </c:pt>
                <c:pt idx="129">
                  <c:v>1.136E-2</c:v>
                </c:pt>
                <c:pt idx="130">
                  <c:v>1.09E-2</c:v>
                </c:pt>
                <c:pt idx="131">
                  <c:v>1.6150000000000001E-2</c:v>
                </c:pt>
                <c:pt idx="132">
                  <c:v>1.366E-2</c:v>
                </c:pt>
                <c:pt idx="133">
                  <c:v>1.3429999999999999E-2</c:v>
                </c:pt>
                <c:pt idx="134">
                  <c:v>9.6299999999999997E-3</c:v>
                </c:pt>
                <c:pt idx="135">
                  <c:v>1.651E-2</c:v>
                </c:pt>
                <c:pt idx="136">
                  <c:v>1.052E-2</c:v>
                </c:pt>
                <c:pt idx="137">
                  <c:v>1.0189999999999999E-2</c:v>
                </c:pt>
                <c:pt idx="138">
                  <c:v>1.01E-2</c:v>
                </c:pt>
                <c:pt idx="139">
                  <c:v>9.58E-3</c:v>
                </c:pt>
                <c:pt idx="140">
                  <c:v>1.0359999999999999E-2</c:v>
                </c:pt>
                <c:pt idx="141">
                  <c:v>9.5899999999999996E-3</c:v>
                </c:pt>
                <c:pt idx="142">
                  <c:v>1.022E-2</c:v>
                </c:pt>
                <c:pt idx="143">
                  <c:v>1.057E-2</c:v>
                </c:pt>
                <c:pt idx="144">
                  <c:v>9.3299999999999998E-3</c:v>
                </c:pt>
                <c:pt idx="145">
                  <c:v>9.6200000000000001E-3</c:v>
                </c:pt>
                <c:pt idx="146">
                  <c:v>1.1860000000000001E-2</c:v>
                </c:pt>
                <c:pt idx="147">
                  <c:v>7.9600000000000001E-3</c:v>
                </c:pt>
                <c:pt idx="148">
                  <c:v>9.0900000000000009E-3</c:v>
                </c:pt>
                <c:pt idx="149">
                  <c:v>8.6499999999999997E-3</c:v>
                </c:pt>
                <c:pt idx="150">
                  <c:v>1.1900000000000001E-2</c:v>
                </c:pt>
                <c:pt idx="151">
                  <c:v>8.4100000000000008E-3</c:v>
                </c:pt>
                <c:pt idx="152">
                  <c:v>8.3400000000000002E-3</c:v>
                </c:pt>
                <c:pt idx="153">
                  <c:v>8.5699999999999995E-3</c:v>
                </c:pt>
                <c:pt idx="154">
                  <c:v>7.79E-3</c:v>
                </c:pt>
                <c:pt idx="155">
                  <c:v>8.5100000000000002E-3</c:v>
                </c:pt>
                <c:pt idx="156">
                  <c:v>8.5000000000000006E-3</c:v>
                </c:pt>
                <c:pt idx="157">
                  <c:v>1.102E-2</c:v>
                </c:pt>
                <c:pt idx="158">
                  <c:v>8.5199999999999998E-3</c:v>
                </c:pt>
                <c:pt idx="159">
                  <c:v>1.123E-2</c:v>
                </c:pt>
                <c:pt idx="160">
                  <c:v>8.4200000000000004E-3</c:v>
                </c:pt>
                <c:pt idx="161">
                  <c:v>7.5500000000000003E-3</c:v>
                </c:pt>
                <c:pt idx="162">
                  <c:v>7.8100000000000001E-3</c:v>
                </c:pt>
                <c:pt idx="163">
                  <c:v>1.0200000000000001E-2</c:v>
                </c:pt>
                <c:pt idx="164">
                  <c:v>8.6999999999999994E-3</c:v>
                </c:pt>
                <c:pt idx="165">
                  <c:v>4.9500000000000004E-3</c:v>
                </c:pt>
                <c:pt idx="166">
                  <c:v>7.1799999999999998E-3</c:v>
                </c:pt>
                <c:pt idx="167">
                  <c:v>6.4700000000000001E-3</c:v>
                </c:pt>
                <c:pt idx="168">
                  <c:v>9.1900000000000003E-3</c:v>
                </c:pt>
                <c:pt idx="169">
                  <c:v>1.059E-2</c:v>
                </c:pt>
                <c:pt idx="170">
                  <c:v>6.1399999999999996E-3</c:v>
                </c:pt>
                <c:pt idx="171">
                  <c:v>1.004E-2</c:v>
                </c:pt>
                <c:pt idx="172">
                  <c:v>8.6700000000000006E-3</c:v>
                </c:pt>
                <c:pt idx="173">
                  <c:v>8.2500000000000004E-3</c:v>
                </c:pt>
                <c:pt idx="174">
                  <c:v>6.3200000000000001E-3</c:v>
                </c:pt>
                <c:pt idx="175">
                  <c:v>6.3400000000000001E-3</c:v>
                </c:pt>
                <c:pt idx="176">
                  <c:v>9.0600000000000003E-3</c:v>
                </c:pt>
                <c:pt idx="177">
                  <c:v>6.3200000000000001E-3</c:v>
                </c:pt>
                <c:pt idx="178">
                  <c:v>8.6499999999999997E-3</c:v>
                </c:pt>
                <c:pt idx="179">
                  <c:v>7.4400000000000004E-3</c:v>
                </c:pt>
                <c:pt idx="180">
                  <c:v>4.8799999999999998E-3</c:v>
                </c:pt>
                <c:pt idx="181">
                  <c:v>6.9499999999999996E-3</c:v>
                </c:pt>
                <c:pt idx="182">
                  <c:v>8.0000000000000002E-3</c:v>
                </c:pt>
                <c:pt idx="183">
                  <c:v>7.1799999999999998E-3</c:v>
                </c:pt>
                <c:pt idx="184">
                  <c:v>5.4200000000000003E-3</c:v>
                </c:pt>
                <c:pt idx="185">
                  <c:v>6.7200000000000003E-3</c:v>
                </c:pt>
                <c:pt idx="186">
                  <c:v>8.6700000000000006E-3</c:v>
                </c:pt>
                <c:pt idx="187">
                  <c:v>6.2300000000000003E-3</c:v>
                </c:pt>
                <c:pt idx="188">
                  <c:v>1.15E-2</c:v>
                </c:pt>
                <c:pt idx="189">
                  <c:v>5.8700000000000002E-3</c:v>
                </c:pt>
                <c:pt idx="190">
                  <c:v>5.0400000000000002E-3</c:v>
                </c:pt>
                <c:pt idx="191">
                  <c:v>5.4900000000000001E-3</c:v>
                </c:pt>
                <c:pt idx="192">
                  <c:v>6.5900000000000004E-3</c:v>
                </c:pt>
                <c:pt idx="193">
                  <c:v>8.7799999999999996E-3</c:v>
                </c:pt>
                <c:pt idx="194">
                  <c:v>6.0200000000000002E-3</c:v>
                </c:pt>
                <c:pt idx="195">
                  <c:v>6.7999999999999996E-3</c:v>
                </c:pt>
                <c:pt idx="196">
                  <c:v>5.11E-3</c:v>
                </c:pt>
                <c:pt idx="197">
                  <c:v>6.5100000000000002E-3</c:v>
                </c:pt>
                <c:pt idx="198">
                  <c:v>4.2199999999999998E-3</c:v>
                </c:pt>
                <c:pt idx="199">
                  <c:v>5.62E-3</c:v>
                </c:pt>
                <c:pt idx="200">
                  <c:v>5.96E-3</c:v>
                </c:pt>
                <c:pt idx="201">
                  <c:v>4.0099999999999997E-3</c:v>
                </c:pt>
                <c:pt idx="202">
                  <c:v>5.3899999999999998E-3</c:v>
                </c:pt>
                <c:pt idx="203">
                  <c:v>4.2599999999999999E-3</c:v>
                </c:pt>
                <c:pt idx="204">
                  <c:v>4.2700000000000004E-3</c:v>
                </c:pt>
                <c:pt idx="205">
                  <c:v>4.4600000000000004E-3</c:v>
                </c:pt>
                <c:pt idx="206">
                  <c:v>3.5899999999999999E-3</c:v>
                </c:pt>
                <c:pt idx="207">
                  <c:v>4.7099999999999998E-3</c:v>
                </c:pt>
                <c:pt idx="208">
                  <c:v>3.9399999999999999E-3</c:v>
                </c:pt>
                <c:pt idx="209">
                  <c:v>5.7800000000000004E-3</c:v>
                </c:pt>
                <c:pt idx="210">
                  <c:v>4.1399999999999996E-3</c:v>
                </c:pt>
                <c:pt idx="211">
                  <c:v>5.6499999999999996E-3</c:v>
                </c:pt>
                <c:pt idx="212">
                  <c:v>4.0499999999999998E-3</c:v>
                </c:pt>
                <c:pt idx="213">
                  <c:v>6.3400000000000001E-3</c:v>
                </c:pt>
                <c:pt idx="214">
                  <c:v>5.3299999999999997E-3</c:v>
                </c:pt>
                <c:pt idx="215">
                  <c:v>3.8700000000000002E-3</c:v>
                </c:pt>
                <c:pt idx="216">
                  <c:v>6.4000000000000003E-3</c:v>
                </c:pt>
                <c:pt idx="217">
                  <c:v>4.9699999999999996E-3</c:v>
                </c:pt>
                <c:pt idx="218">
                  <c:v>4.5399999999999998E-3</c:v>
                </c:pt>
                <c:pt idx="219">
                  <c:v>3.7399999999999998E-3</c:v>
                </c:pt>
                <c:pt idx="220">
                  <c:v>6.7000000000000002E-3</c:v>
                </c:pt>
                <c:pt idx="221">
                  <c:v>4.2700000000000004E-3</c:v>
                </c:pt>
                <c:pt idx="222">
                  <c:v>3.96E-3</c:v>
                </c:pt>
                <c:pt idx="223">
                  <c:v>4.5999999999999999E-3</c:v>
                </c:pt>
                <c:pt idx="224">
                  <c:v>3.7399999999999998E-3</c:v>
                </c:pt>
                <c:pt idx="225">
                  <c:v>3.8600000000000001E-3</c:v>
                </c:pt>
                <c:pt idx="226">
                  <c:v>4.4099999999999999E-3</c:v>
                </c:pt>
                <c:pt idx="227">
                  <c:v>4.3099999999999996E-3</c:v>
                </c:pt>
                <c:pt idx="228">
                  <c:v>3.13E-3</c:v>
                </c:pt>
                <c:pt idx="229">
                  <c:v>3.7000000000000002E-3</c:v>
                </c:pt>
                <c:pt idx="230">
                  <c:v>3.29E-3</c:v>
                </c:pt>
                <c:pt idx="231">
                  <c:v>4.0200000000000001E-3</c:v>
                </c:pt>
                <c:pt idx="232">
                  <c:v>4.0600000000000002E-3</c:v>
                </c:pt>
                <c:pt idx="233">
                  <c:v>3.5999999999999999E-3</c:v>
                </c:pt>
                <c:pt idx="234">
                  <c:v>4.1000000000000003E-3</c:v>
                </c:pt>
                <c:pt idx="235">
                  <c:v>3.6900000000000001E-3</c:v>
                </c:pt>
                <c:pt idx="236">
                  <c:v>2.99E-3</c:v>
                </c:pt>
                <c:pt idx="237">
                  <c:v>3.0000000000000001E-3</c:v>
                </c:pt>
                <c:pt idx="238">
                  <c:v>3.2599999999999999E-3</c:v>
                </c:pt>
                <c:pt idx="239">
                  <c:v>3.32E-3</c:v>
                </c:pt>
                <c:pt idx="240">
                  <c:v>2.8700000000000002E-3</c:v>
                </c:pt>
                <c:pt idx="241">
                  <c:v>3.3300000000000001E-3</c:v>
                </c:pt>
                <c:pt idx="242">
                  <c:v>2.2599999999999999E-3</c:v>
                </c:pt>
                <c:pt idx="243">
                  <c:v>3.4499999999999999E-3</c:v>
                </c:pt>
                <c:pt idx="244">
                  <c:v>2.9399999999999999E-3</c:v>
                </c:pt>
                <c:pt idx="245">
                  <c:v>2.97E-3</c:v>
                </c:pt>
                <c:pt idx="246">
                  <c:v>3.32E-3</c:v>
                </c:pt>
                <c:pt idx="247">
                  <c:v>4.1200000000000004E-3</c:v>
                </c:pt>
                <c:pt idx="248">
                  <c:v>3.0300000000000001E-3</c:v>
                </c:pt>
                <c:pt idx="249">
                  <c:v>3.1099999999999999E-3</c:v>
                </c:pt>
                <c:pt idx="250">
                  <c:v>2.99E-3</c:v>
                </c:pt>
                <c:pt idx="251">
                  <c:v>2.3500000000000001E-3</c:v>
                </c:pt>
                <c:pt idx="252">
                  <c:v>2.3999999999999998E-3</c:v>
                </c:pt>
                <c:pt idx="253">
                  <c:v>2.8700000000000002E-3</c:v>
                </c:pt>
                <c:pt idx="254">
                  <c:v>2.31E-3</c:v>
                </c:pt>
                <c:pt idx="255">
                  <c:v>2.2799999999999999E-3</c:v>
                </c:pt>
                <c:pt idx="256">
                  <c:v>2.6199999999999999E-3</c:v>
                </c:pt>
                <c:pt idx="257">
                  <c:v>2.0200000000000001E-3</c:v>
                </c:pt>
                <c:pt idx="258">
                  <c:v>2.5799999999999998E-3</c:v>
                </c:pt>
                <c:pt idx="259">
                  <c:v>3.1099999999999999E-3</c:v>
                </c:pt>
                <c:pt idx="260">
                  <c:v>2.2300000000000002E-3</c:v>
                </c:pt>
                <c:pt idx="261">
                  <c:v>2.0300000000000001E-3</c:v>
                </c:pt>
                <c:pt idx="262">
                  <c:v>2.2899999999999999E-3</c:v>
                </c:pt>
                <c:pt idx="263">
                  <c:v>2.1199999999999999E-3</c:v>
                </c:pt>
                <c:pt idx="264">
                  <c:v>2.16E-3</c:v>
                </c:pt>
                <c:pt idx="265">
                  <c:v>1.6999999999999999E-3</c:v>
                </c:pt>
                <c:pt idx="266">
                  <c:v>1.7099999999999999E-3</c:v>
                </c:pt>
                <c:pt idx="267">
                  <c:v>1.6100000000000001E-3</c:v>
                </c:pt>
                <c:pt idx="268">
                  <c:v>1.81E-3</c:v>
                </c:pt>
                <c:pt idx="269">
                  <c:v>2.0500000000000002E-3</c:v>
                </c:pt>
                <c:pt idx="270">
                  <c:v>1.5100000000000001E-3</c:v>
                </c:pt>
                <c:pt idx="271">
                  <c:v>1.33E-3</c:v>
                </c:pt>
                <c:pt idx="272">
                  <c:v>1.4400000000000001E-3</c:v>
                </c:pt>
                <c:pt idx="273">
                  <c:v>1.25E-3</c:v>
                </c:pt>
                <c:pt idx="274">
                  <c:v>9.77E-4</c:v>
                </c:pt>
                <c:pt idx="275">
                  <c:v>1.8699999999999999E-3</c:v>
                </c:pt>
                <c:pt idx="276">
                  <c:v>1.2899999999999999E-3</c:v>
                </c:pt>
                <c:pt idx="277">
                  <c:v>1.23E-3</c:v>
                </c:pt>
                <c:pt idx="278">
                  <c:v>9.6100000000000005E-4</c:v>
                </c:pt>
                <c:pt idx="279">
                  <c:v>1.1900000000000001E-3</c:v>
                </c:pt>
                <c:pt idx="280">
                  <c:v>1E-3</c:v>
                </c:pt>
                <c:pt idx="281">
                  <c:v>9.7400000000000004E-4</c:v>
                </c:pt>
                <c:pt idx="282">
                  <c:v>1.2099999999999999E-3</c:v>
                </c:pt>
                <c:pt idx="283">
                  <c:v>9.5699999999999995E-4</c:v>
                </c:pt>
                <c:pt idx="284">
                  <c:v>1.06E-3</c:v>
                </c:pt>
                <c:pt idx="285">
                  <c:v>7.45E-4</c:v>
                </c:pt>
                <c:pt idx="286">
                  <c:v>7.9199999999999995E-4</c:v>
                </c:pt>
                <c:pt idx="287">
                  <c:v>1E-3</c:v>
                </c:pt>
                <c:pt idx="288">
                  <c:v>7.6599999999999997E-4</c:v>
                </c:pt>
                <c:pt idx="289">
                  <c:v>7.5500000000000003E-4</c:v>
                </c:pt>
                <c:pt idx="290">
                  <c:v>8.83E-4</c:v>
                </c:pt>
                <c:pt idx="291">
                  <c:v>8.5899999999999995E-4</c:v>
                </c:pt>
                <c:pt idx="292">
                  <c:v>1.25E-3</c:v>
                </c:pt>
                <c:pt idx="293">
                  <c:v>8.7399999999999999E-4</c:v>
                </c:pt>
                <c:pt idx="294">
                  <c:v>8.0599999999999997E-4</c:v>
                </c:pt>
                <c:pt idx="295">
                  <c:v>7.1400000000000001E-4</c:v>
                </c:pt>
                <c:pt idx="296">
                  <c:v>9.4399999999999996E-4</c:v>
                </c:pt>
                <c:pt idx="297">
                  <c:v>5.1699999999999999E-4</c:v>
                </c:pt>
                <c:pt idx="298">
                  <c:v>5.0500000000000002E-4</c:v>
                </c:pt>
                <c:pt idx="299">
                  <c:v>6.8599999999999998E-4</c:v>
                </c:pt>
                <c:pt idx="300">
                  <c:v>4.4000000000000002E-4</c:v>
                </c:pt>
                <c:pt idx="301">
                  <c:v>3.9500000000000001E-4</c:v>
                </c:pt>
                <c:pt idx="302">
                  <c:v>4.6200000000000001E-4</c:v>
                </c:pt>
                <c:pt idx="303">
                  <c:v>5.31E-4</c:v>
                </c:pt>
                <c:pt idx="304">
                  <c:v>5.0500000000000002E-4</c:v>
                </c:pt>
                <c:pt idx="305">
                  <c:v>4.9399999999999997E-4</c:v>
                </c:pt>
                <c:pt idx="306">
                  <c:v>3.77E-4</c:v>
                </c:pt>
                <c:pt idx="307">
                  <c:v>3.4299999999999999E-4</c:v>
                </c:pt>
                <c:pt idx="308">
                  <c:v>3.4099999999999999E-4</c:v>
                </c:pt>
                <c:pt idx="309">
                  <c:v>2.8400000000000002E-4</c:v>
                </c:pt>
                <c:pt idx="310">
                  <c:v>4.2900000000000002E-4</c:v>
                </c:pt>
                <c:pt idx="311">
                  <c:v>2.1900000000000001E-4</c:v>
                </c:pt>
                <c:pt idx="312">
                  <c:v>2.3499999999999999E-4</c:v>
                </c:pt>
                <c:pt idx="313">
                  <c:v>1.21E-4</c:v>
                </c:pt>
                <c:pt idx="314">
                  <c:v>2.05E-4</c:v>
                </c:pt>
                <c:pt idx="315">
                  <c:v>1.6799999999999999E-4</c:v>
                </c:pt>
                <c:pt idx="316">
                  <c:v>9.6399999999999999E-5</c:v>
                </c:pt>
                <c:pt idx="317">
                  <c:v>8.8899999999999998E-7</c:v>
                </c:pt>
                <c:pt idx="318">
                  <c:v>6.8499999999999996E-6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2-4B8C-9EF6-C6B33DC5DB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summtable!$BG$2:$BG$320</c:f>
              <c:numCache>
                <c:formatCode>0.000000</c:formatCode>
                <c:ptCount val="319"/>
                <c:pt idx="0">
                  <c:v>0.50863000000000003</c:v>
                </c:pt>
                <c:pt idx="1">
                  <c:v>0.23336999999999999</c:v>
                </c:pt>
                <c:pt idx="2">
                  <c:v>0.2215</c:v>
                </c:pt>
                <c:pt idx="3">
                  <c:v>0.19892000000000001</c:v>
                </c:pt>
                <c:pt idx="4">
                  <c:v>0.20548</c:v>
                </c:pt>
                <c:pt idx="5">
                  <c:v>0.17849000000000001</c:v>
                </c:pt>
                <c:pt idx="6">
                  <c:v>0.14244000000000001</c:v>
                </c:pt>
                <c:pt idx="7">
                  <c:v>0.12264</c:v>
                </c:pt>
                <c:pt idx="8">
                  <c:v>0.10298</c:v>
                </c:pt>
                <c:pt idx="9">
                  <c:v>0.11162</c:v>
                </c:pt>
                <c:pt idx="10">
                  <c:v>0.1198</c:v>
                </c:pt>
                <c:pt idx="11">
                  <c:v>0.10551000000000001</c:v>
                </c:pt>
                <c:pt idx="12">
                  <c:v>0.11589000000000001</c:v>
                </c:pt>
                <c:pt idx="13">
                  <c:v>0.11201999999999999</c:v>
                </c:pt>
                <c:pt idx="14">
                  <c:v>9.4200000000000006E-2</c:v>
                </c:pt>
                <c:pt idx="15">
                  <c:v>7.3099999999999998E-2</c:v>
                </c:pt>
                <c:pt idx="16">
                  <c:v>6.6610000000000003E-2</c:v>
                </c:pt>
                <c:pt idx="17">
                  <c:v>7.9960000000000003E-2</c:v>
                </c:pt>
                <c:pt idx="18">
                  <c:v>8.6529999999999996E-2</c:v>
                </c:pt>
                <c:pt idx="19">
                  <c:v>8.8709999999999997E-2</c:v>
                </c:pt>
                <c:pt idx="20">
                  <c:v>7.9439999999999997E-2</c:v>
                </c:pt>
                <c:pt idx="21">
                  <c:v>5.4890000000000001E-2</c:v>
                </c:pt>
                <c:pt idx="22">
                  <c:v>6.1280000000000001E-2</c:v>
                </c:pt>
                <c:pt idx="23">
                  <c:v>6.234E-2</c:v>
                </c:pt>
                <c:pt idx="24">
                  <c:v>5.0410000000000003E-2</c:v>
                </c:pt>
                <c:pt idx="25">
                  <c:v>4.9119999999999997E-2</c:v>
                </c:pt>
                <c:pt idx="26">
                  <c:v>2.6700000000000002E-2</c:v>
                </c:pt>
                <c:pt idx="27">
                  <c:v>5.2209999999999999E-2</c:v>
                </c:pt>
                <c:pt idx="28">
                  <c:v>4.768E-2</c:v>
                </c:pt>
                <c:pt idx="29">
                  <c:v>5.2819999999999999E-2</c:v>
                </c:pt>
                <c:pt idx="30">
                  <c:v>5.1189999999999999E-2</c:v>
                </c:pt>
                <c:pt idx="31">
                  <c:v>3.3820000000000003E-2</c:v>
                </c:pt>
                <c:pt idx="32">
                  <c:v>3.7400000000000003E-2</c:v>
                </c:pt>
                <c:pt idx="33">
                  <c:v>3.1480000000000001E-2</c:v>
                </c:pt>
                <c:pt idx="34">
                  <c:v>4.0660000000000002E-2</c:v>
                </c:pt>
                <c:pt idx="35">
                  <c:v>3.5959999999999999E-2</c:v>
                </c:pt>
                <c:pt idx="36">
                  <c:v>3.5439999999999999E-2</c:v>
                </c:pt>
                <c:pt idx="37">
                  <c:v>3.0290000000000001E-2</c:v>
                </c:pt>
                <c:pt idx="38">
                  <c:v>1.7649999999999999E-2</c:v>
                </c:pt>
                <c:pt idx="39">
                  <c:v>2.2970000000000001E-2</c:v>
                </c:pt>
                <c:pt idx="40">
                  <c:v>2.6579999999999999E-2</c:v>
                </c:pt>
                <c:pt idx="41">
                  <c:v>2.683E-2</c:v>
                </c:pt>
                <c:pt idx="42">
                  <c:v>2.717E-2</c:v>
                </c:pt>
                <c:pt idx="43">
                  <c:v>2.7310000000000001E-2</c:v>
                </c:pt>
                <c:pt idx="44">
                  <c:v>2.5739999999999999E-2</c:v>
                </c:pt>
                <c:pt idx="45">
                  <c:v>2.5590000000000002E-2</c:v>
                </c:pt>
                <c:pt idx="46">
                  <c:v>2.7969999999999998E-2</c:v>
                </c:pt>
                <c:pt idx="47">
                  <c:v>1.8589999999999999E-2</c:v>
                </c:pt>
                <c:pt idx="48">
                  <c:v>2.0729999999999998E-2</c:v>
                </c:pt>
                <c:pt idx="49">
                  <c:v>1.8280000000000001E-2</c:v>
                </c:pt>
                <c:pt idx="50">
                  <c:v>2.1659999999999999E-2</c:v>
                </c:pt>
                <c:pt idx="51">
                  <c:v>1.8259999999999998E-2</c:v>
                </c:pt>
                <c:pt idx="52">
                  <c:v>1.529E-2</c:v>
                </c:pt>
                <c:pt idx="53">
                  <c:v>1.9740000000000001E-2</c:v>
                </c:pt>
                <c:pt idx="54">
                  <c:v>1.6969999999999999E-2</c:v>
                </c:pt>
                <c:pt idx="55">
                  <c:v>2.0109999999999999E-2</c:v>
                </c:pt>
                <c:pt idx="56">
                  <c:v>1.3780000000000001E-2</c:v>
                </c:pt>
                <c:pt idx="57">
                  <c:v>1.6809999999999999E-2</c:v>
                </c:pt>
                <c:pt idx="58">
                  <c:v>1.455E-2</c:v>
                </c:pt>
                <c:pt idx="59">
                  <c:v>1.4069999999999999E-2</c:v>
                </c:pt>
                <c:pt idx="60">
                  <c:v>1.529E-2</c:v>
                </c:pt>
                <c:pt idx="61">
                  <c:v>7.0899999999999999E-3</c:v>
                </c:pt>
                <c:pt idx="62">
                  <c:v>1.6310000000000002E-2</c:v>
                </c:pt>
                <c:pt idx="63">
                  <c:v>1.9230000000000001E-2</c:v>
                </c:pt>
                <c:pt idx="64">
                  <c:v>1.6330000000000001E-2</c:v>
                </c:pt>
                <c:pt idx="65">
                  <c:v>1.2659999999999999E-2</c:v>
                </c:pt>
                <c:pt idx="66">
                  <c:v>1.575E-2</c:v>
                </c:pt>
                <c:pt idx="67">
                  <c:v>1.6070000000000001E-2</c:v>
                </c:pt>
                <c:pt idx="68">
                  <c:v>1.383E-2</c:v>
                </c:pt>
                <c:pt idx="69">
                  <c:v>1.4069999999999999E-2</c:v>
                </c:pt>
                <c:pt idx="70">
                  <c:v>1.4E-2</c:v>
                </c:pt>
                <c:pt idx="71">
                  <c:v>1.2749999999999999E-2</c:v>
                </c:pt>
                <c:pt idx="72">
                  <c:v>1.107E-2</c:v>
                </c:pt>
                <c:pt idx="73">
                  <c:v>9.3100000000000006E-3</c:v>
                </c:pt>
                <c:pt idx="74">
                  <c:v>8.26E-3</c:v>
                </c:pt>
                <c:pt idx="75">
                  <c:v>1.1480000000000001E-2</c:v>
                </c:pt>
                <c:pt idx="76">
                  <c:v>8.5000000000000006E-3</c:v>
                </c:pt>
                <c:pt idx="77">
                  <c:v>1.3599999999999999E-2</c:v>
                </c:pt>
                <c:pt idx="78">
                  <c:v>1.239E-2</c:v>
                </c:pt>
                <c:pt idx="79">
                  <c:v>1.068E-2</c:v>
                </c:pt>
                <c:pt idx="80">
                  <c:v>9.0799999999999995E-3</c:v>
                </c:pt>
                <c:pt idx="81">
                  <c:v>1.038E-2</c:v>
                </c:pt>
                <c:pt idx="82">
                  <c:v>8.4700000000000001E-3</c:v>
                </c:pt>
                <c:pt idx="83">
                  <c:v>5.7999999999999996E-3</c:v>
                </c:pt>
                <c:pt idx="84">
                  <c:v>5.1200000000000004E-3</c:v>
                </c:pt>
                <c:pt idx="85">
                  <c:v>3.15E-3</c:v>
                </c:pt>
                <c:pt idx="86">
                  <c:v>7.9900000000000006E-3</c:v>
                </c:pt>
                <c:pt idx="87">
                  <c:v>1.031E-2</c:v>
                </c:pt>
                <c:pt idx="88">
                  <c:v>1.01E-2</c:v>
                </c:pt>
                <c:pt idx="89">
                  <c:v>9.1299999999999992E-3</c:v>
                </c:pt>
                <c:pt idx="90">
                  <c:v>1.001E-2</c:v>
                </c:pt>
                <c:pt idx="91">
                  <c:v>9.58E-3</c:v>
                </c:pt>
                <c:pt idx="92">
                  <c:v>7.4799999999999997E-3</c:v>
                </c:pt>
                <c:pt idx="93">
                  <c:v>7.8700000000000003E-3</c:v>
                </c:pt>
                <c:pt idx="94">
                  <c:v>7.3400000000000002E-3</c:v>
                </c:pt>
                <c:pt idx="95">
                  <c:v>5.6800000000000002E-3</c:v>
                </c:pt>
                <c:pt idx="96">
                  <c:v>5.8199999999999997E-3</c:v>
                </c:pt>
                <c:pt idx="97">
                  <c:v>6.62E-3</c:v>
                </c:pt>
                <c:pt idx="98">
                  <c:v>7.79E-3</c:v>
                </c:pt>
                <c:pt idx="99">
                  <c:v>7.62E-3</c:v>
                </c:pt>
                <c:pt idx="100">
                  <c:v>8.1200000000000005E-3</c:v>
                </c:pt>
                <c:pt idx="101">
                  <c:v>8.8199999999999997E-3</c:v>
                </c:pt>
                <c:pt idx="102">
                  <c:v>8.3800000000000003E-3</c:v>
                </c:pt>
                <c:pt idx="103">
                  <c:v>6.9699999999999996E-3</c:v>
                </c:pt>
                <c:pt idx="104">
                  <c:v>7.1599999999999997E-3</c:v>
                </c:pt>
                <c:pt idx="105">
                  <c:v>5.1000000000000004E-3</c:v>
                </c:pt>
                <c:pt idx="106">
                  <c:v>8.1399999999999997E-3</c:v>
                </c:pt>
                <c:pt idx="107">
                  <c:v>7.3600000000000002E-3</c:v>
                </c:pt>
                <c:pt idx="108">
                  <c:v>7.8300000000000002E-3</c:v>
                </c:pt>
                <c:pt idx="109">
                  <c:v>7.3800000000000003E-3</c:v>
                </c:pt>
                <c:pt idx="110">
                  <c:v>5.6499999999999996E-3</c:v>
                </c:pt>
                <c:pt idx="111">
                  <c:v>7.43E-3</c:v>
                </c:pt>
                <c:pt idx="112">
                  <c:v>6.9899999999999997E-3</c:v>
                </c:pt>
                <c:pt idx="113">
                  <c:v>8.0300000000000007E-3</c:v>
                </c:pt>
                <c:pt idx="114">
                  <c:v>5.2599999999999999E-3</c:v>
                </c:pt>
                <c:pt idx="115">
                  <c:v>5.0699999999999999E-3</c:v>
                </c:pt>
                <c:pt idx="116">
                  <c:v>6.7099999999999998E-3</c:v>
                </c:pt>
                <c:pt idx="117">
                  <c:v>5.6299999999999996E-3</c:v>
                </c:pt>
                <c:pt idx="118">
                  <c:v>5.4400000000000004E-3</c:v>
                </c:pt>
                <c:pt idx="119">
                  <c:v>5.0400000000000002E-3</c:v>
                </c:pt>
                <c:pt idx="120">
                  <c:v>5.0000000000000001E-3</c:v>
                </c:pt>
                <c:pt idx="121">
                  <c:v>5.3200000000000001E-3</c:v>
                </c:pt>
                <c:pt idx="122">
                  <c:v>4.8799999999999998E-3</c:v>
                </c:pt>
                <c:pt idx="123">
                  <c:v>7.0400000000000003E-3</c:v>
                </c:pt>
                <c:pt idx="124">
                  <c:v>5.2399999999999999E-3</c:v>
                </c:pt>
                <c:pt idx="125">
                  <c:v>5.2399999999999999E-3</c:v>
                </c:pt>
                <c:pt idx="126">
                  <c:v>4.1200000000000004E-3</c:v>
                </c:pt>
                <c:pt idx="127">
                  <c:v>6.1399999999999996E-3</c:v>
                </c:pt>
                <c:pt idx="128">
                  <c:v>5.0899999999999999E-3</c:v>
                </c:pt>
                <c:pt idx="129">
                  <c:v>5.0899999999999999E-3</c:v>
                </c:pt>
                <c:pt idx="130">
                  <c:v>5.0699999999999999E-3</c:v>
                </c:pt>
                <c:pt idx="131">
                  <c:v>2.8300000000000001E-3</c:v>
                </c:pt>
                <c:pt idx="132">
                  <c:v>3.8300000000000001E-3</c:v>
                </c:pt>
                <c:pt idx="133">
                  <c:v>3.7200000000000002E-3</c:v>
                </c:pt>
                <c:pt idx="134">
                  <c:v>5.5500000000000002E-3</c:v>
                </c:pt>
                <c:pt idx="135">
                  <c:v>2.8E-3</c:v>
                </c:pt>
                <c:pt idx="136">
                  <c:v>4.7800000000000004E-3</c:v>
                </c:pt>
                <c:pt idx="137">
                  <c:v>4.7299999999999998E-3</c:v>
                </c:pt>
                <c:pt idx="138">
                  <c:v>5.3899999999999998E-3</c:v>
                </c:pt>
                <c:pt idx="139">
                  <c:v>5.0299999999999997E-3</c:v>
                </c:pt>
                <c:pt idx="140">
                  <c:v>4.8700000000000002E-3</c:v>
                </c:pt>
                <c:pt idx="141">
                  <c:v>4.6699999999999997E-3</c:v>
                </c:pt>
                <c:pt idx="142">
                  <c:v>4.4000000000000003E-3</c:v>
                </c:pt>
                <c:pt idx="143">
                  <c:v>3.79E-3</c:v>
                </c:pt>
                <c:pt idx="144">
                  <c:v>4.5900000000000003E-3</c:v>
                </c:pt>
                <c:pt idx="145">
                  <c:v>4.2300000000000003E-3</c:v>
                </c:pt>
                <c:pt idx="146">
                  <c:v>3.32E-3</c:v>
                </c:pt>
                <c:pt idx="147">
                  <c:v>5.2500000000000003E-3</c:v>
                </c:pt>
                <c:pt idx="148">
                  <c:v>4.4200000000000003E-3</c:v>
                </c:pt>
                <c:pt idx="149">
                  <c:v>4.6499999999999996E-3</c:v>
                </c:pt>
                <c:pt idx="150">
                  <c:v>2.4599999999999999E-3</c:v>
                </c:pt>
                <c:pt idx="151">
                  <c:v>4.5700000000000003E-3</c:v>
                </c:pt>
                <c:pt idx="152">
                  <c:v>4.5500000000000002E-3</c:v>
                </c:pt>
                <c:pt idx="153">
                  <c:v>3.2000000000000002E-3</c:v>
                </c:pt>
                <c:pt idx="154">
                  <c:v>4.7200000000000002E-3</c:v>
                </c:pt>
                <c:pt idx="155">
                  <c:v>3.63E-3</c:v>
                </c:pt>
                <c:pt idx="156">
                  <c:v>3.8300000000000001E-3</c:v>
                </c:pt>
                <c:pt idx="157">
                  <c:v>2.7000000000000001E-3</c:v>
                </c:pt>
                <c:pt idx="158">
                  <c:v>3.48E-3</c:v>
                </c:pt>
                <c:pt idx="159">
                  <c:v>1.66E-3</c:v>
                </c:pt>
                <c:pt idx="160">
                  <c:v>3.3600000000000001E-3</c:v>
                </c:pt>
                <c:pt idx="161">
                  <c:v>3.64E-3</c:v>
                </c:pt>
                <c:pt idx="162">
                  <c:v>3.29E-3</c:v>
                </c:pt>
                <c:pt idx="163">
                  <c:v>1.6100000000000001E-3</c:v>
                </c:pt>
                <c:pt idx="164">
                  <c:v>3.0200000000000001E-3</c:v>
                </c:pt>
                <c:pt idx="165">
                  <c:v>3.2000000000000002E-3</c:v>
                </c:pt>
                <c:pt idx="166">
                  <c:v>3.2200000000000002E-3</c:v>
                </c:pt>
                <c:pt idx="167">
                  <c:v>2.5400000000000002E-3</c:v>
                </c:pt>
                <c:pt idx="168">
                  <c:v>2.5300000000000001E-3</c:v>
                </c:pt>
                <c:pt idx="169">
                  <c:v>1.16E-3</c:v>
                </c:pt>
                <c:pt idx="170">
                  <c:v>4.0800000000000003E-3</c:v>
                </c:pt>
                <c:pt idx="171">
                  <c:v>1.6000000000000001E-3</c:v>
                </c:pt>
                <c:pt idx="172">
                  <c:v>2.16E-3</c:v>
                </c:pt>
                <c:pt idx="173">
                  <c:v>2.32E-3</c:v>
                </c:pt>
                <c:pt idx="174">
                  <c:v>3.2200000000000002E-3</c:v>
                </c:pt>
                <c:pt idx="175">
                  <c:v>3.2200000000000002E-3</c:v>
                </c:pt>
                <c:pt idx="176">
                  <c:v>1.1199999999999999E-3</c:v>
                </c:pt>
                <c:pt idx="177">
                  <c:v>2.47E-3</c:v>
                </c:pt>
                <c:pt idx="178">
                  <c:v>1.4E-3</c:v>
                </c:pt>
                <c:pt idx="179">
                  <c:v>1.66E-3</c:v>
                </c:pt>
                <c:pt idx="180">
                  <c:v>2.8999999999999998E-3</c:v>
                </c:pt>
                <c:pt idx="181">
                  <c:v>1.7700000000000001E-3</c:v>
                </c:pt>
                <c:pt idx="182">
                  <c:v>7.8200000000000003E-4</c:v>
                </c:pt>
                <c:pt idx="183">
                  <c:v>1.47E-3</c:v>
                </c:pt>
                <c:pt idx="184">
                  <c:v>2.4499999999999999E-3</c:v>
                </c:pt>
                <c:pt idx="185">
                  <c:v>1.6100000000000001E-3</c:v>
                </c:pt>
                <c:pt idx="186">
                  <c:v>7.36E-4</c:v>
                </c:pt>
                <c:pt idx="187">
                  <c:v>1.83E-3</c:v>
                </c:pt>
                <c:pt idx="188">
                  <c:v>1.07E-4</c:v>
                </c:pt>
                <c:pt idx="189">
                  <c:v>1.8E-3</c:v>
                </c:pt>
                <c:pt idx="190">
                  <c:v>2.3999999999999998E-3</c:v>
                </c:pt>
                <c:pt idx="191">
                  <c:v>2.0400000000000001E-3</c:v>
                </c:pt>
                <c:pt idx="192">
                  <c:v>1.1999999999999999E-3</c:v>
                </c:pt>
                <c:pt idx="193">
                  <c:v>7.6000000000000004E-4</c:v>
                </c:pt>
                <c:pt idx="194">
                  <c:v>1.7099999999999999E-3</c:v>
                </c:pt>
                <c:pt idx="195">
                  <c:v>1.09E-3</c:v>
                </c:pt>
                <c:pt idx="196">
                  <c:v>1.8799999999999999E-3</c:v>
                </c:pt>
                <c:pt idx="197">
                  <c:v>1.09E-3</c:v>
                </c:pt>
                <c:pt idx="198">
                  <c:v>2.2200000000000002E-3</c:v>
                </c:pt>
                <c:pt idx="199">
                  <c:v>1.57E-3</c:v>
                </c:pt>
                <c:pt idx="200">
                  <c:v>1.7099999999999999E-3</c:v>
                </c:pt>
                <c:pt idx="201">
                  <c:v>2.49E-3</c:v>
                </c:pt>
                <c:pt idx="202">
                  <c:v>1.67E-3</c:v>
                </c:pt>
                <c:pt idx="203">
                  <c:v>2.0699999999999998E-3</c:v>
                </c:pt>
                <c:pt idx="204">
                  <c:v>2.0400000000000001E-3</c:v>
                </c:pt>
                <c:pt idx="205">
                  <c:v>2.0600000000000002E-3</c:v>
                </c:pt>
                <c:pt idx="206">
                  <c:v>2.5699999999999998E-3</c:v>
                </c:pt>
                <c:pt idx="207">
                  <c:v>1.7700000000000001E-3</c:v>
                </c:pt>
                <c:pt idx="208">
                  <c:v>2.2200000000000002E-3</c:v>
                </c:pt>
                <c:pt idx="209">
                  <c:v>8.7399999999999999E-4</c:v>
                </c:pt>
                <c:pt idx="210">
                  <c:v>1.7700000000000001E-3</c:v>
                </c:pt>
                <c:pt idx="211">
                  <c:v>9.6500000000000004E-4</c:v>
                </c:pt>
                <c:pt idx="212">
                  <c:v>1.6999999999999999E-3</c:v>
                </c:pt>
                <c:pt idx="213">
                  <c:v>1.0300000000000001E-3</c:v>
                </c:pt>
                <c:pt idx="214">
                  <c:v>1.16E-3</c:v>
                </c:pt>
                <c:pt idx="215">
                  <c:v>1.6800000000000001E-3</c:v>
                </c:pt>
                <c:pt idx="216">
                  <c:v>6.0400000000000004E-4</c:v>
                </c:pt>
                <c:pt idx="217">
                  <c:v>1.06E-3</c:v>
                </c:pt>
                <c:pt idx="218">
                  <c:v>1.3699999999999999E-3</c:v>
                </c:pt>
                <c:pt idx="219">
                  <c:v>1.75E-3</c:v>
                </c:pt>
                <c:pt idx="220">
                  <c:v>8.0599999999999997E-4</c:v>
                </c:pt>
                <c:pt idx="221">
                  <c:v>1.2899999999999999E-3</c:v>
                </c:pt>
                <c:pt idx="222">
                  <c:v>1.65E-3</c:v>
                </c:pt>
                <c:pt idx="223">
                  <c:v>1.23E-3</c:v>
                </c:pt>
                <c:pt idx="224">
                  <c:v>1.5E-3</c:v>
                </c:pt>
                <c:pt idx="225">
                  <c:v>1.41E-3</c:v>
                </c:pt>
                <c:pt idx="226">
                  <c:v>8.6300000000000005E-4</c:v>
                </c:pt>
                <c:pt idx="227">
                  <c:v>1.2700000000000001E-3</c:v>
                </c:pt>
                <c:pt idx="228">
                  <c:v>1.6999999999999999E-3</c:v>
                </c:pt>
                <c:pt idx="229">
                  <c:v>1.31E-3</c:v>
                </c:pt>
                <c:pt idx="230">
                  <c:v>1.4499999999999999E-3</c:v>
                </c:pt>
                <c:pt idx="231">
                  <c:v>1.1000000000000001E-3</c:v>
                </c:pt>
                <c:pt idx="232">
                  <c:v>8.4999999999999995E-4</c:v>
                </c:pt>
                <c:pt idx="233">
                  <c:v>9.68E-4</c:v>
                </c:pt>
                <c:pt idx="234">
                  <c:v>7.7200000000000001E-4</c:v>
                </c:pt>
                <c:pt idx="235">
                  <c:v>9.1600000000000004E-4</c:v>
                </c:pt>
                <c:pt idx="236">
                  <c:v>1.33E-3</c:v>
                </c:pt>
                <c:pt idx="237">
                  <c:v>1.25E-3</c:v>
                </c:pt>
                <c:pt idx="238">
                  <c:v>1.1199999999999999E-3</c:v>
                </c:pt>
                <c:pt idx="239">
                  <c:v>9.8799999999999995E-4</c:v>
                </c:pt>
                <c:pt idx="240">
                  <c:v>1.09E-3</c:v>
                </c:pt>
                <c:pt idx="241">
                  <c:v>8.8999999999999995E-4</c:v>
                </c:pt>
                <c:pt idx="242">
                  <c:v>1.49E-3</c:v>
                </c:pt>
                <c:pt idx="243">
                  <c:v>6.3500000000000004E-4</c:v>
                </c:pt>
                <c:pt idx="244">
                  <c:v>9.4499999999999998E-4</c:v>
                </c:pt>
                <c:pt idx="245">
                  <c:v>8.7399999999999999E-4</c:v>
                </c:pt>
                <c:pt idx="246">
                  <c:v>6.6200000000000005E-4</c:v>
                </c:pt>
                <c:pt idx="247">
                  <c:v>2.63E-4</c:v>
                </c:pt>
                <c:pt idx="248">
                  <c:v>7.1299999999999998E-4</c:v>
                </c:pt>
                <c:pt idx="249">
                  <c:v>6.5200000000000002E-4</c:v>
                </c:pt>
                <c:pt idx="250">
                  <c:v>9.1500000000000001E-4</c:v>
                </c:pt>
                <c:pt idx="251">
                  <c:v>1.01E-3</c:v>
                </c:pt>
                <c:pt idx="252">
                  <c:v>8.6600000000000002E-4</c:v>
                </c:pt>
                <c:pt idx="253">
                  <c:v>6.3500000000000004E-4</c:v>
                </c:pt>
                <c:pt idx="254">
                  <c:v>9.2000000000000003E-4</c:v>
                </c:pt>
                <c:pt idx="255">
                  <c:v>8.4099999999999995E-4</c:v>
                </c:pt>
                <c:pt idx="256">
                  <c:v>6.2399999999999999E-4</c:v>
                </c:pt>
                <c:pt idx="257">
                  <c:v>1.0499999999999999E-3</c:v>
                </c:pt>
                <c:pt idx="258">
                  <c:v>6.1399999999999996E-4</c:v>
                </c:pt>
                <c:pt idx="259">
                  <c:v>3.4099999999999999E-4</c:v>
                </c:pt>
                <c:pt idx="260">
                  <c:v>7.3099999999999999E-4</c:v>
                </c:pt>
                <c:pt idx="261">
                  <c:v>7.6199999999999998E-4</c:v>
                </c:pt>
                <c:pt idx="262">
                  <c:v>5.9599999999999996E-4</c:v>
                </c:pt>
                <c:pt idx="263">
                  <c:v>4.9700000000000005E-4</c:v>
                </c:pt>
                <c:pt idx="264">
                  <c:v>4.6200000000000001E-4</c:v>
                </c:pt>
                <c:pt idx="265">
                  <c:v>5.31E-4</c:v>
                </c:pt>
                <c:pt idx="266">
                  <c:v>4.95E-4</c:v>
                </c:pt>
                <c:pt idx="267">
                  <c:v>5.53E-4</c:v>
                </c:pt>
                <c:pt idx="268">
                  <c:v>4.3399999999999998E-4</c:v>
                </c:pt>
                <c:pt idx="269">
                  <c:v>2.1499999999999999E-4</c:v>
                </c:pt>
                <c:pt idx="270">
                  <c:v>3.3300000000000002E-4</c:v>
                </c:pt>
                <c:pt idx="271">
                  <c:v>4.5300000000000001E-4</c:v>
                </c:pt>
                <c:pt idx="272">
                  <c:v>4.4799999999999999E-4</c:v>
                </c:pt>
                <c:pt idx="273">
                  <c:v>4.3300000000000001E-4</c:v>
                </c:pt>
                <c:pt idx="274">
                  <c:v>3.3100000000000002E-4</c:v>
                </c:pt>
                <c:pt idx="275">
                  <c:v>7.47E-5</c:v>
                </c:pt>
                <c:pt idx="276">
                  <c:v>2.7E-4</c:v>
                </c:pt>
                <c:pt idx="277">
                  <c:v>2.8600000000000001E-4</c:v>
                </c:pt>
                <c:pt idx="278">
                  <c:v>3.3399999999999999E-4</c:v>
                </c:pt>
                <c:pt idx="279">
                  <c:v>1.7799999999999999E-4</c:v>
                </c:pt>
                <c:pt idx="280">
                  <c:v>2.7599999999999999E-4</c:v>
                </c:pt>
                <c:pt idx="281">
                  <c:v>2.8600000000000001E-4</c:v>
                </c:pt>
                <c:pt idx="282">
                  <c:v>1.2400000000000001E-4</c:v>
                </c:pt>
                <c:pt idx="283">
                  <c:v>1.74E-4</c:v>
                </c:pt>
                <c:pt idx="284">
                  <c:v>1.73E-4</c:v>
                </c:pt>
                <c:pt idx="285">
                  <c:v>2.8400000000000002E-4</c:v>
                </c:pt>
                <c:pt idx="286">
                  <c:v>2.4699999999999999E-4</c:v>
                </c:pt>
                <c:pt idx="287">
                  <c:v>1.2400000000000001E-4</c:v>
                </c:pt>
                <c:pt idx="288">
                  <c:v>2.32E-4</c:v>
                </c:pt>
                <c:pt idx="289">
                  <c:v>1.85E-4</c:v>
                </c:pt>
                <c:pt idx="290">
                  <c:v>1.22E-4</c:v>
                </c:pt>
                <c:pt idx="291">
                  <c:v>1.06E-4</c:v>
                </c:pt>
                <c:pt idx="292">
                  <c:v>4.1799999999999998E-6</c:v>
                </c:pt>
                <c:pt idx="293">
                  <c:v>1.05E-4</c:v>
                </c:pt>
                <c:pt idx="294">
                  <c:v>1.35E-4</c:v>
                </c:pt>
                <c:pt idx="295">
                  <c:v>1.8000000000000001E-4</c:v>
                </c:pt>
                <c:pt idx="296">
                  <c:v>4.21E-5</c:v>
                </c:pt>
                <c:pt idx="297">
                  <c:v>1.7100000000000001E-4</c:v>
                </c:pt>
                <c:pt idx="298">
                  <c:v>1.55E-4</c:v>
                </c:pt>
                <c:pt idx="299">
                  <c:v>4.4799999999999998E-5</c:v>
                </c:pt>
                <c:pt idx="300">
                  <c:v>1.64E-4</c:v>
                </c:pt>
                <c:pt idx="301">
                  <c:v>1.3799999999999999E-4</c:v>
                </c:pt>
                <c:pt idx="302">
                  <c:v>5.0199999999999997E-14</c:v>
                </c:pt>
                <c:pt idx="303">
                  <c:v>5.2299999999999997E-5</c:v>
                </c:pt>
                <c:pt idx="304">
                  <c:v>8.0900000000000001E-5</c:v>
                </c:pt>
                <c:pt idx="305">
                  <c:v>5.8100000000000003E-5</c:v>
                </c:pt>
                <c:pt idx="306">
                  <c:v>5.3699999999999997E-5</c:v>
                </c:pt>
                <c:pt idx="307">
                  <c:v>4.6199999999999998E-5</c:v>
                </c:pt>
                <c:pt idx="308">
                  <c:v>4.1199999999999999E-5</c:v>
                </c:pt>
                <c:pt idx="309">
                  <c:v>7.1400000000000001E-5</c:v>
                </c:pt>
                <c:pt idx="310">
                  <c:v>1.3900000000000001E-5</c:v>
                </c:pt>
                <c:pt idx="311">
                  <c:v>3.9700000000000003E-5</c:v>
                </c:pt>
                <c:pt idx="312">
                  <c:v>3.0800000000000003E-5</c:v>
                </c:pt>
                <c:pt idx="313">
                  <c:v>3.4400000000000003E-5</c:v>
                </c:pt>
                <c:pt idx="314">
                  <c:v>6.4500000000000003E-19</c:v>
                </c:pt>
                <c:pt idx="315">
                  <c:v>4.9200000000000001E-16</c:v>
                </c:pt>
                <c:pt idx="316">
                  <c:v>3.9800000000000002E-13</c:v>
                </c:pt>
                <c:pt idx="317">
                  <c:v>6.4099999999999998E-8</c:v>
                </c:pt>
                <c:pt idx="318">
                  <c:v>2.0599999999999999E-23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2-4B8C-9EF6-C6B33DC5DB7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summtable!$BH$2:$BH$320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2-4B8C-9EF6-C6B33DC5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hiLowLines>
        <c:axId val="740341200"/>
        <c:axId val="740338320"/>
      </c:stockChart>
      <c:catAx>
        <c:axId val="7403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38320"/>
        <c:crosses val="autoZero"/>
        <c:auto val="1"/>
        <c:lblAlgn val="ctr"/>
        <c:lblOffset val="50"/>
        <c:tickLblSkip val="50"/>
        <c:tickMarkSkip val="25"/>
        <c:noMultiLvlLbl val="0"/>
      </c:catAx>
      <c:valAx>
        <c:axId val="7403383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Recursive impact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summtable!$AU$2:$AU$320</c:f>
              <c:numCache>
                <c:formatCode>General</c:formatCode>
                <c:ptCount val="3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17</c:v>
                </c:pt>
                <c:pt idx="26">
                  <c:v>13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23</c:v>
                </c:pt>
                <c:pt idx="48">
                  <c:v>27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28</c:v>
                </c:pt>
                <c:pt idx="62">
                  <c:v>30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34</c:v>
                </c:pt>
                <c:pt idx="76">
                  <c:v>31</c:v>
                </c:pt>
                <c:pt idx="77">
                  <c:v>33</c:v>
                </c:pt>
                <c:pt idx="78">
                  <c:v>34</c:v>
                </c:pt>
                <c:pt idx="79">
                  <c:v>36</c:v>
                </c:pt>
                <c:pt idx="80">
                  <c:v>30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39</c:v>
                </c:pt>
                <c:pt idx="96">
                  <c:v>41</c:v>
                </c:pt>
                <c:pt idx="97">
                  <c:v>40</c:v>
                </c:pt>
                <c:pt idx="98">
                  <c:v>42</c:v>
                </c:pt>
                <c:pt idx="99">
                  <c:v>43</c:v>
                </c:pt>
                <c:pt idx="100">
                  <c:v>42</c:v>
                </c:pt>
                <c:pt idx="101">
                  <c:v>40</c:v>
                </c:pt>
                <c:pt idx="102">
                  <c:v>41</c:v>
                </c:pt>
                <c:pt idx="103">
                  <c:v>42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44</c:v>
                </c:pt>
                <c:pt idx="108">
                  <c:v>43</c:v>
                </c:pt>
                <c:pt idx="109">
                  <c:v>44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42</c:v>
                </c:pt>
                <c:pt idx="114">
                  <c:v>43</c:v>
                </c:pt>
                <c:pt idx="115">
                  <c:v>45</c:v>
                </c:pt>
                <c:pt idx="116">
                  <c:v>44</c:v>
                </c:pt>
                <c:pt idx="117">
                  <c:v>45</c:v>
                </c:pt>
                <c:pt idx="118">
                  <c:v>37</c:v>
                </c:pt>
                <c:pt idx="119">
                  <c:v>45</c:v>
                </c:pt>
                <c:pt idx="120">
                  <c:v>44</c:v>
                </c:pt>
                <c:pt idx="121">
                  <c:v>45</c:v>
                </c:pt>
                <c:pt idx="122">
                  <c:v>36</c:v>
                </c:pt>
                <c:pt idx="123">
                  <c:v>43</c:v>
                </c:pt>
                <c:pt idx="124">
                  <c:v>39</c:v>
                </c:pt>
                <c:pt idx="125">
                  <c:v>46</c:v>
                </c:pt>
                <c:pt idx="126">
                  <c:v>45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47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47</c:v>
                </c:pt>
                <c:pt idx="135">
                  <c:v>43</c:v>
                </c:pt>
                <c:pt idx="136">
                  <c:v>48</c:v>
                </c:pt>
                <c:pt idx="137">
                  <c:v>48</c:v>
                </c:pt>
                <c:pt idx="138">
                  <c:v>46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46</c:v>
                </c:pt>
                <c:pt idx="148">
                  <c:v>49</c:v>
                </c:pt>
                <c:pt idx="149">
                  <c:v>48</c:v>
                </c:pt>
                <c:pt idx="150">
                  <c:v>47</c:v>
                </c:pt>
                <c:pt idx="151">
                  <c:v>48</c:v>
                </c:pt>
                <c:pt idx="152">
                  <c:v>46</c:v>
                </c:pt>
                <c:pt idx="153">
                  <c:v>53</c:v>
                </c:pt>
                <c:pt idx="154">
                  <c:v>47</c:v>
                </c:pt>
                <c:pt idx="155">
                  <c:v>51</c:v>
                </c:pt>
                <c:pt idx="156">
                  <c:v>53</c:v>
                </c:pt>
                <c:pt idx="157">
                  <c:v>50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50</c:v>
                </c:pt>
                <c:pt idx="162">
                  <c:v>54</c:v>
                </c:pt>
                <c:pt idx="163">
                  <c:v>53</c:v>
                </c:pt>
                <c:pt idx="164">
                  <c:v>55</c:v>
                </c:pt>
                <c:pt idx="165">
                  <c:v>43</c:v>
                </c:pt>
                <c:pt idx="166">
                  <c:v>53</c:v>
                </c:pt>
                <c:pt idx="167">
                  <c:v>53</c:v>
                </c:pt>
                <c:pt idx="168">
                  <c:v>54</c:v>
                </c:pt>
                <c:pt idx="169">
                  <c:v>49</c:v>
                </c:pt>
                <c:pt idx="170">
                  <c:v>50</c:v>
                </c:pt>
                <c:pt idx="171">
                  <c:v>54</c:v>
                </c:pt>
                <c:pt idx="172">
                  <c:v>55</c:v>
                </c:pt>
                <c:pt idx="173">
                  <c:v>55</c:v>
                </c:pt>
                <c:pt idx="174">
                  <c:v>52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57</c:v>
                </c:pt>
                <c:pt idx="180">
                  <c:v>60</c:v>
                </c:pt>
                <c:pt idx="181">
                  <c:v>58</c:v>
                </c:pt>
                <c:pt idx="182">
                  <c:v>60</c:v>
                </c:pt>
                <c:pt idx="183">
                  <c:v>61</c:v>
                </c:pt>
                <c:pt idx="184">
                  <c:v>61</c:v>
                </c:pt>
                <c:pt idx="185">
                  <c:v>59</c:v>
                </c:pt>
                <c:pt idx="186">
                  <c:v>59</c:v>
                </c:pt>
                <c:pt idx="187">
                  <c:v>62</c:v>
                </c:pt>
                <c:pt idx="188">
                  <c:v>53</c:v>
                </c:pt>
                <c:pt idx="189">
                  <c:v>60</c:v>
                </c:pt>
                <c:pt idx="190">
                  <c:v>62</c:v>
                </c:pt>
                <c:pt idx="191">
                  <c:v>64</c:v>
                </c:pt>
                <c:pt idx="192">
                  <c:v>62</c:v>
                </c:pt>
                <c:pt idx="193">
                  <c:v>59</c:v>
                </c:pt>
                <c:pt idx="194">
                  <c:v>63</c:v>
                </c:pt>
                <c:pt idx="195">
                  <c:v>60</c:v>
                </c:pt>
                <c:pt idx="196">
                  <c:v>66</c:v>
                </c:pt>
                <c:pt idx="197">
                  <c:v>61</c:v>
                </c:pt>
                <c:pt idx="198">
                  <c:v>64</c:v>
                </c:pt>
                <c:pt idx="199">
                  <c:v>66</c:v>
                </c:pt>
                <c:pt idx="200">
                  <c:v>63</c:v>
                </c:pt>
                <c:pt idx="201">
                  <c:v>62</c:v>
                </c:pt>
                <c:pt idx="202">
                  <c:v>66</c:v>
                </c:pt>
                <c:pt idx="203">
                  <c:v>65</c:v>
                </c:pt>
                <c:pt idx="204">
                  <c:v>63</c:v>
                </c:pt>
                <c:pt idx="205">
                  <c:v>64</c:v>
                </c:pt>
                <c:pt idx="206">
                  <c:v>63</c:v>
                </c:pt>
                <c:pt idx="207">
                  <c:v>65</c:v>
                </c:pt>
                <c:pt idx="208">
                  <c:v>63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67</c:v>
                </c:pt>
                <c:pt idx="213">
                  <c:v>64</c:v>
                </c:pt>
                <c:pt idx="214">
                  <c:v>69</c:v>
                </c:pt>
                <c:pt idx="215">
                  <c:v>67</c:v>
                </c:pt>
                <c:pt idx="216">
                  <c:v>66</c:v>
                </c:pt>
                <c:pt idx="217">
                  <c:v>68</c:v>
                </c:pt>
                <c:pt idx="218">
                  <c:v>69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68</c:v>
                </c:pt>
                <c:pt idx="225">
                  <c:v>69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69</c:v>
                </c:pt>
                <c:pt idx="230">
                  <c:v>74</c:v>
                </c:pt>
                <c:pt idx="231">
                  <c:v>73</c:v>
                </c:pt>
                <c:pt idx="232">
                  <c:v>69</c:v>
                </c:pt>
                <c:pt idx="233">
                  <c:v>73</c:v>
                </c:pt>
                <c:pt idx="234">
                  <c:v>72</c:v>
                </c:pt>
                <c:pt idx="235">
                  <c:v>73</c:v>
                </c:pt>
                <c:pt idx="236">
                  <c:v>76</c:v>
                </c:pt>
                <c:pt idx="237">
                  <c:v>76</c:v>
                </c:pt>
                <c:pt idx="238">
                  <c:v>74</c:v>
                </c:pt>
                <c:pt idx="239">
                  <c:v>75</c:v>
                </c:pt>
                <c:pt idx="240">
                  <c:v>78</c:v>
                </c:pt>
                <c:pt idx="241">
                  <c:v>76</c:v>
                </c:pt>
                <c:pt idx="242">
                  <c:v>78</c:v>
                </c:pt>
                <c:pt idx="243">
                  <c:v>76</c:v>
                </c:pt>
                <c:pt idx="244">
                  <c:v>78</c:v>
                </c:pt>
                <c:pt idx="245">
                  <c:v>77</c:v>
                </c:pt>
                <c:pt idx="246">
                  <c:v>76</c:v>
                </c:pt>
                <c:pt idx="247">
                  <c:v>75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80</c:v>
                </c:pt>
                <c:pt idx="253">
                  <c:v>77</c:v>
                </c:pt>
                <c:pt idx="254">
                  <c:v>80</c:v>
                </c:pt>
                <c:pt idx="255">
                  <c:v>81</c:v>
                </c:pt>
                <c:pt idx="256">
                  <c:v>79</c:v>
                </c:pt>
                <c:pt idx="257">
                  <c:v>80</c:v>
                </c:pt>
                <c:pt idx="258">
                  <c:v>82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82</c:v>
                </c:pt>
                <c:pt idx="263">
                  <c:v>85</c:v>
                </c:pt>
                <c:pt idx="264">
                  <c:v>86</c:v>
                </c:pt>
                <c:pt idx="265">
                  <c:v>92</c:v>
                </c:pt>
                <c:pt idx="266">
                  <c:v>88</c:v>
                </c:pt>
                <c:pt idx="267">
                  <c:v>89</c:v>
                </c:pt>
                <c:pt idx="268">
                  <c:v>90</c:v>
                </c:pt>
                <c:pt idx="269">
                  <c:v>92</c:v>
                </c:pt>
                <c:pt idx="270">
                  <c:v>90</c:v>
                </c:pt>
                <c:pt idx="271">
                  <c:v>94</c:v>
                </c:pt>
                <c:pt idx="272">
                  <c:v>92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94</c:v>
                </c:pt>
                <c:pt idx="277">
                  <c:v>93</c:v>
                </c:pt>
                <c:pt idx="278">
                  <c:v>95</c:v>
                </c:pt>
                <c:pt idx="279">
                  <c:v>94</c:v>
                </c:pt>
                <c:pt idx="280">
                  <c:v>95</c:v>
                </c:pt>
                <c:pt idx="281">
                  <c:v>98</c:v>
                </c:pt>
                <c:pt idx="282">
                  <c:v>94</c:v>
                </c:pt>
                <c:pt idx="283">
                  <c:v>97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99</c:v>
                </c:pt>
                <c:pt idx="289">
                  <c:v>98</c:v>
                </c:pt>
                <c:pt idx="290">
                  <c:v>101</c:v>
                </c:pt>
                <c:pt idx="291">
                  <c:v>99</c:v>
                </c:pt>
                <c:pt idx="292">
                  <c:v>96</c:v>
                </c:pt>
                <c:pt idx="293">
                  <c:v>100</c:v>
                </c:pt>
                <c:pt idx="294">
                  <c:v>99</c:v>
                </c:pt>
                <c:pt idx="295">
                  <c:v>102</c:v>
                </c:pt>
                <c:pt idx="296">
                  <c:v>99</c:v>
                </c:pt>
                <c:pt idx="297">
                  <c:v>102</c:v>
                </c:pt>
                <c:pt idx="298">
                  <c:v>103</c:v>
                </c:pt>
                <c:pt idx="299">
                  <c:v>103</c:v>
                </c:pt>
                <c:pt idx="300">
                  <c:v>101</c:v>
                </c:pt>
                <c:pt idx="301">
                  <c:v>102</c:v>
                </c:pt>
                <c:pt idx="302">
                  <c:v>104</c:v>
                </c:pt>
                <c:pt idx="303">
                  <c:v>101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92</c:v>
                </c:pt>
                <c:pt idx="3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199-8238-8645B86A5FBC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summtable!$AV$2:$AV$320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2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2</c:v>
                </c:pt>
                <c:pt idx="62">
                  <c:v>13</c:v>
                </c:pt>
                <c:pt idx="63">
                  <c:v>20</c:v>
                </c:pt>
                <c:pt idx="64">
                  <c:v>15</c:v>
                </c:pt>
                <c:pt idx="65">
                  <c:v>8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19</c:v>
                </c:pt>
                <c:pt idx="71">
                  <c:v>17</c:v>
                </c:pt>
                <c:pt idx="72">
                  <c:v>14</c:v>
                </c:pt>
                <c:pt idx="73">
                  <c:v>10</c:v>
                </c:pt>
                <c:pt idx="74">
                  <c:v>9</c:v>
                </c:pt>
                <c:pt idx="75">
                  <c:v>15</c:v>
                </c:pt>
                <c:pt idx="76">
                  <c:v>10</c:v>
                </c:pt>
                <c:pt idx="77">
                  <c:v>25</c:v>
                </c:pt>
                <c:pt idx="78">
                  <c:v>20</c:v>
                </c:pt>
                <c:pt idx="79">
                  <c:v>19</c:v>
                </c:pt>
                <c:pt idx="80">
                  <c:v>46</c:v>
                </c:pt>
                <c:pt idx="81">
                  <c:v>21</c:v>
                </c:pt>
                <c:pt idx="82">
                  <c:v>14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16</c:v>
                </c:pt>
                <c:pt idx="87">
                  <c:v>25</c:v>
                </c:pt>
                <c:pt idx="88">
                  <c:v>25</c:v>
                </c:pt>
                <c:pt idx="89">
                  <c:v>20</c:v>
                </c:pt>
                <c:pt idx="90">
                  <c:v>24</c:v>
                </c:pt>
                <c:pt idx="91">
                  <c:v>26</c:v>
                </c:pt>
                <c:pt idx="92">
                  <c:v>18</c:v>
                </c:pt>
                <c:pt idx="93">
                  <c:v>19</c:v>
                </c:pt>
                <c:pt idx="94">
                  <c:v>17</c:v>
                </c:pt>
                <c:pt idx="95">
                  <c:v>14</c:v>
                </c:pt>
                <c:pt idx="96">
                  <c:v>12</c:v>
                </c:pt>
                <c:pt idx="97">
                  <c:v>15</c:v>
                </c:pt>
                <c:pt idx="98">
                  <c:v>19</c:v>
                </c:pt>
                <c:pt idx="99">
                  <c:v>20</c:v>
                </c:pt>
                <c:pt idx="100">
                  <c:v>24</c:v>
                </c:pt>
                <c:pt idx="101">
                  <c:v>30</c:v>
                </c:pt>
                <c:pt idx="102">
                  <c:v>26</c:v>
                </c:pt>
                <c:pt idx="103">
                  <c:v>19</c:v>
                </c:pt>
                <c:pt idx="104">
                  <c:v>23</c:v>
                </c:pt>
                <c:pt idx="105">
                  <c:v>13</c:v>
                </c:pt>
                <c:pt idx="106">
                  <c:v>31</c:v>
                </c:pt>
                <c:pt idx="107">
                  <c:v>24</c:v>
                </c:pt>
                <c:pt idx="108">
                  <c:v>27</c:v>
                </c:pt>
                <c:pt idx="109">
                  <c:v>24</c:v>
                </c:pt>
                <c:pt idx="110">
                  <c:v>17</c:v>
                </c:pt>
                <c:pt idx="111">
                  <c:v>29</c:v>
                </c:pt>
                <c:pt idx="112">
                  <c:v>26</c:v>
                </c:pt>
                <c:pt idx="113">
                  <c:v>34</c:v>
                </c:pt>
                <c:pt idx="114">
                  <c:v>18</c:v>
                </c:pt>
                <c:pt idx="115">
                  <c:v>19</c:v>
                </c:pt>
                <c:pt idx="116">
                  <c:v>32</c:v>
                </c:pt>
                <c:pt idx="117">
                  <c:v>24</c:v>
                </c:pt>
                <c:pt idx="118">
                  <c:v>62</c:v>
                </c:pt>
                <c:pt idx="119">
                  <c:v>20</c:v>
                </c:pt>
                <c:pt idx="120">
                  <c:v>19</c:v>
                </c:pt>
                <c:pt idx="121">
                  <c:v>23</c:v>
                </c:pt>
                <c:pt idx="122">
                  <c:v>73</c:v>
                </c:pt>
                <c:pt idx="123">
                  <c:v>45</c:v>
                </c:pt>
                <c:pt idx="124">
                  <c:v>66</c:v>
                </c:pt>
                <c:pt idx="125">
                  <c:v>31</c:v>
                </c:pt>
                <c:pt idx="126">
                  <c:v>21</c:v>
                </c:pt>
                <c:pt idx="127">
                  <c:v>40</c:v>
                </c:pt>
                <c:pt idx="128">
                  <c:v>29</c:v>
                </c:pt>
                <c:pt idx="129">
                  <c:v>33</c:v>
                </c:pt>
                <c:pt idx="130">
                  <c:v>34</c:v>
                </c:pt>
                <c:pt idx="131">
                  <c:v>13</c:v>
                </c:pt>
                <c:pt idx="132">
                  <c:v>20</c:v>
                </c:pt>
                <c:pt idx="133">
                  <c:v>21</c:v>
                </c:pt>
                <c:pt idx="134">
                  <c:v>42</c:v>
                </c:pt>
                <c:pt idx="135">
                  <c:v>12</c:v>
                </c:pt>
                <c:pt idx="136">
                  <c:v>35</c:v>
                </c:pt>
                <c:pt idx="137">
                  <c:v>36</c:v>
                </c:pt>
                <c:pt idx="138">
                  <c:v>40</c:v>
                </c:pt>
                <c:pt idx="139">
                  <c:v>41</c:v>
                </c:pt>
                <c:pt idx="140">
                  <c:v>36</c:v>
                </c:pt>
                <c:pt idx="141">
                  <c:v>39</c:v>
                </c:pt>
                <c:pt idx="142">
                  <c:v>33</c:v>
                </c:pt>
                <c:pt idx="143">
                  <c:v>31</c:v>
                </c:pt>
                <c:pt idx="144">
                  <c:v>41</c:v>
                </c:pt>
                <c:pt idx="145">
                  <c:v>39</c:v>
                </c:pt>
                <c:pt idx="146">
                  <c:v>23</c:v>
                </c:pt>
                <c:pt idx="147">
                  <c:v>56</c:v>
                </c:pt>
                <c:pt idx="148">
                  <c:v>43</c:v>
                </c:pt>
                <c:pt idx="149">
                  <c:v>49</c:v>
                </c:pt>
                <c:pt idx="150">
                  <c:v>23</c:v>
                </c:pt>
                <c:pt idx="151">
                  <c:v>49</c:v>
                </c:pt>
                <c:pt idx="152">
                  <c:v>52</c:v>
                </c:pt>
                <c:pt idx="153">
                  <c:v>42</c:v>
                </c:pt>
                <c:pt idx="154">
                  <c:v>57</c:v>
                </c:pt>
                <c:pt idx="155">
                  <c:v>42</c:v>
                </c:pt>
                <c:pt idx="156">
                  <c:v>42</c:v>
                </c:pt>
                <c:pt idx="157">
                  <c:v>24</c:v>
                </c:pt>
                <c:pt idx="158">
                  <c:v>45</c:v>
                </c:pt>
                <c:pt idx="159">
                  <c:v>22</c:v>
                </c:pt>
                <c:pt idx="160">
                  <c:v>45</c:v>
                </c:pt>
                <c:pt idx="161">
                  <c:v>54</c:v>
                </c:pt>
                <c:pt idx="162">
                  <c:v>47</c:v>
                </c:pt>
                <c:pt idx="163">
                  <c:v>27</c:v>
                </c:pt>
                <c:pt idx="164">
                  <c:v>41</c:v>
                </c:pt>
                <c:pt idx="165">
                  <c:v>97</c:v>
                </c:pt>
                <c:pt idx="166">
                  <c:v>56</c:v>
                </c:pt>
                <c:pt idx="167">
                  <c:v>65</c:v>
                </c:pt>
                <c:pt idx="168">
                  <c:v>34</c:v>
                </c:pt>
                <c:pt idx="169">
                  <c:v>28</c:v>
                </c:pt>
                <c:pt idx="170">
                  <c:v>75</c:v>
                </c:pt>
                <c:pt idx="171">
                  <c:v>30</c:v>
                </c:pt>
                <c:pt idx="172">
                  <c:v>36</c:v>
                </c:pt>
                <c:pt idx="173">
                  <c:v>40</c:v>
                </c:pt>
                <c:pt idx="174">
                  <c:v>69</c:v>
                </c:pt>
                <c:pt idx="175">
                  <c:v>68</c:v>
                </c:pt>
                <c:pt idx="176">
                  <c:v>28</c:v>
                </c:pt>
                <c:pt idx="177">
                  <c:v>59</c:v>
                </c:pt>
                <c:pt idx="178">
                  <c:v>32</c:v>
                </c:pt>
                <c:pt idx="179">
                  <c:v>43</c:v>
                </c:pt>
                <c:pt idx="180">
                  <c:v>74</c:v>
                </c:pt>
                <c:pt idx="181">
                  <c:v>49</c:v>
                </c:pt>
                <c:pt idx="182">
                  <c:v>34</c:v>
                </c:pt>
                <c:pt idx="183">
                  <c:v>43</c:v>
                </c:pt>
                <c:pt idx="184">
                  <c:v>67</c:v>
                </c:pt>
                <c:pt idx="185">
                  <c:v>50</c:v>
                </c:pt>
                <c:pt idx="186">
                  <c:v>27</c:v>
                </c:pt>
                <c:pt idx="187">
                  <c:v>52</c:v>
                </c:pt>
                <c:pt idx="188">
                  <c:v>8</c:v>
                </c:pt>
                <c:pt idx="189">
                  <c:v>60</c:v>
                </c:pt>
                <c:pt idx="190">
                  <c:v>70</c:v>
                </c:pt>
                <c:pt idx="191">
                  <c:v>62</c:v>
                </c:pt>
                <c:pt idx="192">
                  <c:v>47</c:v>
                </c:pt>
                <c:pt idx="193">
                  <c:v>25</c:v>
                </c:pt>
                <c:pt idx="194">
                  <c:v>55</c:v>
                </c:pt>
                <c:pt idx="195">
                  <c:v>45</c:v>
                </c:pt>
                <c:pt idx="196">
                  <c:v>64</c:v>
                </c:pt>
                <c:pt idx="197">
                  <c:v>51</c:v>
                </c:pt>
                <c:pt idx="198">
                  <c:v>77</c:v>
                </c:pt>
                <c:pt idx="199">
                  <c:v>54</c:v>
                </c:pt>
                <c:pt idx="200">
                  <c:v>55</c:v>
                </c:pt>
                <c:pt idx="201">
                  <c:v>82</c:v>
                </c:pt>
                <c:pt idx="202">
                  <c:v>60</c:v>
                </c:pt>
                <c:pt idx="203">
                  <c:v>73</c:v>
                </c:pt>
                <c:pt idx="204">
                  <c:v>76</c:v>
                </c:pt>
                <c:pt idx="205">
                  <c:v>71</c:v>
                </c:pt>
                <c:pt idx="206">
                  <c:v>87</c:v>
                </c:pt>
                <c:pt idx="207">
                  <c:v>66</c:v>
                </c:pt>
                <c:pt idx="208">
                  <c:v>81</c:v>
                </c:pt>
                <c:pt idx="209">
                  <c:v>52</c:v>
                </c:pt>
                <c:pt idx="210">
                  <c:v>75</c:v>
                </c:pt>
                <c:pt idx="211">
                  <c:v>54</c:v>
                </c:pt>
                <c:pt idx="212">
                  <c:v>75</c:v>
                </c:pt>
                <c:pt idx="213">
                  <c:v>44</c:v>
                </c:pt>
                <c:pt idx="214">
                  <c:v>53</c:v>
                </c:pt>
                <c:pt idx="215">
                  <c:v>77</c:v>
                </c:pt>
                <c:pt idx="216">
                  <c:v>41</c:v>
                </c:pt>
                <c:pt idx="217">
                  <c:v>58</c:v>
                </c:pt>
                <c:pt idx="218">
                  <c:v>63</c:v>
                </c:pt>
                <c:pt idx="219">
                  <c:v>80</c:v>
                </c:pt>
                <c:pt idx="220">
                  <c:v>39</c:v>
                </c:pt>
                <c:pt idx="221">
                  <c:v>68</c:v>
                </c:pt>
                <c:pt idx="222">
                  <c:v>76</c:v>
                </c:pt>
                <c:pt idx="223">
                  <c:v>64</c:v>
                </c:pt>
                <c:pt idx="224">
                  <c:v>75</c:v>
                </c:pt>
                <c:pt idx="225">
                  <c:v>73</c:v>
                </c:pt>
                <c:pt idx="226">
                  <c:v>62</c:v>
                </c:pt>
                <c:pt idx="227">
                  <c:v>65</c:v>
                </c:pt>
                <c:pt idx="228">
                  <c:v>88</c:v>
                </c:pt>
                <c:pt idx="229">
                  <c:v>74</c:v>
                </c:pt>
                <c:pt idx="230">
                  <c:v>80</c:v>
                </c:pt>
                <c:pt idx="231">
                  <c:v>67</c:v>
                </c:pt>
                <c:pt idx="232">
                  <c:v>68</c:v>
                </c:pt>
                <c:pt idx="233">
                  <c:v>75</c:v>
                </c:pt>
                <c:pt idx="234">
                  <c:v>67</c:v>
                </c:pt>
                <c:pt idx="235">
                  <c:v>70</c:v>
                </c:pt>
                <c:pt idx="236">
                  <c:v>87</c:v>
                </c:pt>
                <c:pt idx="237">
                  <c:v>87</c:v>
                </c:pt>
                <c:pt idx="238">
                  <c:v>79</c:v>
                </c:pt>
                <c:pt idx="239">
                  <c:v>80</c:v>
                </c:pt>
                <c:pt idx="240">
                  <c:v>88</c:v>
                </c:pt>
                <c:pt idx="241">
                  <c:v>80</c:v>
                </c:pt>
                <c:pt idx="242">
                  <c:v>106</c:v>
                </c:pt>
                <c:pt idx="243">
                  <c:v>76</c:v>
                </c:pt>
                <c:pt idx="244">
                  <c:v>88</c:v>
                </c:pt>
                <c:pt idx="245">
                  <c:v>89</c:v>
                </c:pt>
                <c:pt idx="246">
                  <c:v>80</c:v>
                </c:pt>
                <c:pt idx="247">
                  <c:v>65</c:v>
                </c:pt>
                <c:pt idx="248">
                  <c:v>86</c:v>
                </c:pt>
                <c:pt idx="249">
                  <c:v>86</c:v>
                </c:pt>
                <c:pt idx="250">
                  <c:v>90</c:v>
                </c:pt>
                <c:pt idx="251">
                  <c:v>104</c:v>
                </c:pt>
                <c:pt idx="252">
                  <c:v>101</c:v>
                </c:pt>
                <c:pt idx="253">
                  <c:v>92</c:v>
                </c:pt>
                <c:pt idx="254">
                  <c:v>105</c:v>
                </c:pt>
                <c:pt idx="255">
                  <c:v>105</c:v>
                </c:pt>
                <c:pt idx="256">
                  <c:v>96</c:v>
                </c:pt>
                <c:pt idx="257">
                  <c:v>116</c:v>
                </c:pt>
                <c:pt idx="258">
                  <c:v>97</c:v>
                </c:pt>
                <c:pt idx="259">
                  <c:v>85</c:v>
                </c:pt>
                <c:pt idx="260">
                  <c:v>108</c:v>
                </c:pt>
                <c:pt idx="261">
                  <c:v>108</c:v>
                </c:pt>
                <c:pt idx="262">
                  <c:v>102</c:v>
                </c:pt>
                <c:pt idx="263">
                  <c:v>106</c:v>
                </c:pt>
                <c:pt idx="264">
                  <c:v>104</c:v>
                </c:pt>
                <c:pt idx="265">
                  <c:v>113</c:v>
                </c:pt>
                <c:pt idx="266">
                  <c:v>116</c:v>
                </c:pt>
                <c:pt idx="267">
                  <c:v>120</c:v>
                </c:pt>
                <c:pt idx="268">
                  <c:v>112</c:v>
                </c:pt>
                <c:pt idx="269">
                  <c:v>104</c:v>
                </c:pt>
                <c:pt idx="270">
                  <c:v>122</c:v>
                </c:pt>
                <c:pt idx="271">
                  <c:v>125</c:v>
                </c:pt>
                <c:pt idx="272">
                  <c:v>122</c:v>
                </c:pt>
                <c:pt idx="273">
                  <c:v>126</c:v>
                </c:pt>
                <c:pt idx="274">
                  <c:v>137</c:v>
                </c:pt>
                <c:pt idx="275">
                  <c:v>109</c:v>
                </c:pt>
                <c:pt idx="276">
                  <c:v>127</c:v>
                </c:pt>
                <c:pt idx="277">
                  <c:v>130</c:v>
                </c:pt>
                <c:pt idx="278">
                  <c:v>135</c:v>
                </c:pt>
                <c:pt idx="279">
                  <c:v>129</c:v>
                </c:pt>
                <c:pt idx="280">
                  <c:v>136</c:v>
                </c:pt>
                <c:pt idx="281">
                  <c:v>134</c:v>
                </c:pt>
                <c:pt idx="282">
                  <c:v>131</c:v>
                </c:pt>
                <c:pt idx="283">
                  <c:v>136</c:v>
                </c:pt>
                <c:pt idx="284">
                  <c:v>133</c:v>
                </c:pt>
                <c:pt idx="285">
                  <c:v>142</c:v>
                </c:pt>
                <c:pt idx="286">
                  <c:v>139</c:v>
                </c:pt>
                <c:pt idx="287">
                  <c:v>134</c:v>
                </c:pt>
                <c:pt idx="288">
                  <c:v>141</c:v>
                </c:pt>
                <c:pt idx="289">
                  <c:v>141</c:v>
                </c:pt>
                <c:pt idx="290">
                  <c:v>135</c:v>
                </c:pt>
                <c:pt idx="291">
                  <c:v>138</c:v>
                </c:pt>
                <c:pt idx="292">
                  <c:v>129</c:v>
                </c:pt>
                <c:pt idx="293">
                  <c:v>137</c:v>
                </c:pt>
                <c:pt idx="294">
                  <c:v>139</c:v>
                </c:pt>
                <c:pt idx="295">
                  <c:v>141</c:v>
                </c:pt>
                <c:pt idx="296">
                  <c:v>136</c:v>
                </c:pt>
                <c:pt idx="297">
                  <c:v>150</c:v>
                </c:pt>
                <c:pt idx="298">
                  <c:v>150</c:v>
                </c:pt>
                <c:pt idx="299">
                  <c:v>143</c:v>
                </c:pt>
                <c:pt idx="300">
                  <c:v>157</c:v>
                </c:pt>
                <c:pt idx="301">
                  <c:v>159</c:v>
                </c:pt>
                <c:pt idx="302">
                  <c:v>152</c:v>
                </c:pt>
                <c:pt idx="303">
                  <c:v>152</c:v>
                </c:pt>
                <c:pt idx="304">
                  <c:v>150</c:v>
                </c:pt>
                <c:pt idx="305">
                  <c:v>152</c:v>
                </c:pt>
                <c:pt idx="306">
                  <c:v>159</c:v>
                </c:pt>
                <c:pt idx="307">
                  <c:v>160</c:v>
                </c:pt>
                <c:pt idx="308">
                  <c:v>162</c:v>
                </c:pt>
                <c:pt idx="309">
                  <c:v>166</c:v>
                </c:pt>
                <c:pt idx="310">
                  <c:v>156</c:v>
                </c:pt>
                <c:pt idx="311">
                  <c:v>168</c:v>
                </c:pt>
                <c:pt idx="312">
                  <c:v>170</c:v>
                </c:pt>
                <c:pt idx="313">
                  <c:v>176</c:v>
                </c:pt>
                <c:pt idx="314">
                  <c:v>171</c:v>
                </c:pt>
                <c:pt idx="315">
                  <c:v>174</c:v>
                </c:pt>
                <c:pt idx="316">
                  <c:v>178</c:v>
                </c:pt>
                <c:pt idx="317">
                  <c:v>198</c:v>
                </c:pt>
                <c:pt idx="31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4199-8238-8645B86A5FBC}"/>
            </c:ext>
          </c:extLst>
        </c:ser>
        <c:ser>
          <c:idx val="2"/>
          <c:order val="2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summtable!$AW$2:$AW$320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2.5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6.5</c:v>
                </c:pt>
                <c:pt idx="47">
                  <c:v>4</c:v>
                </c:pt>
                <c:pt idx="48">
                  <c:v>4</c:v>
                </c:pt>
                <c:pt idx="49">
                  <c:v>3.5</c:v>
                </c:pt>
                <c:pt idx="50">
                  <c:v>4.5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7.5</c:v>
                </c:pt>
                <c:pt idx="60">
                  <c:v>7.5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11.5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17.5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16.5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18.5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21.5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26.5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25.5</c:v>
                </c:pt>
                <c:pt idx="150">
                  <c:v>26</c:v>
                </c:pt>
                <c:pt idx="151">
                  <c:v>26</c:v>
                </c:pt>
                <c:pt idx="152">
                  <c:v>26.5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27.5</c:v>
                </c:pt>
                <c:pt idx="164">
                  <c:v>28</c:v>
                </c:pt>
                <c:pt idx="165">
                  <c:v>28</c:v>
                </c:pt>
                <c:pt idx="166">
                  <c:v>27.5</c:v>
                </c:pt>
                <c:pt idx="167">
                  <c:v>27.5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29</c:v>
                </c:pt>
                <c:pt idx="172">
                  <c:v>29.5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33</c:v>
                </c:pt>
                <c:pt idx="180">
                  <c:v>34</c:v>
                </c:pt>
                <c:pt idx="181">
                  <c:v>33.5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34.5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35.5</c:v>
                </c:pt>
                <c:pt idx="194">
                  <c:v>36</c:v>
                </c:pt>
                <c:pt idx="195">
                  <c:v>35.5</c:v>
                </c:pt>
                <c:pt idx="196">
                  <c:v>36</c:v>
                </c:pt>
                <c:pt idx="197">
                  <c:v>36</c:v>
                </c:pt>
                <c:pt idx="198">
                  <c:v>37</c:v>
                </c:pt>
                <c:pt idx="199">
                  <c:v>37.5</c:v>
                </c:pt>
                <c:pt idx="200">
                  <c:v>37</c:v>
                </c:pt>
                <c:pt idx="201">
                  <c:v>37.5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38.5</c:v>
                </c:pt>
                <c:pt idx="206">
                  <c:v>39</c:v>
                </c:pt>
                <c:pt idx="207">
                  <c:v>39</c:v>
                </c:pt>
                <c:pt idx="208">
                  <c:v>39.5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40.5</c:v>
                </c:pt>
                <c:pt idx="215">
                  <c:v>40</c:v>
                </c:pt>
                <c:pt idx="216">
                  <c:v>40.5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40.5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42.5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</c:v>
                </c:pt>
                <c:pt idx="234">
                  <c:v>42.5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41.5</c:v>
                </c:pt>
                <c:pt idx="240">
                  <c:v>42</c:v>
                </c:pt>
                <c:pt idx="241">
                  <c:v>41</c:v>
                </c:pt>
                <c:pt idx="242">
                  <c:v>40.5</c:v>
                </c:pt>
                <c:pt idx="243">
                  <c:v>41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38.5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37.5</c:v>
                </c:pt>
                <c:pt idx="262">
                  <c:v>38</c:v>
                </c:pt>
                <c:pt idx="263">
                  <c:v>37.5</c:v>
                </c:pt>
                <c:pt idx="264">
                  <c:v>38</c:v>
                </c:pt>
                <c:pt idx="265">
                  <c:v>38.5</c:v>
                </c:pt>
                <c:pt idx="266">
                  <c:v>38</c:v>
                </c:pt>
                <c:pt idx="267">
                  <c:v>38</c:v>
                </c:pt>
                <c:pt idx="268">
                  <c:v>37.5</c:v>
                </c:pt>
                <c:pt idx="269">
                  <c:v>36.5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36</c:v>
                </c:pt>
                <c:pt idx="275">
                  <c:v>36</c:v>
                </c:pt>
                <c:pt idx="276">
                  <c:v>36.5</c:v>
                </c:pt>
                <c:pt idx="277">
                  <c:v>36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34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32.5</c:v>
                </c:pt>
                <c:pt idx="295">
                  <c:v>31.5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27</c:v>
                </c:pt>
                <c:pt idx="313">
                  <c:v>27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2-4199-8238-8645B86A5FBC}"/>
            </c:ext>
          </c:extLst>
        </c:ser>
        <c:ser>
          <c:idx val="3"/>
          <c:order val="3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summtable!$AX$2:$AX$320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5.5</c:v>
                </c:pt>
                <c:pt idx="36">
                  <c:v>5</c:v>
                </c:pt>
                <c:pt idx="37">
                  <c:v>2</c:v>
                </c:pt>
                <c:pt idx="38">
                  <c:v>12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8.5</c:v>
                </c:pt>
                <c:pt idx="47">
                  <c:v>14</c:v>
                </c:pt>
                <c:pt idx="48">
                  <c:v>11</c:v>
                </c:pt>
                <c:pt idx="49">
                  <c:v>13.5</c:v>
                </c:pt>
                <c:pt idx="50">
                  <c:v>11.5</c:v>
                </c:pt>
                <c:pt idx="51">
                  <c:v>13</c:v>
                </c:pt>
                <c:pt idx="52">
                  <c:v>15</c:v>
                </c:pt>
                <c:pt idx="53">
                  <c:v>10</c:v>
                </c:pt>
                <c:pt idx="54">
                  <c:v>15</c:v>
                </c:pt>
                <c:pt idx="55">
                  <c:v>9</c:v>
                </c:pt>
                <c:pt idx="56">
                  <c:v>17</c:v>
                </c:pt>
                <c:pt idx="57">
                  <c:v>11</c:v>
                </c:pt>
                <c:pt idx="58">
                  <c:v>14</c:v>
                </c:pt>
                <c:pt idx="59">
                  <c:v>14.5</c:v>
                </c:pt>
                <c:pt idx="60">
                  <c:v>14.5</c:v>
                </c:pt>
                <c:pt idx="61">
                  <c:v>25</c:v>
                </c:pt>
                <c:pt idx="62">
                  <c:v>13</c:v>
                </c:pt>
                <c:pt idx="63">
                  <c:v>8</c:v>
                </c:pt>
                <c:pt idx="64">
                  <c:v>13</c:v>
                </c:pt>
                <c:pt idx="65">
                  <c:v>21</c:v>
                </c:pt>
                <c:pt idx="66">
                  <c:v>16</c:v>
                </c:pt>
                <c:pt idx="67">
                  <c:v>17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22</c:v>
                </c:pt>
                <c:pt idx="74">
                  <c:v>25</c:v>
                </c:pt>
                <c:pt idx="75">
                  <c:v>18</c:v>
                </c:pt>
                <c:pt idx="76">
                  <c:v>27</c:v>
                </c:pt>
                <c:pt idx="77">
                  <c:v>11</c:v>
                </c:pt>
                <c:pt idx="78">
                  <c:v>16</c:v>
                </c:pt>
                <c:pt idx="79">
                  <c:v>15</c:v>
                </c:pt>
                <c:pt idx="80">
                  <c:v>-5</c:v>
                </c:pt>
                <c:pt idx="81">
                  <c:v>15</c:v>
                </c:pt>
                <c:pt idx="82">
                  <c:v>21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23</c:v>
                </c:pt>
                <c:pt idx="87">
                  <c:v>15</c:v>
                </c:pt>
                <c:pt idx="88">
                  <c:v>14.5</c:v>
                </c:pt>
                <c:pt idx="89">
                  <c:v>19</c:v>
                </c:pt>
                <c:pt idx="90">
                  <c:v>14</c:v>
                </c:pt>
                <c:pt idx="91">
                  <c:v>15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22</c:v>
                </c:pt>
                <c:pt idx="99">
                  <c:v>19.5</c:v>
                </c:pt>
                <c:pt idx="100">
                  <c:v>18</c:v>
                </c:pt>
                <c:pt idx="101">
                  <c:v>15</c:v>
                </c:pt>
                <c:pt idx="102">
                  <c:v>19</c:v>
                </c:pt>
                <c:pt idx="103">
                  <c:v>26</c:v>
                </c:pt>
                <c:pt idx="104">
                  <c:v>22.5</c:v>
                </c:pt>
                <c:pt idx="105">
                  <c:v>35</c:v>
                </c:pt>
                <c:pt idx="106">
                  <c:v>18</c:v>
                </c:pt>
                <c:pt idx="107">
                  <c:v>23</c:v>
                </c:pt>
                <c:pt idx="108">
                  <c:v>22</c:v>
                </c:pt>
                <c:pt idx="109">
                  <c:v>25</c:v>
                </c:pt>
                <c:pt idx="110">
                  <c:v>33.5</c:v>
                </c:pt>
                <c:pt idx="111">
                  <c:v>21</c:v>
                </c:pt>
                <c:pt idx="112">
                  <c:v>23</c:v>
                </c:pt>
                <c:pt idx="113">
                  <c:v>18</c:v>
                </c:pt>
                <c:pt idx="114">
                  <c:v>33</c:v>
                </c:pt>
                <c:pt idx="115">
                  <c:v>31</c:v>
                </c:pt>
                <c:pt idx="116">
                  <c:v>19.5</c:v>
                </c:pt>
                <c:pt idx="117">
                  <c:v>27</c:v>
                </c:pt>
                <c:pt idx="118">
                  <c:v>-2</c:v>
                </c:pt>
                <c:pt idx="119">
                  <c:v>33.5</c:v>
                </c:pt>
                <c:pt idx="120">
                  <c:v>36</c:v>
                </c:pt>
                <c:pt idx="121">
                  <c:v>32</c:v>
                </c:pt>
                <c:pt idx="122">
                  <c:v>-7</c:v>
                </c:pt>
                <c:pt idx="123">
                  <c:v>15</c:v>
                </c:pt>
                <c:pt idx="124">
                  <c:v>-1</c:v>
                </c:pt>
                <c:pt idx="125">
                  <c:v>27.5</c:v>
                </c:pt>
                <c:pt idx="126">
                  <c:v>40</c:v>
                </c:pt>
                <c:pt idx="127">
                  <c:v>21</c:v>
                </c:pt>
                <c:pt idx="128">
                  <c:v>32</c:v>
                </c:pt>
                <c:pt idx="129">
                  <c:v>29</c:v>
                </c:pt>
                <c:pt idx="130">
                  <c:v>27</c:v>
                </c:pt>
                <c:pt idx="131">
                  <c:v>52</c:v>
                </c:pt>
                <c:pt idx="132">
                  <c:v>45</c:v>
                </c:pt>
                <c:pt idx="133">
                  <c:v>45</c:v>
                </c:pt>
                <c:pt idx="134">
                  <c:v>22</c:v>
                </c:pt>
                <c:pt idx="135">
                  <c:v>57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27</c:v>
                </c:pt>
                <c:pt idx="140">
                  <c:v>33</c:v>
                </c:pt>
                <c:pt idx="141">
                  <c:v>28.5</c:v>
                </c:pt>
                <c:pt idx="142">
                  <c:v>35</c:v>
                </c:pt>
                <c:pt idx="143">
                  <c:v>37.5</c:v>
                </c:pt>
                <c:pt idx="144">
                  <c:v>30</c:v>
                </c:pt>
                <c:pt idx="145">
                  <c:v>33</c:v>
                </c:pt>
                <c:pt idx="146">
                  <c:v>50.5</c:v>
                </c:pt>
                <c:pt idx="147">
                  <c:v>20</c:v>
                </c:pt>
                <c:pt idx="148">
                  <c:v>31</c:v>
                </c:pt>
                <c:pt idx="149">
                  <c:v>27.5</c:v>
                </c:pt>
                <c:pt idx="150">
                  <c:v>55</c:v>
                </c:pt>
                <c:pt idx="151">
                  <c:v>29</c:v>
                </c:pt>
                <c:pt idx="152">
                  <c:v>28.5</c:v>
                </c:pt>
                <c:pt idx="153">
                  <c:v>32</c:v>
                </c:pt>
                <c:pt idx="154">
                  <c:v>24.5</c:v>
                </c:pt>
                <c:pt idx="155">
                  <c:v>35</c:v>
                </c:pt>
                <c:pt idx="156">
                  <c:v>34</c:v>
                </c:pt>
                <c:pt idx="157">
                  <c:v>56</c:v>
                </c:pt>
                <c:pt idx="158">
                  <c:v>36</c:v>
                </c:pt>
                <c:pt idx="159">
                  <c:v>59</c:v>
                </c:pt>
                <c:pt idx="160">
                  <c:v>36.5</c:v>
                </c:pt>
                <c:pt idx="161">
                  <c:v>30</c:v>
                </c:pt>
                <c:pt idx="162">
                  <c:v>34.5</c:v>
                </c:pt>
                <c:pt idx="163">
                  <c:v>56.5</c:v>
                </c:pt>
                <c:pt idx="164">
                  <c:v>41</c:v>
                </c:pt>
                <c:pt idx="165">
                  <c:v>-2</c:v>
                </c:pt>
                <c:pt idx="166">
                  <c:v>30.5</c:v>
                </c:pt>
                <c:pt idx="167">
                  <c:v>22.5</c:v>
                </c:pt>
                <c:pt idx="168">
                  <c:v>53</c:v>
                </c:pt>
                <c:pt idx="169">
                  <c:v>65</c:v>
                </c:pt>
                <c:pt idx="170">
                  <c:v>18</c:v>
                </c:pt>
                <c:pt idx="171">
                  <c:v>59</c:v>
                </c:pt>
                <c:pt idx="172">
                  <c:v>52.5</c:v>
                </c:pt>
                <c:pt idx="173">
                  <c:v>50</c:v>
                </c:pt>
                <c:pt idx="174">
                  <c:v>25</c:v>
                </c:pt>
                <c:pt idx="175">
                  <c:v>27</c:v>
                </c:pt>
                <c:pt idx="176">
                  <c:v>60</c:v>
                </c:pt>
                <c:pt idx="177">
                  <c:v>29.5</c:v>
                </c:pt>
                <c:pt idx="178">
                  <c:v>56.5</c:v>
                </c:pt>
                <c:pt idx="179">
                  <c:v>47</c:v>
                </c:pt>
                <c:pt idx="180">
                  <c:v>13</c:v>
                </c:pt>
                <c:pt idx="181">
                  <c:v>41.5</c:v>
                </c:pt>
                <c:pt idx="182">
                  <c:v>55</c:v>
                </c:pt>
                <c:pt idx="183">
                  <c:v>45</c:v>
                </c:pt>
                <c:pt idx="184">
                  <c:v>23</c:v>
                </c:pt>
                <c:pt idx="185">
                  <c:v>42.5</c:v>
                </c:pt>
                <c:pt idx="186">
                  <c:v>66</c:v>
                </c:pt>
                <c:pt idx="187">
                  <c:v>39</c:v>
                </c:pt>
                <c:pt idx="188">
                  <c:v>93</c:v>
                </c:pt>
                <c:pt idx="189">
                  <c:v>35</c:v>
                </c:pt>
                <c:pt idx="190">
                  <c:v>24</c:v>
                </c:pt>
                <c:pt idx="191">
                  <c:v>31</c:v>
                </c:pt>
                <c:pt idx="192">
                  <c:v>49</c:v>
                </c:pt>
                <c:pt idx="193">
                  <c:v>74.5</c:v>
                </c:pt>
                <c:pt idx="194">
                  <c:v>41</c:v>
                </c:pt>
                <c:pt idx="195">
                  <c:v>55.5</c:v>
                </c:pt>
                <c:pt idx="196">
                  <c:v>31</c:v>
                </c:pt>
                <c:pt idx="197">
                  <c:v>50</c:v>
                </c:pt>
                <c:pt idx="198">
                  <c:v>21</c:v>
                </c:pt>
                <c:pt idx="199">
                  <c:v>42.5</c:v>
                </c:pt>
                <c:pt idx="200">
                  <c:v>46</c:v>
                </c:pt>
                <c:pt idx="201">
                  <c:v>20.5</c:v>
                </c:pt>
                <c:pt idx="202">
                  <c:v>39</c:v>
                </c:pt>
                <c:pt idx="203">
                  <c:v>28</c:v>
                </c:pt>
                <c:pt idx="204">
                  <c:v>28</c:v>
                </c:pt>
                <c:pt idx="205">
                  <c:v>32.5</c:v>
                </c:pt>
                <c:pt idx="206">
                  <c:v>18</c:v>
                </c:pt>
                <c:pt idx="207">
                  <c:v>38</c:v>
                </c:pt>
                <c:pt idx="208">
                  <c:v>25.5</c:v>
                </c:pt>
                <c:pt idx="209">
                  <c:v>53</c:v>
                </c:pt>
                <c:pt idx="210">
                  <c:v>31</c:v>
                </c:pt>
                <c:pt idx="211">
                  <c:v>52</c:v>
                </c:pt>
                <c:pt idx="212">
                  <c:v>31</c:v>
                </c:pt>
                <c:pt idx="213">
                  <c:v>65.5</c:v>
                </c:pt>
                <c:pt idx="214">
                  <c:v>52.5</c:v>
                </c:pt>
                <c:pt idx="215">
                  <c:v>32</c:v>
                </c:pt>
                <c:pt idx="216">
                  <c:v>69.5</c:v>
                </c:pt>
                <c:pt idx="217">
                  <c:v>51</c:v>
                </c:pt>
                <c:pt idx="218">
                  <c:v>46</c:v>
                </c:pt>
                <c:pt idx="219">
                  <c:v>32</c:v>
                </c:pt>
                <c:pt idx="220">
                  <c:v>75.5</c:v>
                </c:pt>
                <c:pt idx="221">
                  <c:v>46</c:v>
                </c:pt>
                <c:pt idx="222">
                  <c:v>39</c:v>
                </c:pt>
                <c:pt idx="223">
                  <c:v>51</c:v>
                </c:pt>
                <c:pt idx="224">
                  <c:v>40</c:v>
                </c:pt>
                <c:pt idx="225">
                  <c:v>42</c:v>
                </c:pt>
                <c:pt idx="226">
                  <c:v>53.5</c:v>
                </c:pt>
                <c:pt idx="227">
                  <c:v>52</c:v>
                </c:pt>
                <c:pt idx="228">
                  <c:v>27.5</c:v>
                </c:pt>
                <c:pt idx="229">
                  <c:v>44</c:v>
                </c:pt>
                <c:pt idx="230">
                  <c:v>34</c:v>
                </c:pt>
                <c:pt idx="231">
                  <c:v>49</c:v>
                </c:pt>
                <c:pt idx="232">
                  <c:v>53.5</c:v>
                </c:pt>
                <c:pt idx="233">
                  <c:v>44</c:v>
                </c:pt>
                <c:pt idx="234">
                  <c:v>53.5</c:v>
                </c:pt>
                <c:pt idx="235">
                  <c:v>51</c:v>
                </c:pt>
                <c:pt idx="236">
                  <c:v>32</c:v>
                </c:pt>
                <c:pt idx="237">
                  <c:v>33</c:v>
                </c:pt>
                <c:pt idx="238">
                  <c:v>44</c:v>
                </c:pt>
                <c:pt idx="239">
                  <c:v>43.5</c:v>
                </c:pt>
                <c:pt idx="240">
                  <c:v>33</c:v>
                </c:pt>
                <c:pt idx="241">
                  <c:v>45</c:v>
                </c:pt>
                <c:pt idx="242">
                  <c:v>18.5</c:v>
                </c:pt>
                <c:pt idx="243">
                  <c:v>51</c:v>
                </c:pt>
                <c:pt idx="244">
                  <c:v>39</c:v>
                </c:pt>
                <c:pt idx="245">
                  <c:v>41</c:v>
                </c:pt>
                <c:pt idx="246">
                  <c:v>52</c:v>
                </c:pt>
                <c:pt idx="247">
                  <c:v>69</c:v>
                </c:pt>
                <c:pt idx="248">
                  <c:v>46</c:v>
                </c:pt>
                <c:pt idx="249">
                  <c:v>47</c:v>
                </c:pt>
                <c:pt idx="250">
                  <c:v>44.5</c:v>
                </c:pt>
                <c:pt idx="251">
                  <c:v>30</c:v>
                </c:pt>
                <c:pt idx="252">
                  <c:v>34</c:v>
                </c:pt>
                <c:pt idx="253">
                  <c:v>47</c:v>
                </c:pt>
                <c:pt idx="254">
                  <c:v>32</c:v>
                </c:pt>
                <c:pt idx="255">
                  <c:v>32</c:v>
                </c:pt>
                <c:pt idx="256">
                  <c:v>45</c:v>
                </c:pt>
                <c:pt idx="257">
                  <c:v>25</c:v>
                </c:pt>
                <c:pt idx="258">
                  <c:v>43</c:v>
                </c:pt>
                <c:pt idx="259">
                  <c:v>59</c:v>
                </c:pt>
                <c:pt idx="260">
                  <c:v>33</c:v>
                </c:pt>
                <c:pt idx="261">
                  <c:v>29.5</c:v>
                </c:pt>
                <c:pt idx="262">
                  <c:v>41</c:v>
                </c:pt>
                <c:pt idx="263">
                  <c:v>35.5</c:v>
                </c:pt>
                <c:pt idx="264">
                  <c:v>37</c:v>
                </c:pt>
                <c:pt idx="265">
                  <c:v>22.5</c:v>
                </c:pt>
                <c:pt idx="266">
                  <c:v>25</c:v>
                </c:pt>
                <c:pt idx="267">
                  <c:v>21</c:v>
                </c:pt>
                <c:pt idx="268">
                  <c:v>29.5</c:v>
                </c:pt>
                <c:pt idx="269">
                  <c:v>37.5</c:v>
                </c:pt>
                <c:pt idx="270">
                  <c:v>22</c:v>
                </c:pt>
                <c:pt idx="271">
                  <c:v>16</c:v>
                </c:pt>
                <c:pt idx="272">
                  <c:v>22</c:v>
                </c:pt>
                <c:pt idx="273">
                  <c:v>17</c:v>
                </c:pt>
                <c:pt idx="274">
                  <c:v>9</c:v>
                </c:pt>
                <c:pt idx="275">
                  <c:v>39</c:v>
                </c:pt>
                <c:pt idx="276">
                  <c:v>19.5</c:v>
                </c:pt>
                <c:pt idx="277">
                  <c:v>19</c:v>
                </c:pt>
                <c:pt idx="278">
                  <c:v>14</c:v>
                </c:pt>
                <c:pt idx="279">
                  <c:v>22</c:v>
                </c:pt>
                <c:pt idx="280">
                  <c:v>15</c:v>
                </c:pt>
                <c:pt idx="281">
                  <c:v>16</c:v>
                </c:pt>
                <c:pt idx="282">
                  <c:v>24</c:v>
                </c:pt>
                <c:pt idx="283">
                  <c:v>18</c:v>
                </c:pt>
                <c:pt idx="284">
                  <c:v>22</c:v>
                </c:pt>
                <c:pt idx="285">
                  <c:v>12</c:v>
                </c:pt>
                <c:pt idx="286">
                  <c:v>16</c:v>
                </c:pt>
                <c:pt idx="287">
                  <c:v>23</c:v>
                </c:pt>
                <c:pt idx="288">
                  <c:v>16</c:v>
                </c:pt>
                <c:pt idx="289">
                  <c:v>18</c:v>
                </c:pt>
                <c:pt idx="290">
                  <c:v>22</c:v>
                </c:pt>
                <c:pt idx="291">
                  <c:v>22</c:v>
                </c:pt>
                <c:pt idx="292">
                  <c:v>36</c:v>
                </c:pt>
                <c:pt idx="293">
                  <c:v>25</c:v>
                </c:pt>
                <c:pt idx="294">
                  <c:v>24.5</c:v>
                </c:pt>
                <c:pt idx="295">
                  <c:v>21.5</c:v>
                </c:pt>
                <c:pt idx="296">
                  <c:v>30</c:v>
                </c:pt>
                <c:pt idx="297">
                  <c:v>15</c:v>
                </c:pt>
                <c:pt idx="298">
                  <c:v>15</c:v>
                </c:pt>
                <c:pt idx="299">
                  <c:v>24</c:v>
                </c:pt>
                <c:pt idx="300">
                  <c:v>13</c:v>
                </c:pt>
                <c:pt idx="301">
                  <c:v>11</c:v>
                </c:pt>
                <c:pt idx="302">
                  <c:v>17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12</c:v>
                </c:pt>
                <c:pt idx="310">
                  <c:v>23</c:v>
                </c:pt>
                <c:pt idx="311">
                  <c:v>10</c:v>
                </c:pt>
                <c:pt idx="312">
                  <c:v>10</c:v>
                </c:pt>
                <c:pt idx="313">
                  <c:v>5</c:v>
                </c:pt>
                <c:pt idx="314">
                  <c:v>12</c:v>
                </c:pt>
                <c:pt idx="315">
                  <c:v>10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2-4199-8238-8645B86A5FBC}"/>
            </c:ext>
          </c:extLst>
        </c:ser>
        <c:ser>
          <c:idx val="4"/>
          <c:order val="4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summtable!$AY$2:$AY$320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9</c:v>
                </c:pt>
                <c:pt idx="25">
                  <c:v>8</c:v>
                </c:pt>
                <c:pt idx="26">
                  <c:v>28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13.5</c:v>
                </c:pt>
                <c:pt idx="32">
                  <c:v>9</c:v>
                </c:pt>
                <c:pt idx="33">
                  <c:v>14</c:v>
                </c:pt>
                <c:pt idx="34">
                  <c:v>4</c:v>
                </c:pt>
                <c:pt idx="35">
                  <c:v>8</c:v>
                </c:pt>
                <c:pt idx="36">
                  <c:v>6.5</c:v>
                </c:pt>
                <c:pt idx="37">
                  <c:v>13</c:v>
                </c:pt>
                <c:pt idx="38">
                  <c:v>36</c:v>
                </c:pt>
                <c:pt idx="39">
                  <c:v>22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25.5</c:v>
                </c:pt>
                <c:pt idx="48">
                  <c:v>17</c:v>
                </c:pt>
                <c:pt idx="49">
                  <c:v>23</c:v>
                </c:pt>
                <c:pt idx="50">
                  <c:v>15</c:v>
                </c:pt>
                <c:pt idx="51">
                  <c:v>21</c:v>
                </c:pt>
                <c:pt idx="52">
                  <c:v>29</c:v>
                </c:pt>
                <c:pt idx="53">
                  <c:v>16</c:v>
                </c:pt>
                <c:pt idx="54">
                  <c:v>21</c:v>
                </c:pt>
                <c:pt idx="55">
                  <c:v>12.5</c:v>
                </c:pt>
                <c:pt idx="56">
                  <c:v>29</c:v>
                </c:pt>
                <c:pt idx="57">
                  <c:v>20</c:v>
                </c:pt>
                <c:pt idx="58">
                  <c:v>26</c:v>
                </c:pt>
                <c:pt idx="59">
                  <c:v>26</c:v>
                </c:pt>
                <c:pt idx="60">
                  <c:v>21</c:v>
                </c:pt>
                <c:pt idx="61">
                  <c:v>74</c:v>
                </c:pt>
                <c:pt idx="62">
                  <c:v>16</c:v>
                </c:pt>
                <c:pt idx="63">
                  <c:v>8</c:v>
                </c:pt>
                <c:pt idx="64">
                  <c:v>13</c:v>
                </c:pt>
                <c:pt idx="65">
                  <c:v>26.5</c:v>
                </c:pt>
                <c:pt idx="66">
                  <c:v>14</c:v>
                </c:pt>
                <c:pt idx="67">
                  <c:v>12</c:v>
                </c:pt>
                <c:pt idx="68">
                  <c:v>18.5</c:v>
                </c:pt>
                <c:pt idx="69">
                  <c:v>16</c:v>
                </c:pt>
                <c:pt idx="70">
                  <c:v>16.5</c:v>
                </c:pt>
                <c:pt idx="71">
                  <c:v>20.5</c:v>
                </c:pt>
                <c:pt idx="72">
                  <c:v>29</c:v>
                </c:pt>
                <c:pt idx="73">
                  <c:v>42.5</c:v>
                </c:pt>
                <c:pt idx="74">
                  <c:v>50</c:v>
                </c:pt>
                <c:pt idx="75">
                  <c:v>21.5</c:v>
                </c:pt>
                <c:pt idx="76">
                  <c:v>45.5</c:v>
                </c:pt>
                <c:pt idx="77">
                  <c:v>10</c:v>
                </c:pt>
                <c:pt idx="78">
                  <c:v>14</c:v>
                </c:pt>
                <c:pt idx="79">
                  <c:v>25</c:v>
                </c:pt>
                <c:pt idx="80">
                  <c:v>36</c:v>
                </c:pt>
                <c:pt idx="81">
                  <c:v>23</c:v>
                </c:pt>
                <c:pt idx="82">
                  <c:v>38</c:v>
                </c:pt>
                <c:pt idx="83">
                  <c:v>68</c:v>
                </c:pt>
                <c:pt idx="84">
                  <c:v>79.5</c:v>
                </c:pt>
                <c:pt idx="85">
                  <c:v>115.5</c:v>
                </c:pt>
                <c:pt idx="86">
                  <c:v>39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18</c:v>
                </c:pt>
                <c:pt idx="91">
                  <c:v>21</c:v>
                </c:pt>
                <c:pt idx="92">
                  <c:v>39</c:v>
                </c:pt>
                <c:pt idx="93">
                  <c:v>34</c:v>
                </c:pt>
                <c:pt idx="94">
                  <c:v>39</c:v>
                </c:pt>
                <c:pt idx="95">
                  <c:v>60</c:v>
                </c:pt>
                <c:pt idx="96">
                  <c:v>56.5</c:v>
                </c:pt>
                <c:pt idx="97">
                  <c:v>44</c:v>
                </c:pt>
                <c:pt idx="98">
                  <c:v>29.5</c:v>
                </c:pt>
                <c:pt idx="99">
                  <c:v>30</c:v>
                </c:pt>
                <c:pt idx="100">
                  <c:v>23</c:v>
                </c:pt>
                <c:pt idx="101">
                  <c:v>17</c:v>
                </c:pt>
                <c:pt idx="102">
                  <c:v>21</c:v>
                </c:pt>
                <c:pt idx="103">
                  <c:v>33.5</c:v>
                </c:pt>
                <c:pt idx="104">
                  <c:v>29</c:v>
                </c:pt>
                <c:pt idx="105">
                  <c:v>59.5</c:v>
                </c:pt>
                <c:pt idx="106">
                  <c:v>17</c:v>
                </c:pt>
                <c:pt idx="107">
                  <c:v>27</c:v>
                </c:pt>
                <c:pt idx="108">
                  <c:v>21</c:v>
                </c:pt>
                <c:pt idx="109">
                  <c:v>23</c:v>
                </c:pt>
                <c:pt idx="110">
                  <c:v>46</c:v>
                </c:pt>
                <c:pt idx="111">
                  <c:v>22</c:v>
                </c:pt>
                <c:pt idx="112">
                  <c:v>26.5</c:v>
                </c:pt>
                <c:pt idx="113">
                  <c:v>13</c:v>
                </c:pt>
                <c:pt idx="114">
                  <c:v>49</c:v>
                </c:pt>
                <c:pt idx="115">
                  <c:v>49</c:v>
                </c:pt>
                <c:pt idx="116">
                  <c:v>25.5</c:v>
                </c:pt>
                <c:pt idx="117">
                  <c:v>39</c:v>
                </c:pt>
                <c:pt idx="118">
                  <c:v>41</c:v>
                </c:pt>
                <c:pt idx="119">
                  <c:v>47</c:v>
                </c:pt>
                <c:pt idx="120">
                  <c:v>45</c:v>
                </c:pt>
                <c:pt idx="121">
                  <c:v>40.5</c:v>
                </c:pt>
                <c:pt idx="122">
                  <c:v>46</c:v>
                </c:pt>
                <c:pt idx="123">
                  <c:v>15</c:v>
                </c:pt>
                <c:pt idx="124">
                  <c:v>39</c:v>
                </c:pt>
                <c:pt idx="125">
                  <c:v>37.5</c:v>
                </c:pt>
                <c:pt idx="126">
                  <c:v>51.5</c:v>
                </c:pt>
                <c:pt idx="127">
                  <c:v>21</c:v>
                </c:pt>
                <c:pt idx="128">
                  <c:v>37</c:v>
                </c:pt>
                <c:pt idx="129">
                  <c:v>36.5</c:v>
                </c:pt>
                <c:pt idx="130">
                  <c:v>36</c:v>
                </c:pt>
                <c:pt idx="131">
                  <c:v>75</c:v>
                </c:pt>
                <c:pt idx="132">
                  <c:v>52</c:v>
                </c:pt>
                <c:pt idx="133">
                  <c:v>51.5</c:v>
                </c:pt>
                <c:pt idx="134">
                  <c:v>21</c:v>
                </c:pt>
                <c:pt idx="135">
                  <c:v>73</c:v>
                </c:pt>
                <c:pt idx="136">
                  <c:v>32</c:v>
                </c:pt>
                <c:pt idx="137">
                  <c:v>32</c:v>
                </c:pt>
                <c:pt idx="138">
                  <c:v>23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32</c:v>
                </c:pt>
                <c:pt idx="143">
                  <c:v>41.5</c:v>
                </c:pt>
                <c:pt idx="144">
                  <c:v>27</c:v>
                </c:pt>
                <c:pt idx="145">
                  <c:v>31</c:v>
                </c:pt>
                <c:pt idx="146">
                  <c:v>48.5</c:v>
                </c:pt>
                <c:pt idx="147">
                  <c:v>15</c:v>
                </c:pt>
                <c:pt idx="148">
                  <c:v>26</c:v>
                </c:pt>
                <c:pt idx="149">
                  <c:v>22</c:v>
                </c:pt>
                <c:pt idx="150">
                  <c:v>70</c:v>
                </c:pt>
                <c:pt idx="151">
                  <c:v>19.5</c:v>
                </c:pt>
                <c:pt idx="152">
                  <c:v>19</c:v>
                </c:pt>
                <c:pt idx="153">
                  <c:v>44</c:v>
                </c:pt>
                <c:pt idx="154">
                  <c:v>16.5</c:v>
                </c:pt>
                <c:pt idx="155">
                  <c:v>33</c:v>
                </c:pt>
                <c:pt idx="156">
                  <c:v>27</c:v>
                </c:pt>
                <c:pt idx="157">
                  <c:v>56</c:v>
                </c:pt>
                <c:pt idx="158">
                  <c:v>33</c:v>
                </c:pt>
                <c:pt idx="159">
                  <c:v>82.5</c:v>
                </c:pt>
                <c:pt idx="160">
                  <c:v>32.5</c:v>
                </c:pt>
                <c:pt idx="161">
                  <c:v>26</c:v>
                </c:pt>
                <c:pt idx="162">
                  <c:v>32.5</c:v>
                </c:pt>
                <c:pt idx="163">
                  <c:v>83</c:v>
                </c:pt>
                <c:pt idx="164">
                  <c:v>36.5</c:v>
                </c:pt>
                <c:pt idx="165">
                  <c:v>33</c:v>
                </c:pt>
                <c:pt idx="166">
                  <c:v>30</c:v>
                </c:pt>
                <c:pt idx="167">
                  <c:v>48.5</c:v>
                </c:pt>
                <c:pt idx="168">
                  <c:v>47</c:v>
                </c:pt>
                <c:pt idx="169">
                  <c:v>87.5</c:v>
                </c:pt>
                <c:pt idx="170">
                  <c:v>8.5</c:v>
                </c:pt>
                <c:pt idx="171">
                  <c:v>78</c:v>
                </c:pt>
                <c:pt idx="172">
                  <c:v>54.5</c:v>
                </c:pt>
                <c:pt idx="173">
                  <c:v>47.5</c:v>
                </c:pt>
                <c:pt idx="174">
                  <c:v>23</c:v>
                </c:pt>
                <c:pt idx="175">
                  <c:v>22.5</c:v>
                </c:pt>
                <c:pt idx="176">
                  <c:v>84</c:v>
                </c:pt>
                <c:pt idx="177">
                  <c:v>40.5</c:v>
                </c:pt>
                <c:pt idx="178">
                  <c:v>74.5</c:v>
                </c:pt>
                <c:pt idx="179">
                  <c:v>62.5</c:v>
                </c:pt>
                <c:pt idx="180">
                  <c:v>24</c:v>
                </c:pt>
                <c:pt idx="181">
                  <c:v>57</c:v>
                </c:pt>
                <c:pt idx="182">
                  <c:v>87.5</c:v>
                </c:pt>
                <c:pt idx="183">
                  <c:v>67</c:v>
                </c:pt>
                <c:pt idx="184">
                  <c:v>33</c:v>
                </c:pt>
                <c:pt idx="185">
                  <c:v>60</c:v>
                </c:pt>
                <c:pt idx="186">
                  <c:v>84</c:v>
                </c:pt>
                <c:pt idx="187">
                  <c:v>50.5</c:v>
                </c:pt>
                <c:pt idx="188">
                  <c:v>122</c:v>
                </c:pt>
                <c:pt idx="189">
                  <c:v>49.5</c:v>
                </c:pt>
                <c:pt idx="190">
                  <c:v>30</c:v>
                </c:pt>
                <c:pt idx="191">
                  <c:v>40.5</c:v>
                </c:pt>
                <c:pt idx="192">
                  <c:v>65</c:v>
                </c:pt>
                <c:pt idx="193">
                  <c:v>80</c:v>
                </c:pt>
                <c:pt idx="194">
                  <c:v>48</c:v>
                </c:pt>
                <c:pt idx="195">
                  <c:v>65</c:v>
                </c:pt>
                <c:pt idx="196">
                  <c:v>39</c:v>
                </c:pt>
                <c:pt idx="197">
                  <c:v>66</c:v>
                </c:pt>
                <c:pt idx="198">
                  <c:v>27.5</c:v>
                </c:pt>
                <c:pt idx="199">
                  <c:v>47.5</c:v>
                </c:pt>
                <c:pt idx="200">
                  <c:v>43.5</c:v>
                </c:pt>
                <c:pt idx="201">
                  <c:v>17</c:v>
                </c:pt>
                <c:pt idx="202">
                  <c:v>41.5</c:v>
                </c:pt>
                <c:pt idx="203">
                  <c:v>27.5</c:v>
                </c:pt>
                <c:pt idx="204">
                  <c:v>26</c:v>
                </c:pt>
                <c:pt idx="205">
                  <c:v>27</c:v>
                </c:pt>
                <c:pt idx="206">
                  <c:v>8.5</c:v>
                </c:pt>
                <c:pt idx="207">
                  <c:v>31</c:v>
                </c:pt>
                <c:pt idx="208">
                  <c:v>17</c:v>
                </c:pt>
                <c:pt idx="209">
                  <c:v>60</c:v>
                </c:pt>
                <c:pt idx="210">
                  <c:v>30</c:v>
                </c:pt>
                <c:pt idx="211">
                  <c:v>55</c:v>
                </c:pt>
                <c:pt idx="212">
                  <c:v>29</c:v>
                </c:pt>
                <c:pt idx="213">
                  <c:v>49.5</c:v>
                </c:pt>
                <c:pt idx="214">
                  <c:v>46</c:v>
                </c:pt>
                <c:pt idx="215">
                  <c:v>27</c:v>
                </c:pt>
                <c:pt idx="216">
                  <c:v>63.5</c:v>
                </c:pt>
                <c:pt idx="217">
                  <c:v>44.5</c:v>
                </c:pt>
                <c:pt idx="218">
                  <c:v>35</c:v>
                </c:pt>
                <c:pt idx="219">
                  <c:v>21</c:v>
                </c:pt>
                <c:pt idx="220">
                  <c:v>51</c:v>
                </c:pt>
                <c:pt idx="221">
                  <c:v>34.5</c:v>
                </c:pt>
                <c:pt idx="222">
                  <c:v>21</c:v>
                </c:pt>
                <c:pt idx="223">
                  <c:v>35</c:v>
                </c:pt>
                <c:pt idx="224">
                  <c:v>25</c:v>
                </c:pt>
                <c:pt idx="225">
                  <c:v>26</c:v>
                </c:pt>
                <c:pt idx="226">
                  <c:v>42.5</c:v>
                </c:pt>
                <c:pt idx="227">
                  <c:v>29</c:v>
                </c:pt>
                <c:pt idx="228">
                  <c:v>14</c:v>
                </c:pt>
                <c:pt idx="229">
                  <c:v>26</c:v>
                </c:pt>
                <c:pt idx="230">
                  <c:v>19</c:v>
                </c:pt>
                <c:pt idx="231">
                  <c:v>29</c:v>
                </c:pt>
                <c:pt idx="232">
                  <c:v>36.5</c:v>
                </c:pt>
                <c:pt idx="233">
                  <c:v>31.5</c:v>
                </c:pt>
                <c:pt idx="234">
                  <c:v>36.5</c:v>
                </c:pt>
                <c:pt idx="235">
                  <c:v>32.5</c:v>
                </c:pt>
                <c:pt idx="236">
                  <c:v>17.5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27</c:v>
                </c:pt>
                <c:pt idx="242">
                  <c:v>7</c:v>
                </c:pt>
                <c:pt idx="243">
                  <c:v>35</c:v>
                </c:pt>
                <c:pt idx="244">
                  <c:v>21.5</c:v>
                </c:pt>
                <c:pt idx="245">
                  <c:v>24</c:v>
                </c:pt>
                <c:pt idx="246">
                  <c:v>30</c:v>
                </c:pt>
                <c:pt idx="247">
                  <c:v>51</c:v>
                </c:pt>
                <c:pt idx="248">
                  <c:v>25.5</c:v>
                </c:pt>
                <c:pt idx="249">
                  <c:v>27</c:v>
                </c:pt>
                <c:pt idx="250">
                  <c:v>17</c:v>
                </c:pt>
                <c:pt idx="251">
                  <c:v>12</c:v>
                </c:pt>
                <c:pt idx="252">
                  <c:v>15.5</c:v>
                </c:pt>
                <c:pt idx="253">
                  <c:v>24</c:v>
                </c:pt>
                <c:pt idx="254">
                  <c:v>13</c:v>
                </c:pt>
                <c:pt idx="255">
                  <c:v>14</c:v>
                </c:pt>
                <c:pt idx="256">
                  <c:v>22</c:v>
                </c:pt>
                <c:pt idx="257">
                  <c:v>6</c:v>
                </c:pt>
                <c:pt idx="258">
                  <c:v>19.5</c:v>
                </c:pt>
                <c:pt idx="259">
                  <c:v>34</c:v>
                </c:pt>
                <c:pt idx="260">
                  <c:v>12</c:v>
                </c:pt>
                <c:pt idx="261">
                  <c:v>10</c:v>
                </c:pt>
                <c:pt idx="262">
                  <c:v>17</c:v>
                </c:pt>
                <c:pt idx="263">
                  <c:v>21</c:v>
                </c:pt>
                <c:pt idx="264">
                  <c:v>21</c:v>
                </c:pt>
                <c:pt idx="265">
                  <c:v>17.5</c:v>
                </c:pt>
                <c:pt idx="266">
                  <c:v>18</c:v>
                </c:pt>
                <c:pt idx="267">
                  <c:v>15</c:v>
                </c:pt>
                <c:pt idx="268">
                  <c:v>18</c:v>
                </c:pt>
                <c:pt idx="269">
                  <c:v>33</c:v>
                </c:pt>
                <c:pt idx="270">
                  <c:v>24</c:v>
                </c:pt>
                <c:pt idx="271">
                  <c:v>15</c:v>
                </c:pt>
                <c:pt idx="272">
                  <c:v>15</c:v>
                </c:pt>
                <c:pt idx="273">
                  <c:v>14.5</c:v>
                </c:pt>
                <c:pt idx="274">
                  <c:v>21</c:v>
                </c:pt>
                <c:pt idx="275">
                  <c:v>36</c:v>
                </c:pt>
                <c:pt idx="276">
                  <c:v>21</c:v>
                </c:pt>
                <c:pt idx="277">
                  <c:v>20.5</c:v>
                </c:pt>
                <c:pt idx="278">
                  <c:v>16.5</c:v>
                </c:pt>
                <c:pt idx="279">
                  <c:v>26</c:v>
                </c:pt>
                <c:pt idx="280">
                  <c:v>19</c:v>
                </c:pt>
                <c:pt idx="281">
                  <c:v>16</c:v>
                </c:pt>
                <c:pt idx="282">
                  <c:v>27</c:v>
                </c:pt>
                <c:pt idx="283">
                  <c:v>22.5</c:v>
                </c:pt>
                <c:pt idx="284">
                  <c:v>21</c:v>
                </c:pt>
                <c:pt idx="285">
                  <c:v>12</c:v>
                </c:pt>
                <c:pt idx="286">
                  <c:v>14</c:v>
                </c:pt>
                <c:pt idx="287">
                  <c:v>21</c:v>
                </c:pt>
                <c:pt idx="288">
                  <c:v>13</c:v>
                </c:pt>
                <c:pt idx="289">
                  <c:v>15</c:v>
                </c:pt>
                <c:pt idx="290">
                  <c:v>18</c:v>
                </c:pt>
                <c:pt idx="291">
                  <c:v>19</c:v>
                </c:pt>
                <c:pt idx="292">
                  <c:v>24</c:v>
                </c:pt>
                <c:pt idx="293">
                  <c:v>16</c:v>
                </c:pt>
                <c:pt idx="294">
                  <c:v>13.5</c:v>
                </c:pt>
                <c:pt idx="295">
                  <c:v>9</c:v>
                </c:pt>
                <c:pt idx="296">
                  <c:v>18</c:v>
                </c:pt>
                <c:pt idx="297">
                  <c:v>8</c:v>
                </c:pt>
                <c:pt idx="298">
                  <c:v>8.5</c:v>
                </c:pt>
                <c:pt idx="299">
                  <c:v>15</c:v>
                </c:pt>
                <c:pt idx="300">
                  <c:v>5.5</c:v>
                </c:pt>
                <c:pt idx="301">
                  <c:v>6</c:v>
                </c:pt>
                <c:pt idx="302">
                  <c:v>16</c:v>
                </c:pt>
                <c:pt idx="303">
                  <c:v>10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3</c:v>
                </c:pt>
                <c:pt idx="310">
                  <c:v>6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2.5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2-4199-8238-8645B86A5FBC}"/>
            </c:ext>
          </c:extLst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summtable!$AZ$2:$AZ$320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1.5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1.5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4.5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5.5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7.5</c:v>
                </c:pt>
                <c:pt idx="66">
                  <c:v>7</c:v>
                </c:pt>
                <c:pt idx="67">
                  <c:v>7</c:v>
                </c:pt>
                <c:pt idx="68">
                  <c:v>7.5</c:v>
                </c:pt>
                <c:pt idx="69">
                  <c:v>8</c:v>
                </c:pt>
                <c:pt idx="70">
                  <c:v>7.5</c:v>
                </c:pt>
                <c:pt idx="71">
                  <c:v>7.5</c:v>
                </c:pt>
                <c:pt idx="72">
                  <c:v>8</c:v>
                </c:pt>
                <c:pt idx="73">
                  <c:v>8.5</c:v>
                </c:pt>
                <c:pt idx="74">
                  <c:v>9</c:v>
                </c:pt>
                <c:pt idx="75">
                  <c:v>8.5</c:v>
                </c:pt>
                <c:pt idx="76">
                  <c:v>9.5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11.5</c:v>
                </c:pt>
                <c:pt idx="85">
                  <c:v>11.5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15.5</c:v>
                </c:pt>
                <c:pt idx="97">
                  <c:v>16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16.5</c:v>
                </c:pt>
                <c:pt idx="104">
                  <c:v>17</c:v>
                </c:pt>
                <c:pt idx="105">
                  <c:v>16.5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20.5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21.5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21.5</c:v>
                </c:pt>
                <c:pt idx="127">
                  <c:v>21</c:v>
                </c:pt>
                <c:pt idx="128">
                  <c:v>22</c:v>
                </c:pt>
                <c:pt idx="129">
                  <c:v>22.5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23.5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25.5</c:v>
                </c:pt>
                <c:pt idx="152">
                  <c:v>26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28</c:v>
                </c:pt>
                <c:pt idx="167">
                  <c:v>27.5</c:v>
                </c:pt>
                <c:pt idx="168">
                  <c:v>28</c:v>
                </c:pt>
                <c:pt idx="169">
                  <c:v>27.5</c:v>
                </c:pt>
                <c:pt idx="170">
                  <c:v>28.5</c:v>
                </c:pt>
                <c:pt idx="171">
                  <c:v>29</c:v>
                </c:pt>
                <c:pt idx="172">
                  <c:v>29.5</c:v>
                </c:pt>
                <c:pt idx="173">
                  <c:v>28.5</c:v>
                </c:pt>
                <c:pt idx="174">
                  <c:v>29</c:v>
                </c:pt>
                <c:pt idx="175">
                  <c:v>29.5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34</c:v>
                </c:pt>
                <c:pt idx="181">
                  <c:v>34</c:v>
                </c:pt>
                <c:pt idx="182">
                  <c:v>33.5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34.5</c:v>
                </c:pt>
                <c:pt idx="188">
                  <c:v>8</c:v>
                </c:pt>
                <c:pt idx="189">
                  <c:v>35.5</c:v>
                </c:pt>
                <c:pt idx="190">
                  <c:v>35</c:v>
                </c:pt>
                <c:pt idx="191">
                  <c:v>35.5</c:v>
                </c:pt>
                <c:pt idx="192">
                  <c:v>35</c:v>
                </c:pt>
                <c:pt idx="193">
                  <c:v>35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36.5</c:v>
                </c:pt>
                <c:pt idx="199">
                  <c:v>37.5</c:v>
                </c:pt>
                <c:pt idx="200">
                  <c:v>37.5</c:v>
                </c:pt>
                <c:pt idx="201">
                  <c:v>38</c:v>
                </c:pt>
                <c:pt idx="202">
                  <c:v>38.5</c:v>
                </c:pt>
                <c:pt idx="203">
                  <c:v>38.5</c:v>
                </c:pt>
                <c:pt idx="204">
                  <c:v>38</c:v>
                </c:pt>
                <c:pt idx="205">
                  <c:v>38</c:v>
                </c:pt>
                <c:pt idx="206">
                  <c:v>38.5</c:v>
                </c:pt>
                <c:pt idx="207">
                  <c:v>39</c:v>
                </c:pt>
                <c:pt idx="208">
                  <c:v>39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</c:v>
                </c:pt>
                <c:pt idx="215">
                  <c:v>40</c:v>
                </c:pt>
                <c:pt idx="216">
                  <c:v>38.5</c:v>
                </c:pt>
                <c:pt idx="217">
                  <c:v>40.5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41.5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40</c:v>
                </c:pt>
                <c:pt idx="244">
                  <c:v>40.5</c:v>
                </c:pt>
                <c:pt idx="245">
                  <c:v>39</c:v>
                </c:pt>
                <c:pt idx="246">
                  <c:v>39</c:v>
                </c:pt>
                <c:pt idx="247">
                  <c:v>20</c:v>
                </c:pt>
                <c:pt idx="248">
                  <c:v>38.5</c:v>
                </c:pt>
                <c:pt idx="249">
                  <c:v>39</c:v>
                </c:pt>
                <c:pt idx="250">
                  <c:v>39</c:v>
                </c:pt>
                <c:pt idx="251">
                  <c:v>38</c:v>
                </c:pt>
                <c:pt idx="252">
                  <c:v>38.5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37.5</c:v>
                </c:pt>
                <c:pt idx="259">
                  <c:v>25</c:v>
                </c:pt>
                <c:pt idx="260">
                  <c:v>37</c:v>
                </c:pt>
                <c:pt idx="261">
                  <c:v>38</c:v>
                </c:pt>
                <c:pt idx="262">
                  <c:v>38</c:v>
                </c:pt>
                <c:pt idx="263">
                  <c:v>34</c:v>
                </c:pt>
                <c:pt idx="264">
                  <c:v>33</c:v>
                </c:pt>
                <c:pt idx="265">
                  <c:v>35.5</c:v>
                </c:pt>
                <c:pt idx="266">
                  <c:v>34</c:v>
                </c:pt>
                <c:pt idx="267">
                  <c:v>36</c:v>
                </c:pt>
                <c:pt idx="268">
                  <c:v>32</c:v>
                </c:pt>
                <c:pt idx="269">
                  <c:v>16</c:v>
                </c:pt>
                <c:pt idx="270">
                  <c:v>24</c:v>
                </c:pt>
                <c:pt idx="271">
                  <c:v>32</c:v>
                </c:pt>
                <c:pt idx="272">
                  <c:v>31</c:v>
                </c:pt>
                <c:pt idx="273">
                  <c:v>30.5</c:v>
                </c:pt>
                <c:pt idx="274">
                  <c:v>23</c:v>
                </c:pt>
                <c:pt idx="275">
                  <c:v>7</c:v>
                </c:pt>
                <c:pt idx="276">
                  <c:v>21</c:v>
                </c:pt>
                <c:pt idx="277">
                  <c:v>20.5</c:v>
                </c:pt>
                <c:pt idx="278">
                  <c:v>23.5</c:v>
                </c:pt>
                <c:pt idx="279">
                  <c:v>13</c:v>
                </c:pt>
                <c:pt idx="280">
                  <c:v>19</c:v>
                </c:pt>
                <c:pt idx="281">
                  <c:v>21</c:v>
                </c:pt>
                <c:pt idx="282">
                  <c:v>9</c:v>
                </c:pt>
                <c:pt idx="283">
                  <c:v>12.5</c:v>
                </c:pt>
                <c:pt idx="284">
                  <c:v>13</c:v>
                </c:pt>
                <c:pt idx="285">
                  <c:v>21</c:v>
                </c:pt>
                <c:pt idx="286">
                  <c:v>18</c:v>
                </c:pt>
                <c:pt idx="287">
                  <c:v>10</c:v>
                </c:pt>
                <c:pt idx="288">
                  <c:v>17</c:v>
                </c:pt>
                <c:pt idx="289">
                  <c:v>14</c:v>
                </c:pt>
                <c:pt idx="290">
                  <c:v>10</c:v>
                </c:pt>
                <c:pt idx="291">
                  <c:v>8</c:v>
                </c:pt>
                <c:pt idx="292">
                  <c:v>2</c:v>
                </c:pt>
                <c:pt idx="293">
                  <c:v>9</c:v>
                </c:pt>
                <c:pt idx="294">
                  <c:v>10.5</c:v>
                </c:pt>
                <c:pt idx="295">
                  <c:v>14</c:v>
                </c:pt>
                <c:pt idx="296">
                  <c:v>4</c:v>
                </c:pt>
                <c:pt idx="297">
                  <c:v>13</c:v>
                </c:pt>
                <c:pt idx="298">
                  <c:v>11.5</c:v>
                </c:pt>
                <c:pt idx="299">
                  <c:v>4</c:v>
                </c:pt>
                <c:pt idx="300">
                  <c:v>12.5</c:v>
                </c:pt>
                <c:pt idx="301">
                  <c:v>11</c:v>
                </c:pt>
                <c:pt idx="302">
                  <c:v>0</c:v>
                </c:pt>
                <c:pt idx="303">
                  <c:v>5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6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0.5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2-4199-8238-8645B86A5FBC}"/>
            </c:ext>
          </c:extLst>
        </c:ser>
        <c:ser>
          <c:idx val="6"/>
          <c:order val="6"/>
          <c:spPr>
            <a:solidFill>
              <a:srgbClr val="FF7C80"/>
            </a:solidFill>
            <a:ln>
              <a:noFill/>
            </a:ln>
            <a:effectLst/>
          </c:spPr>
          <c:invertIfNegative val="0"/>
          <c:val>
            <c:numRef>
              <c:f>summtable!$BA$2:$BA$320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21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104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6</c:v>
                </c:pt>
                <c:pt idx="31">
                  <c:v>37</c:v>
                </c:pt>
                <c:pt idx="32">
                  <c:v>22</c:v>
                </c:pt>
                <c:pt idx="33">
                  <c:v>35</c:v>
                </c:pt>
                <c:pt idx="34">
                  <c:v>16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239</c:v>
                </c:pt>
                <c:pt idx="39">
                  <c:v>50</c:v>
                </c:pt>
                <c:pt idx="40">
                  <c:v>26</c:v>
                </c:pt>
                <c:pt idx="41">
                  <c:v>27</c:v>
                </c:pt>
                <c:pt idx="42">
                  <c:v>20</c:v>
                </c:pt>
                <c:pt idx="43">
                  <c:v>21</c:v>
                </c:pt>
                <c:pt idx="44">
                  <c:v>24</c:v>
                </c:pt>
                <c:pt idx="45">
                  <c:v>22</c:v>
                </c:pt>
                <c:pt idx="46">
                  <c:v>21</c:v>
                </c:pt>
                <c:pt idx="47">
                  <c:v>90</c:v>
                </c:pt>
                <c:pt idx="48">
                  <c:v>38</c:v>
                </c:pt>
                <c:pt idx="49">
                  <c:v>73</c:v>
                </c:pt>
                <c:pt idx="50">
                  <c:v>30</c:v>
                </c:pt>
                <c:pt idx="51">
                  <c:v>54</c:v>
                </c:pt>
                <c:pt idx="52">
                  <c:v>134</c:v>
                </c:pt>
                <c:pt idx="53">
                  <c:v>35</c:v>
                </c:pt>
                <c:pt idx="54">
                  <c:v>53</c:v>
                </c:pt>
                <c:pt idx="55">
                  <c:v>27</c:v>
                </c:pt>
                <c:pt idx="56">
                  <c:v>118</c:v>
                </c:pt>
                <c:pt idx="57">
                  <c:v>43</c:v>
                </c:pt>
                <c:pt idx="58">
                  <c:v>76</c:v>
                </c:pt>
                <c:pt idx="59">
                  <c:v>83</c:v>
                </c:pt>
                <c:pt idx="60">
                  <c:v>57</c:v>
                </c:pt>
                <c:pt idx="61">
                  <c:v>176</c:v>
                </c:pt>
                <c:pt idx="62">
                  <c:v>41</c:v>
                </c:pt>
                <c:pt idx="63">
                  <c:v>24</c:v>
                </c:pt>
                <c:pt idx="64">
                  <c:v>39</c:v>
                </c:pt>
                <c:pt idx="65">
                  <c:v>124</c:v>
                </c:pt>
                <c:pt idx="66">
                  <c:v>46</c:v>
                </c:pt>
                <c:pt idx="67">
                  <c:v>48</c:v>
                </c:pt>
                <c:pt idx="68">
                  <c:v>56</c:v>
                </c:pt>
                <c:pt idx="69">
                  <c:v>52</c:v>
                </c:pt>
                <c:pt idx="70">
                  <c:v>43</c:v>
                </c:pt>
                <c:pt idx="71">
                  <c:v>55</c:v>
                </c:pt>
                <c:pt idx="72">
                  <c:v>81</c:v>
                </c:pt>
                <c:pt idx="73">
                  <c:v>164</c:v>
                </c:pt>
                <c:pt idx="74">
                  <c:v>185</c:v>
                </c:pt>
                <c:pt idx="75">
                  <c:v>83</c:v>
                </c:pt>
                <c:pt idx="76">
                  <c:v>187</c:v>
                </c:pt>
                <c:pt idx="77">
                  <c:v>40</c:v>
                </c:pt>
                <c:pt idx="78">
                  <c:v>50</c:v>
                </c:pt>
                <c:pt idx="79">
                  <c:v>72</c:v>
                </c:pt>
                <c:pt idx="80">
                  <c:v>84</c:v>
                </c:pt>
                <c:pt idx="81">
                  <c:v>73</c:v>
                </c:pt>
                <c:pt idx="82">
                  <c:v>132</c:v>
                </c:pt>
                <c:pt idx="83">
                  <c:v>155</c:v>
                </c:pt>
                <c:pt idx="84">
                  <c:v>143</c:v>
                </c:pt>
                <c:pt idx="85">
                  <c:v>106</c:v>
                </c:pt>
                <c:pt idx="86">
                  <c:v>140</c:v>
                </c:pt>
                <c:pt idx="87">
                  <c:v>61</c:v>
                </c:pt>
                <c:pt idx="88">
                  <c:v>60</c:v>
                </c:pt>
                <c:pt idx="89">
                  <c:v>76</c:v>
                </c:pt>
                <c:pt idx="90">
                  <c:v>54</c:v>
                </c:pt>
                <c:pt idx="91">
                  <c:v>59</c:v>
                </c:pt>
                <c:pt idx="92">
                  <c:v>122</c:v>
                </c:pt>
                <c:pt idx="93">
                  <c:v>92</c:v>
                </c:pt>
                <c:pt idx="94">
                  <c:v>111</c:v>
                </c:pt>
                <c:pt idx="95">
                  <c:v>147</c:v>
                </c:pt>
                <c:pt idx="96">
                  <c:v>150</c:v>
                </c:pt>
                <c:pt idx="97">
                  <c:v>161</c:v>
                </c:pt>
                <c:pt idx="98">
                  <c:v>91</c:v>
                </c:pt>
                <c:pt idx="99">
                  <c:v>75</c:v>
                </c:pt>
                <c:pt idx="100">
                  <c:v>61</c:v>
                </c:pt>
                <c:pt idx="101">
                  <c:v>57</c:v>
                </c:pt>
                <c:pt idx="102">
                  <c:v>59</c:v>
                </c:pt>
                <c:pt idx="103">
                  <c:v>107</c:v>
                </c:pt>
                <c:pt idx="104">
                  <c:v>93</c:v>
                </c:pt>
                <c:pt idx="105">
                  <c:v>137</c:v>
                </c:pt>
                <c:pt idx="106">
                  <c:v>52</c:v>
                </c:pt>
                <c:pt idx="107">
                  <c:v>65</c:v>
                </c:pt>
                <c:pt idx="108">
                  <c:v>61</c:v>
                </c:pt>
                <c:pt idx="109">
                  <c:v>69</c:v>
                </c:pt>
                <c:pt idx="110">
                  <c:v>144</c:v>
                </c:pt>
                <c:pt idx="111">
                  <c:v>55</c:v>
                </c:pt>
                <c:pt idx="112">
                  <c:v>65</c:v>
                </c:pt>
                <c:pt idx="113">
                  <c:v>51</c:v>
                </c:pt>
                <c:pt idx="114">
                  <c:v>134</c:v>
                </c:pt>
                <c:pt idx="115">
                  <c:v>133</c:v>
                </c:pt>
                <c:pt idx="116">
                  <c:v>46</c:v>
                </c:pt>
                <c:pt idx="117">
                  <c:v>92</c:v>
                </c:pt>
                <c:pt idx="118">
                  <c:v>68</c:v>
                </c:pt>
                <c:pt idx="119">
                  <c:v>130</c:v>
                </c:pt>
                <c:pt idx="120">
                  <c:v>131</c:v>
                </c:pt>
                <c:pt idx="121">
                  <c:v>96</c:v>
                </c:pt>
                <c:pt idx="122">
                  <c:v>72</c:v>
                </c:pt>
                <c:pt idx="123">
                  <c:v>44</c:v>
                </c:pt>
                <c:pt idx="124">
                  <c:v>66</c:v>
                </c:pt>
                <c:pt idx="125">
                  <c:v>73</c:v>
                </c:pt>
                <c:pt idx="126">
                  <c:v>119</c:v>
                </c:pt>
                <c:pt idx="127">
                  <c:v>54</c:v>
                </c:pt>
                <c:pt idx="128">
                  <c:v>87</c:v>
                </c:pt>
                <c:pt idx="129">
                  <c:v>76</c:v>
                </c:pt>
                <c:pt idx="130">
                  <c:v>75</c:v>
                </c:pt>
                <c:pt idx="131">
                  <c:v>89</c:v>
                </c:pt>
                <c:pt idx="132">
                  <c:v>111</c:v>
                </c:pt>
                <c:pt idx="133">
                  <c:v>110</c:v>
                </c:pt>
                <c:pt idx="134">
                  <c:v>54</c:v>
                </c:pt>
                <c:pt idx="135">
                  <c:v>86</c:v>
                </c:pt>
                <c:pt idx="136">
                  <c:v>72</c:v>
                </c:pt>
                <c:pt idx="137">
                  <c:v>70</c:v>
                </c:pt>
                <c:pt idx="138">
                  <c:v>62</c:v>
                </c:pt>
                <c:pt idx="139">
                  <c:v>62</c:v>
                </c:pt>
                <c:pt idx="140">
                  <c:v>72</c:v>
                </c:pt>
                <c:pt idx="141">
                  <c:v>64</c:v>
                </c:pt>
                <c:pt idx="142">
                  <c:v>79</c:v>
                </c:pt>
                <c:pt idx="143">
                  <c:v>108</c:v>
                </c:pt>
                <c:pt idx="144">
                  <c:v>68</c:v>
                </c:pt>
                <c:pt idx="145">
                  <c:v>79</c:v>
                </c:pt>
                <c:pt idx="146">
                  <c:v>98</c:v>
                </c:pt>
                <c:pt idx="147">
                  <c:v>44</c:v>
                </c:pt>
                <c:pt idx="148">
                  <c:v>65</c:v>
                </c:pt>
                <c:pt idx="149">
                  <c:v>56</c:v>
                </c:pt>
                <c:pt idx="150">
                  <c:v>72</c:v>
                </c:pt>
                <c:pt idx="151">
                  <c:v>55</c:v>
                </c:pt>
                <c:pt idx="152">
                  <c:v>55</c:v>
                </c:pt>
                <c:pt idx="153">
                  <c:v>94</c:v>
                </c:pt>
                <c:pt idx="154">
                  <c:v>50</c:v>
                </c:pt>
                <c:pt idx="155">
                  <c:v>83</c:v>
                </c:pt>
                <c:pt idx="156">
                  <c:v>65</c:v>
                </c:pt>
                <c:pt idx="157">
                  <c:v>77</c:v>
                </c:pt>
                <c:pt idx="158">
                  <c:v>97</c:v>
                </c:pt>
                <c:pt idx="159">
                  <c:v>49</c:v>
                </c:pt>
                <c:pt idx="160">
                  <c:v>92</c:v>
                </c:pt>
                <c:pt idx="161">
                  <c:v>60</c:v>
                </c:pt>
                <c:pt idx="162">
                  <c:v>78</c:v>
                </c:pt>
                <c:pt idx="163">
                  <c:v>44</c:v>
                </c:pt>
                <c:pt idx="164">
                  <c:v>90</c:v>
                </c:pt>
                <c:pt idx="165">
                  <c:v>41</c:v>
                </c:pt>
                <c:pt idx="166">
                  <c:v>65</c:v>
                </c:pt>
                <c:pt idx="167">
                  <c:v>75</c:v>
                </c:pt>
                <c:pt idx="168">
                  <c:v>75</c:v>
                </c:pt>
                <c:pt idx="169">
                  <c:v>34</c:v>
                </c:pt>
                <c:pt idx="170">
                  <c:v>44</c:v>
                </c:pt>
                <c:pt idx="171">
                  <c:v>40</c:v>
                </c:pt>
                <c:pt idx="172">
                  <c:v>62</c:v>
                </c:pt>
                <c:pt idx="173">
                  <c:v>69</c:v>
                </c:pt>
                <c:pt idx="174">
                  <c:v>47</c:v>
                </c:pt>
                <c:pt idx="175">
                  <c:v>46</c:v>
                </c:pt>
                <c:pt idx="176">
                  <c:v>26</c:v>
                </c:pt>
                <c:pt idx="177">
                  <c:v>68</c:v>
                </c:pt>
                <c:pt idx="178">
                  <c:v>33</c:v>
                </c:pt>
                <c:pt idx="179">
                  <c:v>44</c:v>
                </c:pt>
                <c:pt idx="180">
                  <c:v>29</c:v>
                </c:pt>
                <c:pt idx="181">
                  <c:v>46</c:v>
                </c:pt>
                <c:pt idx="182">
                  <c:v>15</c:v>
                </c:pt>
                <c:pt idx="183">
                  <c:v>33</c:v>
                </c:pt>
                <c:pt idx="184">
                  <c:v>54</c:v>
                </c:pt>
                <c:pt idx="185">
                  <c:v>39</c:v>
                </c:pt>
                <c:pt idx="186">
                  <c:v>13</c:v>
                </c:pt>
                <c:pt idx="187">
                  <c:v>46</c:v>
                </c:pt>
                <c:pt idx="188">
                  <c:v>0</c:v>
                </c:pt>
                <c:pt idx="189">
                  <c:v>44</c:v>
                </c:pt>
                <c:pt idx="190">
                  <c:v>42</c:v>
                </c:pt>
                <c:pt idx="191">
                  <c:v>51</c:v>
                </c:pt>
                <c:pt idx="192">
                  <c:v>26</c:v>
                </c:pt>
                <c:pt idx="193">
                  <c:v>10</c:v>
                </c:pt>
                <c:pt idx="194">
                  <c:v>40</c:v>
                </c:pt>
                <c:pt idx="195">
                  <c:v>22</c:v>
                </c:pt>
                <c:pt idx="196">
                  <c:v>47</c:v>
                </c:pt>
                <c:pt idx="197">
                  <c:v>19</c:v>
                </c:pt>
                <c:pt idx="198">
                  <c:v>30</c:v>
                </c:pt>
                <c:pt idx="199">
                  <c:v>34</c:v>
                </c:pt>
                <c:pt idx="200">
                  <c:v>37</c:v>
                </c:pt>
                <c:pt idx="201">
                  <c:v>15</c:v>
                </c:pt>
                <c:pt idx="202">
                  <c:v>36</c:v>
                </c:pt>
                <c:pt idx="203">
                  <c:v>32</c:v>
                </c:pt>
                <c:pt idx="204">
                  <c:v>29</c:v>
                </c:pt>
                <c:pt idx="205">
                  <c:v>42</c:v>
                </c:pt>
                <c:pt idx="206">
                  <c:v>14</c:v>
                </c:pt>
                <c:pt idx="207">
                  <c:v>41</c:v>
                </c:pt>
                <c:pt idx="208">
                  <c:v>15</c:v>
                </c:pt>
                <c:pt idx="209">
                  <c:v>9</c:v>
                </c:pt>
                <c:pt idx="210">
                  <c:v>35</c:v>
                </c:pt>
                <c:pt idx="211">
                  <c:v>12</c:v>
                </c:pt>
                <c:pt idx="212">
                  <c:v>37</c:v>
                </c:pt>
                <c:pt idx="213">
                  <c:v>15</c:v>
                </c:pt>
                <c:pt idx="214">
                  <c:v>18</c:v>
                </c:pt>
                <c:pt idx="215">
                  <c:v>34</c:v>
                </c:pt>
                <c:pt idx="216">
                  <c:v>0</c:v>
                </c:pt>
                <c:pt idx="217">
                  <c:v>16</c:v>
                </c:pt>
                <c:pt idx="218">
                  <c:v>24</c:v>
                </c:pt>
                <c:pt idx="219">
                  <c:v>26</c:v>
                </c:pt>
                <c:pt idx="220">
                  <c:v>6</c:v>
                </c:pt>
                <c:pt idx="221">
                  <c:v>21</c:v>
                </c:pt>
                <c:pt idx="222">
                  <c:v>34</c:v>
                </c:pt>
                <c:pt idx="223">
                  <c:v>18</c:v>
                </c:pt>
                <c:pt idx="224">
                  <c:v>27</c:v>
                </c:pt>
                <c:pt idx="225">
                  <c:v>25</c:v>
                </c:pt>
                <c:pt idx="226">
                  <c:v>8</c:v>
                </c:pt>
                <c:pt idx="227">
                  <c:v>20</c:v>
                </c:pt>
                <c:pt idx="228">
                  <c:v>11</c:v>
                </c:pt>
                <c:pt idx="229">
                  <c:v>20</c:v>
                </c:pt>
                <c:pt idx="230">
                  <c:v>26</c:v>
                </c:pt>
                <c:pt idx="231">
                  <c:v>15</c:v>
                </c:pt>
                <c:pt idx="232">
                  <c:v>7</c:v>
                </c:pt>
                <c:pt idx="233">
                  <c:v>11</c:v>
                </c:pt>
                <c:pt idx="234">
                  <c:v>5</c:v>
                </c:pt>
                <c:pt idx="235">
                  <c:v>8</c:v>
                </c:pt>
                <c:pt idx="236">
                  <c:v>22</c:v>
                </c:pt>
                <c:pt idx="237">
                  <c:v>18</c:v>
                </c:pt>
                <c:pt idx="238">
                  <c:v>15</c:v>
                </c:pt>
                <c:pt idx="239">
                  <c:v>13</c:v>
                </c:pt>
                <c:pt idx="240">
                  <c:v>13</c:v>
                </c:pt>
                <c:pt idx="241">
                  <c:v>9</c:v>
                </c:pt>
                <c:pt idx="242">
                  <c:v>-4</c:v>
                </c:pt>
                <c:pt idx="243">
                  <c:v>0</c:v>
                </c:pt>
                <c:pt idx="244">
                  <c:v>12</c:v>
                </c:pt>
                <c:pt idx="245">
                  <c:v>10</c:v>
                </c:pt>
                <c:pt idx="246">
                  <c:v>3</c:v>
                </c:pt>
                <c:pt idx="247">
                  <c:v>0</c:v>
                </c:pt>
                <c:pt idx="248">
                  <c:v>6</c:v>
                </c:pt>
                <c:pt idx="249">
                  <c:v>3</c:v>
                </c:pt>
                <c:pt idx="250">
                  <c:v>12</c:v>
                </c:pt>
                <c:pt idx="251">
                  <c:v>17</c:v>
                </c:pt>
                <c:pt idx="252">
                  <c:v>12</c:v>
                </c:pt>
                <c:pt idx="253">
                  <c:v>3</c:v>
                </c:pt>
                <c:pt idx="254">
                  <c:v>13</c:v>
                </c:pt>
                <c:pt idx="255">
                  <c:v>11</c:v>
                </c:pt>
                <c:pt idx="256">
                  <c:v>3</c:v>
                </c:pt>
                <c:pt idx="257">
                  <c:v>9</c:v>
                </c:pt>
                <c:pt idx="258">
                  <c:v>3</c:v>
                </c:pt>
                <c:pt idx="259">
                  <c:v>0</c:v>
                </c:pt>
                <c:pt idx="260">
                  <c:v>9</c:v>
                </c:pt>
                <c:pt idx="261">
                  <c:v>9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2-4199-8238-8645B86A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4107272"/>
        <c:axId val="804105032"/>
      </c:barChart>
      <c:catAx>
        <c:axId val="80410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50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04105032"/>
        <c:scaling>
          <c:orientation val="minMax"/>
          <c:max val="31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95% confidence of the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72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BC8396-107B-468D-9021-473F681D0F5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7E8040-C8DE-4DB1-A4F6-0290448A1847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C3FE8-190B-4511-8234-764E0B3F99D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4A4AF-B9A9-4D80-94CF-C6D28EFA2B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00571-BD13-47D3-9749-D55A05B809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77F5-EFF4-47C6-E7D5-16CF6D9F5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CEA0-A2A6-445B-A61E-3F4806553EA6}">
  <dimension ref="A1:BH641"/>
  <sheetViews>
    <sheetView topLeftCell="Y1" workbookViewId="0">
      <selection activeCell="AB1" sqref="AB1"/>
    </sheetView>
  </sheetViews>
  <sheetFormatPr defaultRowHeight="14.4" x14ac:dyDescent="0.3"/>
  <cols>
    <col min="3" max="3" width="117.6640625" customWidth="1"/>
    <col min="27" max="27" width="10.21875" customWidth="1"/>
    <col min="31" max="32" width="8.88671875" style="6"/>
  </cols>
  <sheetData>
    <row r="1" spans="1:60" x14ac:dyDescent="0.3">
      <c r="A1" t="s">
        <v>632</v>
      </c>
      <c r="C1" t="s">
        <v>633</v>
      </c>
      <c r="E1" t="s">
        <v>634</v>
      </c>
      <c r="G1" t="s">
        <v>635</v>
      </c>
      <c r="I1" t="s">
        <v>636</v>
      </c>
      <c r="K1" t="s">
        <v>637</v>
      </c>
      <c r="M1" t="s">
        <v>638</v>
      </c>
      <c r="O1" t="s">
        <v>637</v>
      </c>
      <c r="Q1" t="s">
        <v>638</v>
      </c>
      <c r="S1" t="s">
        <v>637</v>
      </c>
      <c r="U1" t="s">
        <v>638</v>
      </c>
      <c r="X1" t="s">
        <v>634</v>
      </c>
      <c r="Y1" t="s">
        <v>634</v>
      </c>
      <c r="Z1" t="s">
        <v>635</v>
      </c>
      <c r="AA1" t="s">
        <v>647</v>
      </c>
      <c r="AB1" s="4">
        <f>SUM(AB323:AB641)/319</f>
        <v>53.410658307210028</v>
      </c>
      <c r="AC1" s="4" t="s">
        <v>648</v>
      </c>
      <c r="AD1" s="4">
        <f>SUM(AD323:AD641)/319</f>
        <v>97.601880877742943</v>
      </c>
      <c r="AE1" s="5" t="s">
        <v>649</v>
      </c>
      <c r="AF1" s="5">
        <f>SUM(AF323:AF641)/319</f>
        <v>182.75862068965517</v>
      </c>
      <c r="AG1" s="4" t="s">
        <v>650</v>
      </c>
      <c r="AH1" s="4">
        <f>SUM(AH323:AH641)/319</f>
        <v>193.3385579937304</v>
      </c>
      <c r="AI1" s="4" t="s">
        <v>651</v>
      </c>
      <c r="AJ1" s="4">
        <f>SUM(AJ323:AJ641)/319</f>
        <v>193.73040752351096</v>
      </c>
      <c r="AL1" t="s">
        <v>635</v>
      </c>
      <c r="AN1" t="s">
        <v>647</v>
      </c>
      <c r="AP1" t="s">
        <v>648</v>
      </c>
      <c r="AR1" t="s">
        <v>651</v>
      </c>
      <c r="AU1" t="s">
        <v>652</v>
      </c>
    </row>
    <row r="2" spans="1:60" x14ac:dyDescent="0.3">
      <c r="A2">
        <v>1</v>
      </c>
      <c r="B2" t="s">
        <v>630</v>
      </c>
      <c r="C2" t="s">
        <v>0</v>
      </c>
      <c r="D2" t="s">
        <v>630</v>
      </c>
      <c r="E2" t="s">
        <v>1</v>
      </c>
      <c r="F2" t="s">
        <v>630</v>
      </c>
      <c r="G2" s="3">
        <v>0.57003000000000004</v>
      </c>
      <c r="H2" s="3" t="s">
        <v>630</v>
      </c>
      <c r="I2" s="3">
        <v>3.1130000000000001E-2</v>
      </c>
      <c r="J2" s="3" t="s">
        <v>630</v>
      </c>
      <c r="K2" s="3">
        <v>0.50863000000000003</v>
      </c>
      <c r="L2" s="3" t="s">
        <v>630</v>
      </c>
      <c r="M2" s="3">
        <v>0.62733000000000005</v>
      </c>
      <c r="N2" t="s">
        <v>630</v>
      </c>
      <c r="O2">
        <v>1</v>
      </c>
      <c r="P2" s="1" t="s">
        <v>630</v>
      </c>
      <c r="Q2">
        <v>1</v>
      </c>
      <c r="R2" s="1" t="s">
        <v>630</v>
      </c>
      <c r="S2" s="1">
        <v>1</v>
      </c>
      <c r="T2" s="1" t="s">
        <v>630</v>
      </c>
      <c r="U2" s="1">
        <v>1</v>
      </c>
      <c r="V2" s="2" t="s">
        <v>631</v>
      </c>
      <c r="W2" s="2"/>
      <c r="X2">
        <v>1</v>
      </c>
      <c r="Y2" t="s">
        <v>542</v>
      </c>
      <c r="Z2" s="3">
        <v>5.2999999999999998E-4</v>
      </c>
      <c r="AA2">
        <v>263</v>
      </c>
      <c r="AB2">
        <v>306</v>
      </c>
      <c r="AC2">
        <v>230</v>
      </c>
      <c r="AD2">
        <v>319</v>
      </c>
      <c r="AE2" s="6">
        <v>179</v>
      </c>
      <c r="AF2" s="6">
        <v>319</v>
      </c>
      <c r="AG2">
        <v>96</v>
      </c>
      <c r="AH2">
        <v>319</v>
      </c>
      <c r="AI2">
        <v>97</v>
      </c>
      <c r="AJ2">
        <v>319</v>
      </c>
      <c r="AL2" s="3">
        <v>0.57003000000000004</v>
      </c>
      <c r="AM2">
        <f>1</f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U2">
        <f>AR2</f>
        <v>1</v>
      </c>
      <c r="AV2">
        <f>AP2-AR2</f>
        <v>0</v>
      </c>
      <c r="AW2">
        <f>AN2-AP2</f>
        <v>0</v>
      </c>
      <c r="AX2">
        <f>AM2-AN2</f>
        <v>0</v>
      </c>
      <c r="AY2">
        <f>AO2-AM2</f>
        <v>0</v>
      </c>
      <c r="AZ2">
        <f>AQ2-AO2</f>
        <v>0</v>
      </c>
      <c r="BA2">
        <f>AS2-AQ2</f>
        <v>0</v>
      </c>
      <c r="BF2" s="3">
        <v>0.62733000000000005</v>
      </c>
      <c r="BG2" s="3">
        <v>0.50863000000000003</v>
      </c>
      <c r="BH2" s="3">
        <v>0.57003000000000004</v>
      </c>
    </row>
    <row r="3" spans="1:60" x14ac:dyDescent="0.3">
      <c r="A3">
        <v>2</v>
      </c>
      <c r="B3" t="s">
        <v>630</v>
      </c>
      <c r="C3" t="s">
        <v>2</v>
      </c>
      <c r="D3" t="s">
        <v>630</v>
      </c>
      <c r="E3" t="s">
        <v>3</v>
      </c>
      <c r="F3" t="s">
        <v>630</v>
      </c>
      <c r="G3" s="3">
        <v>0.28421000000000002</v>
      </c>
      <c r="H3" s="3" t="s">
        <v>630</v>
      </c>
      <c r="I3" s="3">
        <v>2.656E-2</v>
      </c>
      <c r="J3" s="3" t="s">
        <v>630</v>
      </c>
      <c r="K3" s="3">
        <v>0.23336999999999999</v>
      </c>
      <c r="L3" s="3" t="s">
        <v>630</v>
      </c>
      <c r="M3" s="3">
        <v>0.33663999999999999</v>
      </c>
      <c r="N3" t="s">
        <v>630</v>
      </c>
      <c r="O3">
        <v>2</v>
      </c>
      <c r="P3" s="1" t="s">
        <v>630</v>
      </c>
      <c r="Q3">
        <v>4</v>
      </c>
      <c r="R3" s="1" t="s">
        <v>630</v>
      </c>
      <c r="S3" s="1">
        <v>2</v>
      </c>
      <c r="T3" s="1" t="s">
        <v>630</v>
      </c>
      <c r="U3" s="1">
        <v>6</v>
      </c>
      <c r="V3" s="2" t="s">
        <v>631</v>
      </c>
      <c r="W3" s="2"/>
      <c r="X3">
        <v>2</v>
      </c>
      <c r="Y3" t="s">
        <v>9</v>
      </c>
      <c r="Z3" s="3">
        <v>0.23014000000000001</v>
      </c>
      <c r="AA3">
        <v>3</v>
      </c>
      <c r="AB3">
        <v>6</v>
      </c>
      <c r="AC3">
        <v>2</v>
      </c>
      <c r="AD3">
        <v>7</v>
      </c>
      <c r="AE3" s="6">
        <v>1</v>
      </c>
      <c r="AF3" s="6">
        <v>9</v>
      </c>
      <c r="AG3">
        <v>2</v>
      </c>
      <c r="AH3">
        <v>7</v>
      </c>
      <c r="AI3">
        <v>2</v>
      </c>
      <c r="AJ3">
        <v>7</v>
      </c>
      <c r="AL3" s="3">
        <v>0.28421000000000002</v>
      </c>
      <c r="AM3">
        <f>1+AM2</f>
        <v>2</v>
      </c>
      <c r="AN3">
        <v>2</v>
      </c>
      <c r="AO3">
        <v>4</v>
      </c>
      <c r="AP3">
        <v>2</v>
      </c>
      <c r="AQ3">
        <v>4</v>
      </c>
      <c r="AR3">
        <v>2</v>
      </c>
      <c r="AS3">
        <v>6</v>
      </c>
      <c r="AU3">
        <f t="shared" ref="AU3:AU66" si="0">AR3</f>
        <v>2</v>
      </c>
      <c r="AV3">
        <f t="shared" ref="AV3:AV66" si="1">AP3-AR3</f>
        <v>0</v>
      </c>
      <c r="AW3">
        <f t="shared" ref="AW3:AW66" si="2">AN3-AP3</f>
        <v>0</v>
      </c>
      <c r="AX3">
        <f t="shared" ref="AX3:AX66" si="3">AM3-AN3</f>
        <v>0</v>
      </c>
      <c r="AY3">
        <f t="shared" ref="AY3:AY66" si="4">AO3-AM3</f>
        <v>2</v>
      </c>
      <c r="AZ3">
        <f t="shared" ref="AZ3:AZ66" si="5">AQ3-AO3</f>
        <v>0</v>
      </c>
      <c r="BA3">
        <f t="shared" ref="BA3:BA66" si="6">AS3-AQ3</f>
        <v>2</v>
      </c>
      <c r="BF3" s="3">
        <v>0.33663999999999999</v>
      </c>
      <c r="BG3" s="3">
        <v>0.23336999999999999</v>
      </c>
      <c r="BH3" s="3">
        <v>0.28421000000000002</v>
      </c>
    </row>
    <row r="4" spans="1:60" x14ac:dyDescent="0.3">
      <c r="A4">
        <v>3</v>
      </c>
      <c r="B4" t="s">
        <v>630</v>
      </c>
      <c r="C4" t="s">
        <v>4</v>
      </c>
      <c r="D4" t="s">
        <v>630</v>
      </c>
      <c r="E4" t="s">
        <v>5</v>
      </c>
      <c r="F4" t="s">
        <v>630</v>
      </c>
      <c r="G4" s="3">
        <v>0.25996999999999998</v>
      </c>
      <c r="H4" s="3" t="s">
        <v>630</v>
      </c>
      <c r="I4" s="3">
        <v>1.9550000000000001E-2</v>
      </c>
      <c r="J4" s="3" t="s">
        <v>630</v>
      </c>
      <c r="K4" s="3">
        <v>0.2215</v>
      </c>
      <c r="L4" s="3" t="s">
        <v>630</v>
      </c>
      <c r="M4" s="3">
        <v>0.29704999999999998</v>
      </c>
      <c r="N4" t="s">
        <v>630</v>
      </c>
      <c r="O4">
        <v>2</v>
      </c>
      <c r="P4" s="1" t="s">
        <v>630</v>
      </c>
      <c r="Q4">
        <v>5</v>
      </c>
      <c r="R4" s="1" t="s">
        <v>630</v>
      </c>
      <c r="S4" s="1">
        <v>2</v>
      </c>
      <c r="T4" s="1" t="s">
        <v>630</v>
      </c>
      <c r="U4" s="1">
        <v>6</v>
      </c>
      <c r="V4" s="2" t="s">
        <v>631</v>
      </c>
      <c r="W4" s="2"/>
      <c r="X4">
        <v>3</v>
      </c>
      <c r="Y4" t="s">
        <v>150</v>
      </c>
      <c r="Z4" s="3">
        <v>1.7059999999999999E-2</v>
      </c>
      <c r="AA4">
        <v>63</v>
      </c>
      <c r="AB4">
        <v>93</v>
      </c>
      <c r="AC4">
        <v>54</v>
      </c>
      <c r="AD4">
        <v>102</v>
      </c>
      <c r="AE4" s="6">
        <v>13</v>
      </c>
      <c r="AF4" s="6">
        <v>146</v>
      </c>
      <c r="AG4">
        <v>34</v>
      </c>
      <c r="AH4">
        <v>157</v>
      </c>
      <c r="AI4">
        <v>34</v>
      </c>
      <c r="AJ4">
        <v>152</v>
      </c>
      <c r="AL4" s="3">
        <v>0.25996999999999998</v>
      </c>
      <c r="AM4">
        <f t="shared" ref="AM4:AM67" si="7">1+AM3</f>
        <v>3</v>
      </c>
      <c r="AN4">
        <v>2</v>
      </c>
      <c r="AO4">
        <v>5</v>
      </c>
      <c r="AP4">
        <v>2</v>
      </c>
      <c r="AQ4">
        <v>5</v>
      </c>
      <c r="AR4">
        <v>2</v>
      </c>
      <c r="AS4">
        <v>6</v>
      </c>
      <c r="AU4">
        <f t="shared" ref="AU4" si="8">AR4</f>
        <v>2</v>
      </c>
      <c r="AV4">
        <f t="shared" ref="AV4" si="9">AP4-AR4</f>
        <v>0</v>
      </c>
      <c r="AW4">
        <f t="shared" ref="AW4" si="10">AN4-AP4</f>
        <v>0</v>
      </c>
      <c r="AX4">
        <f t="shared" ref="AX4" si="11">AM4-AN4</f>
        <v>1</v>
      </c>
      <c r="AY4">
        <f t="shared" ref="AY4" si="12">AO4-AM4</f>
        <v>2</v>
      </c>
      <c r="AZ4">
        <f t="shared" ref="AZ4" si="13">AQ4-AO4</f>
        <v>0</v>
      </c>
      <c r="BA4">
        <f t="shared" ref="BA4" si="14">AS4-AQ4</f>
        <v>1</v>
      </c>
      <c r="BF4" s="3">
        <v>0.29704999999999998</v>
      </c>
      <c r="BG4" s="3">
        <v>0.2215</v>
      </c>
      <c r="BH4" s="3">
        <v>0.25996999999999998</v>
      </c>
    </row>
    <row r="5" spans="1:60" x14ac:dyDescent="0.3">
      <c r="A5">
        <v>4</v>
      </c>
      <c r="B5" t="s">
        <v>630</v>
      </c>
      <c r="C5" t="s">
        <v>6</v>
      </c>
      <c r="D5" t="s">
        <v>630</v>
      </c>
      <c r="E5" t="s">
        <v>7</v>
      </c>
      <c r="F5" t="s">
        <v>630</v>
      </c>
      <c r="G5" s="3">
        <v>0.24185000000000001</v>
      </c>
      <c r="H5" s="3" t="s">
        <v>630</v>
      </c>
      <c r="I5" s="3">
        <v>2.0320000000000001E-2</v>
      </c>
      <c r="J5" s="3" t="s">
        <v>630</v>
      </c>
      <c r="K5" s="3">
        <v>0.19892000000000001</v>
      </c>
      <c r="L5" s="3" t="s">
        <v>630</v>
      </c>
      <c r="M5" s="3">
        <v>0.27965000000000001</v>
      </c>
      <c r="N5" t="s">
        <v>630</v>
      </c>
      <c r="O5">
        <v>2</v>
      </c>
      <c r="P5" s="1" t="s">
        <v>630</v>
      </c>
      <c r="Q5">
        <v>6</v>
      </c>
      <c r="R5" s="1" t="s">
        <v>630</v>
      </c>
      <c r="S5" s="1">
        <v>2</v>
      </c>
      <c r="T5" s="1" t="s">
        <v>630</v>
      </c>
      <c r="U5" s="1">
        <v>8</v>
      </c>
      <c r="V5" s="2" t="s">
        <v>631</v>
      </c>
      <c r="W5" s="2"/>
      <c r="X5">
        <v>4</v>
      </c>
      <c r="Y5" t="s">
        <v>588</v>
      </c>
      <c r="Z5" s="3">
        <v>1.6899999999999999E-4</v>
      </c>
      <c r="AA5">
        <v>293</v>
      </c>
      <c r="AB5">
        <v>315</v>
      </c>
      <c r="AC5">
        <v>264</v>
      </c>
      <c r="AD5">
        <v>319</v>
      </c>
      <c r="AE5" s="6">
        <v>218</v>
      </c>
      <c r="AF5" s="6">
        <v>319</v>
      </c>
      <c r="AG5">
        <v>104</v>
      </c>
      <c r="AH5">
        <v>319</v>
      </c>
      <c r="AI5">
        <v>104</v>
      </c>
      <c r="AJ5">
        <v>319</v>
      </c>
      <c r="AL5" s="3">
        <v>0.24185000000000001</v>
      </c>
      <c r="AM5">
        <f t="shared" si="7"/>
        <v>4</v>
      </c>
      <c r="AN5">
        <v>2</v>
      </c>
      <c r="AO5">
        <v>6</v>
      </c>
      <c r="AP5">
        <v>1</v>
      </c>
      <c r="AQ5">
        <v>7</v>
      </c>
      <c r="AR5">
        <v>2</v>
      </c>
      <c r="AS5">
        <v>8</v>
      </c>
      <c r="AU5">
        <f>MIN(AM5:AS5)</f>
        <v>1</v>
      </c>
      <c r="AV5">
        <f>SMALL($AM5:$AS5,2)-SMALL($AM5:$AS5,1)</f>
        <v>1</v>
      </c>
      <c r="AW5">
        <f>SMALL($AM5:$AS5,3)-SMALL($AM5:$AS5,2)</f>
        <v>0</v>
      </c>
      <c r="AX5">
        <f>SMALL($AM5:$AS5,4)-SMALL($AM5:$AS5,3)</f>
        <v>2</v>
      </c>
      <c r="AY5">
        <f>SMALL($AM5:$AS5,5)-SMALL($AM5:$AS5,4)</f>
        <v>2</v>
      </c>
      <c r="AZ5">
        <f>SMALL($AM5:$AS5,6)-SMALL($AM5:$AS5,5)</f>
        <v>1</v>
      </c>
      <c r="BA5">
        <f>SMALL($AM5:$AS5,7)-SMALL($AM5:$AS5,6)</f>
        <v>1</v>
      </c>
      <c r="BF5" s="3">
        <v>0.27965000000000001</v>
      </c>
      <c r="BG5" s="3">
        <v>0.19892000000000001</v>
      </c>
      <c r="BH5" s="3">
        <v>0.24185000000000001</v>
      </c>
    </row>
    <row r="6" spans="1:60" x14ac:dyDescent="0.3">
      <c r="A6">
        <v>5</v>
      </c>
      <c r="B6" t="s">
        <v>630</v>
      </c>
      <c r="C6" t="s">
        <v>8</v>
      </c>
      <c r="D6" t="s">
        <v>630</v>
      </c>
      <c r="E6" t="s">
        <v>9</v>
      </c>
      <c r="F6" t="s">
        <v>630</v>
      </c>
      <c r="G6" s="3">
        <v>0.23014000000000001</v>
      </c>
      <c r="H6" s="3" t="s">
        <v>630</v>
      </c>
      <c r="I6" s="3">
        <v>1.204E-2</v>
      </c>
      <c r="J6" s="3" t="s">
        <v>630</v>
      </c>
      <c r="K6" s="3">
        <v>0.20548</v>
      </c>
      <c r="L6" s="3" t="s">
        <v>630</v>
      </c>
      <c r="M6" s="3">
        <v>0.25233</v>
      </c>
      <c r="N6" t="s">
        <v>630</v>
      </c>
      <c r="O6">
        <v>3</v>
      </c>
      <c r="P6" s="1" t="s">
        <v>630</v>
      </c>
      <c r="Q6">
        <v>6</v>
      </c>
      <c r="R6" s="1" t="s">
        <v>630</v>
      </c>
      <c r="S6" s="1">
        <v>2</v>
      </c>
      <c r="T6" s="1" t="s">
        <v>630</v>
      </c>
      <c r="U6" s="1">
        <v>7</v>
      </c>
      <c r="V6" s="2" t="s">
        <v>631</v>
      </c>
      <c r="W6" s="2"/>
      <c r="X6">
        <v>5</v>
      </c>
      <c r="Y6" t="s">
        <v>460</v>
      </c>
      <c r="Z6" s="3">
        <v>1.8699999999999999E-3</v>
      </c>
      <c r="AA6">
        <v>224.5</v>
      </c>
      <c r="AB6">
        <v>250</v>
      </c>
      <c r="AC6">
        <v>184</v>
      </c>
      <c r="AD6">
        <v>291</v>
      </c>
      <c r="AE6" s="6">
        <v>147</v>
      </c>
      <c r="AF6" s="6">
        <v>319</v>
      </c>
      <c r="AG6">
        <v>78</v>
      </c>
      <c r="AH6">
        <v>288</v>
      </c>
      <c r="AI6">
        <v>78</v>
      </c>
      <c r="AJ6">
        <v>287</v>
      </c>
      <c r="AL6" s="3">
        <v>0.23014000000000001</v>
      </c>
      <c r="AM6">
        <f t="shared" si="7"/>
        <v>5</v>
      </c>
      <c r="AN6">
        <v>3</v>
      </c>
      <c r="AO6">
        <v>6</v>
      </c>
      <c r="AP6">
        <v>2</v>
      </c>
      <c r="AQ6">
        <v>7</v>
      </c>
      <c r="AR6">
        <v>2</v>
      </c>
      <c r="AS6">
        <v>7</v>
      </c>
      <c r="AU6">
        <f t="shared" si="0"/>
        <v>2</v>
      </c>
      <c r="AV6">
        <f t="shared" si="1"/>
        <v>0</v>
      </c>
      <c r="AW6">
        <f t="shared" si="2"/>
        <v>1</v>
      </c>
      <c r="AX6">
        <f t="shared" si="3"/>
        <v>2</v>
      </c>
      <c r="AY6">
        <f t="shared" si="4"/>
        <v>1</v>
      </c>
      <c r="AZ6">
        <f t="shared" si="5"/>
        <v>1</v>
      </c>
      <c r="BA6">
        <f t="shared" si="6"/>
        <v>0</v>
      </c>
      <c r="BF6" s="3">
        <v>0.25233</v>
      </c>
      <c r="BG6" s="3">
        <v>0.20548</v>
      </c>
      <c r="BH6" s="3">
        <v>0.23014000000000001</v>
      </c>
    </row>
    <row r="7" spans="1:60" x14ac:dyDescent="0.3">
      <c r="A7">
        <v>6</v>
      </c>
      <c r="B7" t="s">
        <v>630</v>
      </c>
      <c r="C7" t="s">
        <v>10</v>
      </c>
      <c r="D7" t="s">
        <v>630</v>
      </c>
      <c r="E7" t="s">
        <v>11</v>
      </c>
      <c r="F7" t="s">
        <v>630</v>
      </c>
      <c r="G7" s="3">
        <v>0.21453</v>
      </c>
      <c r="H7" s="3" t="s">
        <v>630</v>
      </c>
      <c r="I7" s="3">
        <v>1.8870000000000001E-2</v>
      </c>
      <c r="J7" s="3" t="s">
        <v>630</v>
      </c>
      <c r="K7" s="3">
        <v>0.17849000000000001</v>
      </c>
      <c r="L7" s="3" t="s">
        <v>630</v>
      </c>
      <c r="M7" s="3">
        <v>0.25084000000000001</v>
      </c>
      <c r="N7" t="s">
        <v>630</v>
      </c>
      <c r="O7">
        <v>3</v>
      </c>
      <c r="P7" s="1" t="s">
        <v>630</v>
      </c>
      <c r="Q7">
        <v>7</v>
      </c>
      <c r="R7" s="1" t="s">
        <v>630</v>
      </c>
      <c r="S7" s="1">
        <v>2</v>
      </c>
      <c r="T7" s="1" t="s">
        <v>630</v>
      </c>
      <c r="U7" s="1">
        <v>12</v>
      </c>
      <c r="V7" s="2" t="s">
        <v>631</v>
      </c>
      <c r="W7" s="2"/>
      <c r="X7">
        <v>6</v>
      </c>
      <c r="Y7" t="s">
        <v>491</v>
      </c>
      <c r="Z7" s="3">
        <v>1.4499999999999999E-3</v>
      </c>
      <c r="AA7">
        <v>201</v>
      </c>
      <c r="AB7">
        <v>294</v>
      </c>
      <c r="AC7">
        <v>164</v>
      </c>
      <c r="AD7">
        <v>319</v>
      </c>
      <c r="AE7" s="6">
        <v>104</v>
      </c>
      <c r="AF7" s="6">
        <v>319</v>
      </c>
      <c r="AG7">
        <v>80</v>
      </c>
      <c r="AH7">
        <v>319</v>
      </c>
      <c r="AI7">
        <v>79</v>
      </c>
      <c r="AJ7">
        <v>319</v>
      </c>
      <c r="AL7" s="3">
        <v>0.21453</v>
      </c>
      <c r="AM7">
        <f t="shared" si="7"/>
        <v>6</v>
      </c>
      <c r="AN7">
        <v>3</v>
      </c>
      <c r="AO7">
        <v>7</v>
      </c>
      <c r="AP7">
        <v>3</v>
      </c>
      <c r="AQ7">
        <v>7</v>
      </c>
      <c r="AR7">
        <v>2</v>
      </c>
      <c r="AS7">
        <v>12</v>
      </c>
      <c r="AU7">
        <f t="shared" si="0"/>
        <v>2</v>
      </c>
      <c r="AV7">
        <f t="shared" si="1"/>
        <v>1</v>
      </c>
      <c r="AW7">
        <f t="shared" si="2"/>
        <v>0</v>
      </c>
      <c r="AX7">
        <f t="shared" si="3"/>
        <v>3</v>
      </c>
      <c r="AY7">
        <f t="shared" si="4"/>
        <v>1</v>
      </c>
      <c r="AZ7">
        <f t="shared" si="5"/>
        <v>0</v>
      </c>
      <c r="BA7">
        <f t="shared" si="6"/>
        <v>5</v>
      </c>
      <c r="BF7" s="3">
        <v>0.25084000000000001</v>
      </c>
      <c r="BG7" s="3">
        <v>0.17849000000000001</v>
      </c>
      <c r="BH7" s="3">
        <v>0.21453</v>
      </c>
    </row>
    <row r="8" spans="1:60" x14ac:dyDescent="0.3">
      <c r="A8">
        <v>7</v>
      </c>
      <c r="B8" t="s">
        <v>630</v>
      </c>
      <c r="C8" t="s">
        <v>12</v>
      </c>
      <c r="D8" t="s">
        <v>630</v>
      </c>
      <c r="E8" t="s">
        <v>13</v>
      </c>
      <c r="F8" t="s">
        <v>630</v>
      </c>
      <c r="G8" s="3">
        <v>0.17524999999999999</v>
      </c>
      <c r="H8" s="3" t="s">
        <v>630</v>
      </c>
      <c r="I8" s="3">
        <v>1.7229999999999999E-2</v>
      </c>
      <c r="J8" s="3" t="s">
        <v>630</v>
      </c>
      <c r="K8" s="3">
        <v>0.14244000000000001</v>
      </c>
      <c r="L8" s="3" t="s">
        <v>630</v>
      </c>
      <c r="M8" s="3">
        <v>0.21024999999999999</v>
      </c>
      <c r="N8" t="s">
        <v>630</v>
      </c>
      <c r="O8">
        <v>6</v>
      </c>
      <c r="P8" s="1" t="s">
        <v>630</v>
      </c>
      <c r="Q8">
        <v>12</v>
      </c>
      <c r="R8" s="1" t="s">
        <v>630</v>
      </c>
      <c r="S8" s="1">
        <v>4</v>
      </c>
      <c r="T8" s="1" t="s">
        <v>630</v>
      </c>
      <c r="U8" s="1">
        <v>18</v>
      </c>
      <c r="V8" s="2" t="s">
        <v>631</v>
      </c>
      <c r="W8" s="2"/>
      <c r="X8">
        <v>7</v>
      </c>
      <c r="Y8" t="s">
        <v>529</v>
      </c>
      <c r="Z8" s="3">
        <v>6.7699999999999998E-4</v>
      </c>
      <c r="AA8">
        <v>259</v>
      </c>
      <c r="AB8">
        <v>298.5</v>
      </c>
      <c r="AC8">
        <v>223</v>
      </c>
      <c r="AD8">
        <v>319</v>
      </c>
      <c r="AE8" s="6">
        <v>171</v>
      </c>
      <c r="AF8" s="6">
        <v>319</v>
      </c>
      <c r="AG8">
        <v>93</v>
      </c>
      <c r="AH8">
        <v>319</v>
      </c>
      <c r="AI8">
        <v>93</v>
      </c>
      <c r="AJ8">
        <v>319</v>
      </c>
      <c r="AL8" s="3">
        <v>0.17524999999999999</v>
      </c>
      <c r="AM8">
        <f t="shared" si="7"/>
        <v>7</v>
      </c>
      <c r="AN8">
        <v>6</v>
      </c>
      <c r="AO8">
        <v>12</v>
      </c>
      <c r="AP8">
        <v>6</v>
      </c>
      <c r="AQ8">
        <v>12</v>
      </c>
      <c r="AR8">
        <v>4</v>
      </c>
      <c r="AS8">
        <v>18</v>
      </c>
      <c r="AU8">
        <f t="shared" si="0"/>
        <v>4</v>
      </c>
      <c r="AV8">
        <f t="shared" si="1"/>
        <v>2</v>
      </c>
      <c r="AW8">
        <f t="shared" si="2"/>
        <v>0</v>
      </c>
      <c r="AX8">
        <f t="shared" si="3"/>
        <v>1</v>
      </c>
      <c r="AY8">
        <f t="shared" si="4"/>
        <v>5</v>
      </c>
      <c r="AZ8">
        <f t="shared" si="5"/>
        <v>0</v>
      </c>
      <c r="BA8">
        <f t="shared" si="6"/>
        <v>6</v>
      </c>
      <c r="BF8" s="3">
        <v>0.21024999999999999</v>
      </c>
      <c r="BG8" s="3">
        <v>0.14244000000000001</v>
      </c>
      <c r="BH8" s="3">
        <v>0.17524999999999999</v>
      </c>
    </row>
    <row r="9" spans="1:60" x14ac:dyDescent="0.3">
      <c r="A9">
        <v>8</v>
      </c>
      <c r="B9" t="s">
        <v>630</v>
      </c>
      <c r="C9" t="s">
        <v>14</v>
      </c>
      <c r="D9" t="s">
        <v>630</v>
      </c>
      <c r="E9" t="s">
        <v>15</v>
      </c>
      <c r="F9" t="s">
        <v>630</v>
      </c>
      <c r="G9" s="3">
        <v>0.15637999999999999</v>
      </c>
      <c r="H9" s="3" t="s">
        <v>630</v>
      </c>
      <c r="I9" s="3">
        <v>1.8679999999999999E-2</v>
      </c>
      <c r="J9" s="3" t="s">
        <v>630</v>
      </c>
      <c r="K9" s="3">
        <v>0.12264</v>
      </c>
      <c r="L9" s="3" t="s">
        <v>630</v>
      </c>
      <c r="M9" s="3">
        <v>0.19719</v>
      </c>
      <c r="N9" t="s">
        <v>630</v>
      </c>
      <c r="O9">
        <v>7</v>
      </c>
      <c r="P9" s="1" t="s">
        <v>630</v>
      </c>
      <c r="Q9">
        <v>15</v>
      </c>
      <c r="R9" s="1" t="s">
        <v>630</v>
      </c>
      <c r="S9" s="1">
        <v>5</v>
      </c>
      <c r="T9" s="1" t="s">
        <v>630</v>
      </c>
      <c r="U9" s="1">
        <v>22</v>
      </c>
      <c r="V9" s="2" t="s">
        <v>631</v>
      </c>
      <c r="W9" s="2"/>
      <c r="X9">
        <v>8</v>
      </c>
      <c r="Y9" t="s">
        <v>513</v>
      </c>
      <c r="Z9" s="3">
        <v>9.7400000000000004E-4</v>
      </c>
      <c r="AA9">
        <v>239.5</v>
      </c>
      <c r="AB9">
        <v>287</v>
      </c>
      <c r="AC9">
        <v>202</v>
      </c>
      <c r="AD9">
        <v>319</v>
      </c>
      <c r="AE9" s="6">
        <v>148</v>
      </c>
      <c r="AF9" s="6">
        <v>319</v>
      </c>
      <c r="AG9">
        <v>90</v>
      </c>
      <c r="AH9">
        <v>319</v>
      </c>
      <c r="AI9">
        <v>90</v>
      </c>
      <c r="AJ9">
        <v>319</v>
      </c>
      <c r="AL9" s="3">
        <v>0.15637999999999999</v>
      </c>
      <c r="AM9">
        <f t="shared" si="7"/>
        <v>8</v>
      </c>
      <c r="AN9">
        <v>7</v>
      </c>
      <c r="AO9">
        <v>15</v>
      </c>
      <c r="AP9">
        <v>6</v>
      </c>
      <c r="AQ9">
        <v>16</v>
      </c>
      <c r="AR9">
        <v>5</v>
      </c>
      <c r="AS9">
        <v>22</v>
      </c>
      <c r="AU9">
        <f t="shared" si="0"/>
        <v>5</v>
      </c>
      <c r="AV9">
        <f t="shared" si="1"/>
        <v>1</v>
      </c>
      <c r="AW9">
        <f t="shared" si="2"/>
        <v>1</v>
      </c>
      <c r="AX9">
        <f t="shared" si="3"/>
        <v>1</v>
      </c>
      <c r="AY9">
        <f t="shared" si="4"/>
        <v>7</v>
      </c>
      <c r="AZ9">
        <f t="shared" si="5"/>
        <v>1</v>
      </c>
      <c r="BA9">
        <f t="shared" si="6"/>
        <v>6</v>
      </c>
      <c r="BF9" s="3">
        <v>0.19719</v>
      </c>
      <c r="BG9" s="3">
        <v>0.12264</v>
      </c>
      <c r="BH9" s="3">
        <v>0.15637999999999999</v>
      </c>
    </row>
    <row r="10" spans="1:60" x14ac:dyDescent="0.3">
      <c r="A10">
        <v>9</v>
      </c>
      <c r="B10" t="s">
        <v>630</v>
      </c>
      <c r="C10" t="s">
        <v>16</v>
      </c>
      <c r="D10" t="s">
        <v>630</v>
      </c>
      <c r="E10" t="s">
        <v>17</v>
      </c>
      <c r="F10" t="s">
        <v>630</v>
      </c>
      <c r="G10" s="3">
        <v>0.14424999999999999</v>
      </c>
      <c r="H10" s="3" t="s">
        <v>630</v>
      </c>
      <c r="I10" s="3">
        <v>2.2859999999999998E-2</v>
      </c>
      <c r="J10" s="3" t="s">
        <v>630</v>
      </c>
      <c r="K10" s="3">
        <v>0.10298</v>
      </c>
      <c r="L10" s="3" t="s">
        <v>630</v>
      </c>
      <c r="M10" s="3">
        <v>0.19312000000000001</v>
      </c>
      <c r="N10" t="s">
        <v>630</v>
      </c>
      <c r="O10">
        <v>7</v>
      </c>
      <c r="P10" s="1" t="s">
        <v>630</v>
      </c>
      <c r="Q10">
        <v>19</v>
      </c>
      <c r="R10" s="1" t="s">
        <v>630</v>
      </c>
      <c r="S10" s="1">
        <v>6</v>
      </c>
      <c r="T10" s="1" t="s">
        <v>630</v>
      </c>
      <c r="U10" s="1">
        <v>25</v>
      </c>
      <c r="V10" s="2" t="s">
        <v>631</v>
      </c>
      <c r="W10" s="2"/>
      <c r="X10">
        <v>9</v>
      </c>
      <c r="Y10" t="s">
        <v>31</v>
      </c>
      <c r="Z10" s="3">
        <v>0.11711000000000001</v>
      </c>
      <c r="AA10">
        <v>8</v>
      </c>
      <c r="AB10">
        <v>25</v>
      </c>
      <c r="AC10">
        <v>7</v>
      </c>
      <c r="AD10">
        <v>26</v>
      </c>
      <c r="AE10" s="6">
        <v>1</v>
      </c>
      <c r="AF10" s="6">
        <v>43</v>
      </c>
      <c r="AG10">
        <v>7</v>
      </c>
      <c r="AH10">
        <v>38</v>
      </c>
      <c r="AI10">
        <v>7</v>
      </c>
      <c r="AJ10">
        <v>37</v>
      </c>
      <c r="AL10" s="3">
        <v>0.14424999999999999</v>
      </c>
      <c r="AM10">
        <f t="shared" si="7"/>
        <v>9</v>
      </c>
      <c r="AN10">
        <v>7</v>
      </c>
      <c r="AO10">
        <v>19</v>
      </c>
      <c r="AP10">
        <v>3</v>
      </c>
      <c r="AQ10">
        <v>23</v>
      </c>
      <c r="AR10">
        <v>6</v>
      </c>
      <c r="AS10">
        <v>25</v>
      </c>
      <c r="AU10">
        <f t="shared" ref="AU10:AU16" si="15">MIN(AM10:AS10)</f>
        <v>3</v>
      </c>
      <c r="AV10">
        <f t="shared" ref="AV10:AV16" si="16">SMALL($AM10:$AS10,2)-SMALL($AM10:$AS10,1)</f>
        <v>3</v>
      </c>
      <c r="AW10">
        <f t="shared" ref="AW10:AW16" si="17">SMALL($AM10:$AS10,3)-SMALL($AM10:$AS10,2)</f>
        <v>1</v>
      </c>
      <c r="AX10">
        <f t="shared" ref="AX10:AX16" si="18">SMALL($AM10:$AS10,4)-SMALL($AM10:$AS10,3)</f>
        <v>2</v>
      </c>
      <c r="AY10">
        <f t="shared" ref="AY10:AY16" si="19">SMALL($AM10:$AS10,5)-SMALL($AM10:$AS10,4)</f>
        <v>10</v>
      </c>
      <c r="AZ10">
        <f t="shared" ref="AZ10:AZ16" si="20">SMALL($AM10:$AS10,6)-SMALL($AM10:$AS10,5)</f>
        <v>4</v>
      </c>
      <c r="BA10">
        <f t="shared" ref="BA10:BA16" si="21">SMALL($AM10:$AS10,7)-SMALL($AM10:$AS10,6)</f>
        <v>2</v>
      </c>
      <c r="BF10" s="3">
        <v>0.19312000000000001</v>
      </c>
      <c r="BG10" s="3">
        <v>0.10298</v>
      </c>
      <c r="BH10" s="3">
        <v>0.14424999999999999</v>
      </c>
    </row>
    <row r="11" spans="1:60" x14ac:dyDescent="0.3">
      <c r="A11">
        <v>10</v>
      </c>
      <c r="B11" t="s">
        <v>630</v>
      </c>
      <c r="C11" t="s">
        <v>18</v>
      </c>
      <c r="D11" t="s">
        <v>630</v>
      </c>
      <c r="E11" t="s">
        <v>19</v>
      </c>
      <c r="F11" t="s">
        <v>630</v>
      </c>
      <c r="G11" s="3">
        <v>0.14394999999999999</v>
      </c>
      <c r="H11" s="3" t="s">
        <v>630</v>
      </c>
      <c r="I11" s="3">
        <v>1.6619999999999999E-2</v>
      </c>
      <c r="J11" s="3" t="s">
        <v>630</v>
      </c>
      <c r="K11" s="3">
        <v>0.11162</v>
      </c>
      <c r="L11" s="3" t="s">
        <v>630</v>
      </c>
      <c r="M11" s="3">
        <v>0.17610000000000001</v>
      </c>
      <c r="N11" t="s">
        <v>630</v>
      </c>
      <c r="O11">
        <v>7</v>
      </c>
      <c r="P11" s="1" t="s">
        <v>630</v>
      </c>
      <c r="Q11">
        <v>17</v>
      </c>
      <c r="R11" s="1" t="s">
        <v>630</v>
      </c>
      <c r="S11" s="1">
        <v>6</v>
      </c>
      <c r="T11" s="1" t="s">
        <v>630</v>
      </c>
      <c r="U11" s="1">
        <v>22</v>
      </c>
      <c r="V11" s="2" t="s">
        <v>631</v>
      </c>
      <c r="W11" s="2"/>
      <c r="X11">
        <v>10</v>
      </c>
      <c r="Y11" t="s">
        <v>426</v>
      </c>
      <c r="Z11" s="3">
        <v>2.5699999999999998E-3</v>
      </c>
      <c r="AA11">
        <v>185</v>
      </c>
      <c r="AB11">
        <v>250</v>
      </c>
      <c r="AC11">
        <v>143</v>
      </c>
      <c r="AD11">
        <v>292</v>
      </c>
      <c r="AE11" s="6">
        <v>90</v>
      </c>
      <c r="AF11" s="6">
        <v>319</v>
      </c>
      <c r="AG11">
        <v>68</v>
      </c>
      <c r="AH11">
        <v>319</v>
      </c>
      <c r="AI11">
        <v>68</v>
      </c>
      <c r="AJ11">
        <v>319</v>
      </c>
      <c r="AL11" s="3">
        <v>0.14394999999999999</v>
      </c>
      <c r="AM11">
        <f t="shared" si="7"/>
        <v>10</v>
      </c>
      <c r="AN11">
        <v>7</v>
      </c>
      <c r="AO11">
        <v>17</v>
      </c>
      <c r="AP11">
        <v>3</v>
      </c>
      <c r="AQ11">
        <v>21</v>
      </c>
      <c r="AR11">
        <v>6</v>
      </c>
      <c r="AS11">
        <v>22</v>
      </c>
      <c r="AU11">
        <f t="shared" si="15"/>
        <v>3</v>
      </c>
      <c r="AV11">
        <f t="shared" si="16"/>
        <v>3</v>
      </c>
      <c r="AW11">
        <f t="shared" si="17"/>
        <v>1</v>
      </c>
      <c r="AX11">
        <f t="shared" si="18"/>
        <v>3</v>
      </c>
      <c r="AY11">
        <f t="shared" si="19"/>
        <v>7</v>
      </c>
      <c r="AZ11">
        <f t="shared" si="20"/>
        <v>4</v>
      </c>
      <c r="BA11">
        <f t="shared" si="21"/>
        <v>1</v>
      </c>
      <c r="BF11" s="3">
        <v>0.17610000000000001</v>
      </c>
      <c r="BG11" s="3">
        <v>0.11162</v>
      </c>
      <c r="BH11" s="3">
        <v>0.14394999999999999</v>
      </c>
    </row>
    <row r="12" spans="1:60" x14ac:dyDescent="0.3">
      <c r="A12">
        <v>11</v>
      </c>
      <c r="B12" t="s">
        <v>630</v>
      </c>
      <c r="C12" t="s">
        <v>20</v>
      </c>
      <c r="D12" t="s">
        <v>630</v>
      </c>
      <c r="E12" t="s">
        <v>21</v>
      </c>
      <c r="F12" t="s">
        <v>630</v>
      </c>
      <c r="G12" s="3">
        <v>0.14272000000000001</v>
      </c>
      <c r="H12" s="3" t="s">
        <v>630</v>
      </c>
      <c r="I12" s="3">
        <v>1.208E-2</v>
      </c>
      <c r="J12" s="3" t="s">
        <v>630</v>
      </c>
      <c r="K12" s="3">
        <v>0.1198</v>
      </c>
      <c r="L12" s="3" t="s">
        <v>630</v>
      </c>
      <c r="M12" s="3">
        <v>0.16732</v>
      </c>
      <c r="N12" t="s">
        <v>630</v>
      </c>
      <c r="O12">
        <v>8</v>
      </c>
      <c r="P12" s="1" t="s">
        <v>630</v>
      </c>
      <c r="Q12">
        <v>16</v>
      </c>
      <c r="R12" s="1" t="s">
        <v>630</v>
      </c>
      <c r="S12" s="1">
        <v>6</v>
      </c>
      <c r="T12" s="1" t="s">
        <v>630</v>
      </c>
      <c r="U12" s="1">
        <v>22</v>
      </c>
      <c r="V12" s="2" t="s">
        <v>631</v>
      </c>
      <c r="W12" s="2"/>
      <c r="X12">
        <v>11</v>
      </c>
      <c r="Y12" t="s">
        <v>133</v>
      </c>
      <c r="Z12" s="3">
        <v>1.985E-2</v>
      </c>
      <c r="AA12">
        <v>54</v>
      </c>
      <c r="AB12">
        <v>87.5</v>
      </c>
      <c r="AC12">
        <v>46</v>
      </c>
      <c r="AD12">
        <v>95</v>
      </c>
      <c r="AE12" s="6">
        <v>2</v>
      </c>
      <c r="AF12" s="6">
        <v>145</v>
      </c>
      <c r="AG12">
        <v>32</v>
      </c>
      <c r="AH12">
        <v>153</v>
      </c>
      <c r="AI12">
        <v>32</v>
      </c>
      <c r="AJ12">
        <v>151</v>
      </c>
      <c r="AL12" s="3">
        <v>0.14272000000000001</v>
      </c>
      <c r="AM12">
        <f t="shared" si="7"/>
        <v>11</v>
      </c>
      <c r="AN12">
        <v>8</v>
      </c>
      <c r="AO12">
        <v>16</v>
      </c>
      <c r="AP12">
        <v>4</v>
      </c>
      <c r="AQ12">
        <v>20</v>
      </c>
      <c r="AR12">
        <v>6</v>
      </c>
      <c r="AS12">
        <v>22</v>
      </c>
      <c r="AU12">
        <f t="shared" si="15"/>
        <v>4</v>
      </c>
      <c r="AV12">
        <f t="shared" si="16"/>
        <v>2</v>
      </c>
      <c r="AW12">
        <f t="shared" si="17"/>
        <v>2</v>
      </c>
      <c r="AX12">
        <f t="shared" si="18"/>
        <v>3</v>
      </c>
      <c r="AY12">
        <f t="shared" si="19"/>
        <v>5</v>
      </c>
      <c r="AZ12">
        <f t="shared" si="20"/>
        <v>4</v>
      </c>
      <c r="BA12">
        <f t="shared" si="21"/>
        <v>2</v>
      </c>
      <c r="BF12" s="3">
        <v>0.16732</v>
      </c>
      <c r="BG12" s="3">
        <v>0.1198</v>
      </c>
      <c r="BH12" s="3">
        <v>0.14272000000000001</v>
      </c>
    </row>
    <row r="13" spans="1:60" x14ac:dyDescent="0.3">
      <c r="A13">
        <v>12</v>
      </c>
      <c r="B13" t="s">
        <v>630</v>
      </c>
      <c r="C13" t="s">
        <v>26</v>
      </c>
      <c r="D13" t="s">
        <v>630</v>
      </c>
      <c r="E13" t="s">
        <v>27</v>
      </c>
      <c r="F13" t="s">
        <v>630</v>
      </c>
      <c r="G13" s="3">
        <v>0.13986000000000001</v>
      </c>
      <c r="H13" s="3" t="s">
        <v>630</v>
      </c>
      <c r="I13" s="3">
        <v>1.8169999999999999E-2</v>
      </c>
      <c r="J13" s="3" t="s">
        <v>630</v>
      </c>
      <c r="K13" s="3">
        <v>0.10551000000000001</v>
      </c>
      <c r="L13" s="3" t="s">
        <v>630</v>
      </c>
      <c r="M13" s="3">
        <v>0.17752999999999999</v>
      </c>
      <c r="N13" t="s">
        <v>630</v>
      </c>
      <c r="O13">
        <v>7</v>
      </c>
      <c r="P13" s="1" t="s">
        <v>630</v>
      </c>
      <c r="Q13">
        <v>19</v>
      </c>
      <c r="R13" s="1" t="s">
        <v>630</v>
      </c>
      <c r="S13" s="1">
        <v>6</v>
      </c>
      <c r="T13" s="1" t="s">
        <v>630</v>
      </c>
      <c r="U13" s="1">
        <v>25</v>
      </c>
      <c r="V13" s="2" t="s">
        <v>631</v>
      </c>
      <c r="W13" s="2"/>
      <c r="X13">
        <v>12</v>
      </c>
      <c r="Y13" t="s">
        <v>463</v>
      </c>
      <c r="Z13" s="3">
        <v>1.8699999999999999E-3</v>
      </c>
      <c r="AA13">
        <v>193</v>
      </c>
      <c r="AB13">
        <v>279</v>
      </c>
      <c r="AC13">
        <v>152</v>
      </c>
      <c r="AD13">
        <v>319</v>
      </c>
      <c r="AE13" s="6">
        <v>94</v>
      </c>
      <c r="AF13" s="6">
        <v>319</v>
      </c>
      <c r="AG13">
        <v>76</v>
      </c>
      <c r="AH13">
        <v>319</v>
      </c>
      <c r="AI13">
        <v>76</v>
      </c>
      <c r="AJ13">
        <v>319</v>
      </c>
      <c r="AL13" s="3">
        <v>0.13986000000000001</v>
      </c>
      <c r="AM13">
        <f t="shared" si="7"/>
        <v>12</v>
      </c>
      <c r="AN13">
        <v>7</v>
      </c>
      <c r="AO13">
        <v>19</v>
      </c>
      <c r="AP13">
        <v>3</v>
      </c>
      <c r="AQ13">
        <v>22</v>
      </c>
      <c r="AR13">
        <v>6</v>
      </c>
      <c r="AS13">
        <v>25</v>
      </c>
      <c r="AU13">
        <f t="shared" si="15"/>
        <v>3</v>
      </c>
      <c r="AV13">
        <f t="shared" si="16"/>
        <v>3</v>
      </c>
      <c r="AW13">
        <f t="shared" si="17"/>
        <v>1</v>
      </c>
      <c r="AX13">
        <f t="shared" si="18"/>
        <v>5</v>
      </c>
      <c r="AY13">
        <f t="shared" si="19"/>
        <v>7</v>
      </c>
      <c r="AZ13">
        <f t="shared" si="20"/>
        <v>3</v>
      </c>
      <c r="BA13">
        <f t="shared" si="21"/>
        <v>3</v>
      </c>
      <c r="BF13" s="3">
        <v>0.17752999999999999</v>
      </c>
      <c r="BG13" s="3">
        <v>0.10551000000000001</v>
      </c>
      <c r="BH13" s="3">
        <v>0.13986000000000001</v>
      </c>
    </row>
    <row r="14" spans="1:60" x14ac:dyDescent="0.3">
      <c r="A14">
        <v>13</v>
      </c>
      <c r="B14" t="s">
        <v>630</v>
      </c>
      <c r="C14" t="s">
        <v>24</v>
      </c>
      <c r="D14" t="s">
        <v>630</v>
      </c>
      <c r="E14" t="s">
        <v>25</v>
      </c>
      <c r="F14" t="s">
        <v>630</v>
      </c>
      <c r="G14" s="3">
        <v>0.13969999999999999</v>
      </c>
      <c r="H14" s="3" t="s">
        <v>630</v>
      </c>
      <c r="I14" s="3">
        <v>1.3169999999999999E-2</v>
      </c>
      <c r="J14" s="3" t="s">
        <v>630</v>
      </c>
      <c r="K14" s="3">
        <v>0.11589000000000001</v>
      </c>
      <c r="L14" s="3" t="s">
        <v>630</v>
      </c>
      <c r="M14" s="3">
        <v>0.16644999999999999</v>
      </c>
      <c r="N14" t="s">
        <v>630</v>
      </c>
      <c r="O14">
        <v>8</v>
      </c>
      <c r="P14" s="1" t="s">
        <v>630</v>
      </c>
      <c r="Q14">
        <v>17</v>
      </c>
      <c r="R14" s="1" t="s">
        <v>630</v>
      </c>
      <c r="S14" s="1">
        <v>7</v>
      </c>
      <c r="T14" s="1" t="s">
        <v>630</v>
      </c>
      <c r="U14" s="1">
        <v>22</v>
      </c>
      <c r="V14" s="2" t="s">
        <v>631</v>
      </c>
      <c r="W14" s="2"/>
      <c r="X14">
        <v>13</v>
      </c>
      <c r="Y14" t="s">
        <v>552</v>
      </c>
      <c r="Z14" s="3">
        <v>4.8000000000000001E-4</v>
      </c>
      <c r="AA14">
        <v>273</v>
      </c>
      <c r="AB14">
        <v>302</v>
      </c>
      <c r="AC14">
        <v>240</v>
      </c>
      <c r="AD14">
        <v>319</v>
      </c>
      <c r="AE14" s="6">
        <v>191</v>
      </c>
      <c r="AF14" s="6">
        <v>319</v>
      </c>
      <c r="AG14">
        <v>100</v>
      </c>
      <c r="AH14">
        <v>319</v>
      </c>
      <c r="AI14">
        <v>99</v>
      </c>
      <c r="AJ14">
        <v>319</v>
      </c>
      <c r="AL14" s="3">
        <v>0.13969999999999999</v>
      </c>
      <c r="AM14">
        <f t="shared" si="7"/>
        <v>13</v>
      </c>
      <c r="AN14">
        <v>8</v>
      </c>
      <c r="AO14">
        <v>17</v>
      </c>
      <c r="AP14">
        <v>5</v>
      </c>
      <c r="AQ14">
        <v>20</v>
      </c>
      <c r="AR14">
        <v>7</v>
      </c>
      <c r="AS14">
        <v>22</v>
      </c>
      <c r="AU14">
        <f t="shared" si="15"/>
        <v>5</v>
      </c>
      <c r="AV14">
        <f t="shared" si="16"/>
        <v>2</v>
      </c>
      <c r="AW14">
        <f t="shared" si="17"/>
        <v>1</v>
      </c>
      <c r="AX14">
        <f t="shared" si="18"/>
        <v>5</v>
      </c>
      <c r="AY14">
        <f t="shared" si="19"/>
        <v>4</v>
      </c>
      <c r="AZ14">
        <f t="shared" si="20"/>
        <v>3</v>
      </c>
      <c r="BA14">
        <f t="shared" si="21"/>
        <v>2</v>
      </c>
      <c r="BF14" s="3">
        <v>0.16644999999999999</v>
      </c>
      <c r="BG14" s="3">
        <v>0.11589000000000001</v>
      </c>
      <c r="BH14" s="3">
        <v>0.13969999999999999</v>
      </c>
    </row>
    <row r="15" spans="1:60" x14ac:dyDescent="0.3">
      <c r="A15">
        <v>14</v>
      </c>
      <c r="B15" t="s">
        <v>630</v>
      </c>
      <c r="C15" t="s">
        <v>22</v>
      </c>
      <c r="D15" t="s">
        <v>630</v>
      </c>
      <c r="E15" t="s">
        <v>23</v>
      </c>
      <c r="F15" t="s">
        <v>630</v>
      </c>
      <c r="G15" s="3">
        <v>0.13965</v>
      </c>
      <c r="H15" s="3" t="s">
        <v>630</v>
      </c>
      <c r="I15" s="3">
        <v>1.464E-2</v>
      </c>
      <c r="J15" s="3" t="s">
        <v>630</v>
      </c>
      <c r="K15" s="3">
        <v>0.11201999999999999</v>
      </c>
      <c r="L15" s="3" t="s">
        <v>630</v>
      </c>
      <c r="M15" s="3">
        <v>0.16947999999999999</v>
      </c>
      <c r="N15" t="s">
        <v>630</v>
      </c>
      <c r="O15">
        <v>8</v>
      </c>
      <c r="P15" s="1" t="s">
        <v>630</v>
      </c>
      <c r="Q15">
        <v>17</v>
      </c>
      <c r="R15" s="1" t="s">
        <v>630</v>
      </c>
      <c r="S15" s="1">
        <v>7</v>
      </c>
      <c r="T15" s="1" t="s">
        <v>630</v>
      </c>
      <c r="U15" s="1">
        <v>22</v>
      </c>
      <c r="V15" s="2" t="s">
        <v>631</v>
      </c>
      <c r="W15" s="2"/>
      <c r="X15">
        <v>14</v>
      </c>
      <c r="Y15" t="s">
        <v>3</v>
      </c>
      <c r="Z15" s="3">
        <v>0.28421000000000002</v>
      </c>
      <c r="AA15">
        <v>2</v>
      </c>
      <c r="AB15">
        <v>4</v>
      </c>
      <c r="AC15">
        <v>2</v>
      </c>
      <c r="AD15">
        <v>4</v>
      </c>
      <c r="AE15" s="6">
        <v>1</v>
      </c>
      <c r="AF15" s="6">
        <v>7</v>
      </c>
      <c r="AG15">
        <v>2</v>
      </c>
      <c r="AH15">
        <v>6</v>
      </c>
      <c r="AI15">
        <v>2</v>
      </c>
      <c r="AJ15">
        <v>6</v>
      </c>
      <c r="AL15" s="3">
        <v>0.13965</v>
      </c>
      <c r="AM15">
        <f t="shared" si="7"/>
        <v>14</v>
      </c>
      <c r="AN15">
        <v>8</v>
      </c>
      <c r="AO15">
        <v>17</v>
      </c>
      <c r="AP15">
        <v>5</v>
      </c>
      <c r="AQ15">
        <v>20</v>
      </c>
      <c r="AR15">
        <v>7</v>
      </c>
      <c r="AS15">
        <v>22</v>
      </c>
      <c r="AU15">
        <f t="shared" si="15"/>
        <v>5</v>
      </c>
      <c r="AV15">
        <f t="shared" si="16"/>
        <v>2</v>
      </c>
      <c r="AW15">
        <f t="shared" si="17"/>
        <v>1</v>
      </c>
      <c r="AX15">
        <f t="shared" si="18"/>
        <v>6</v>
      </c>
      <c r="AY15">
        <f t="shared" si="19"/>
        <v>3</v>
      </c>
      <c r="AZ15">
        <f t="shared" si="20"/>
        <v>3</v>
      </c>
      <c r="BA15">
        <f t="shared" si="21"/>
        <v>2</v>
      </c>
      <c r="BF15" s="3">
        <v>0.16947999999999999</v>
      </c>
      <c r="BG15" s="3">
        <v>0.11201999999999999</v>
      </c>
      <c r="BH15" s="3">
        <v>0.13965</v>
      </c>
    </row>
    <row r="16" spans="1:60" x14ac:dyDescent="0.3">
      <c r="A16">
        <v>15</v>
      </c>
      <c r="B16" t="s">
        <v>630</v>
      </c>
      <c r="C16" t="s">
        <v>28</v>
      </c>
      <c r="D16" t="s">
        <v>630</v>
      </c>
      <c r="E16" t="s">
        <v>29</v>
      </c>
      <c r="F16" t="s">
        <v>630</v>
      </c>
      <c r="G16" s="3">
        <v>0.13850999999999999</v>
      </c>
      <c r="H16" s="3" t="s">
        <v>630</v>
      </c>
      <c r="I16" s="3">
        <v>2.3859999999999999E-2</v>
      </c>
      <c r="J16" s="3" t="s">
        <v>630</v>
      </c>
      <c r="K16" s="3">
        <v>9.4200000000000006E-2</v>
      </c>
      <c r="L16" s="3" t="s">
        <v>630</v>
      </c>
      <c r="M16" s="3">
        <v>0.18607000000000001</v>
      </c>
      <c r="N16" t="s">
        <v>630</v>
      </c>
      <c r="O16">
        <v>7</v>
      </c>
      <c r="P16" s="1" t="s">
        <v>630</v>
      </c>
      <c r="Q16">
        <v>21</v>
      </c>
      <c r="R16" s="1" t="s">
        <v>630</v>
      </c>
      <c r="S16" s="1">
        <v>6</v>
      </c>
      <c r="T16" s="1" t="s">
        <v>630</v>
      </c>
      <c r="U16" s="1">
        <v>26</v>
      </c>
      <c r="V16" s="2" t="s">
        <v>631</v>
      </c>
      <c r="W16" s="2"/>
      <c r="X16">
        <v>15</v>
      </c>
      <c r="Y16" t="s">
        <v>487</v>
      </c>
      <c r="Z16" s="3">
        <v>1.5100000000000001E-3</v>
      </c>
      <c r="AA16">
        <v>212</v>
      </c>
      <c r="AB16">
        <v>279</v>
      </c>
      <c r="AC16">
        <v>175</v>
      </c>
      <c r="AD16">
        <v>316</v>
      </c>
      <c r="AE16" s="6">
        <v>116</v>
      </c>
      <c r="AF16" s="6">
        <v>319</v>
      </c>
      <c r="AG16">
        <v>80</v>
      </c>
      <c r="AH16">
        <v>319</v>
      </c>
      <c r="AI16">
        <v>79</v>
      </c>
      <c r="AJ16">
        <v>319</v>
      </c>
      <c r="AL16" s="3">
        <v>0.13850999999999999</v>
      </c>
      <c r="AM16">
        <f t="shared" si="7"/>
        <v>15</v>
      </c>
      <c r="AN16">
        <v>7</v>
      </c>
      <c r="AO16">
        <v>21</v>
      </c>
      <c r="AP16">
        <v>4</v>
      </c>
      <c r="AQ16">
        <v>24</v>
      </c>
      <c r="AR16">
        <v>6</v>
      </c>
      <c r="AS16">
        <v>26</v>
      </c>
      <c r="AU16">
        <f t="shared" si="15"/>
        <v>4</v>
      </c>
      <c r="AV16">
        <f t="shared" si="16"/>
        <v>2</v>
      </c>
      <c r="AW16">
        <f t="shared" si="17"/>
        <v>1</v>
      </c>
      <c r="AX16">
        <f t="shared" si="18"/>
        <v>8</v>
      </c>
      <c r="AY16">
        <f t="shared" si="19"/>
        <v>6</v>
      </c>
      <c r="AZ16">
        <f t="shared" si="20"/>
        <v>3</v>
      </c>
      <c r="BA16">
        <f t="shared" si="21"/>
        <v>2</v>
      </c>
      <c r="BF16" s="3">
        <v>0.18607000000000001</v>
      </c>
      <c r="BG16" s="3">
        <v>9.4200000000000006E-2</v>
      </c>
      <c r="BH16" s="3">
        <v>0.13850999999999999</v>
      </c>
    </row>
    <row r="17" spans="1:60" x14ac:dyDescent="0.3">
      <c r="A17">
        <v>16</v>
      </c>
      <c r="B17" t="s">
        <v>630</v>
      </c>
      <c r="C17" t="s">
        <v>30</v>
      </c>
      <c r="D17" t="s">
        <v>630</v>
      </c>
      <c r="E17" t="s">
        <v>31</v>
      </c>
      <c r="F17" t="s">
        <v>630</v>
      </c>
      <c r="G17" s="3">
        <v>0.11711000000000001</v>
      </c>
      <c r="H17" s="3" t="s">
        <v>630</v>
      </c>
      <c r="I17" s="3">
        <v>2.427E-2</v>
      </c>
      <c r="J17" s="3" t="s">
        <v>630</v>
      </c>
      <c r="K17" s="3">
        <v>7.3099999999999998E-2</v>
      </c>
      <c r="L17" s="3" t="s">
        <v>630</v>
      </c>
      <c r="M17" s="3">
        <v>0.16763</v>
      </c>
      <c r="N17" t="s">
        <v>630</v>
      </c>
      <c r="O17">
        <v>8</v>
      </c>
      <c r="P17" s="1" t="s">
        <v>630</v>
      </c>
      <c r="Q17">
        <v>25</v>
      </c>
      <c r="R17" s="1" t="s">
        <v>630</v>
      </c>
      <c r="S17" s="1">
        <v>7</v>
      </c>
      <c r="T17" s="1" t="s">
        <v>630</v>
      </c>
      <c r="U17" s="1">
        <v>37</v>
      </c>
      <c r="V17" s="2" t="s">
        <v>631</v>
      </c>
      <c r="W17" s="2"/>
      <c r="X17">
        <v>16</v>
      </c>
      <c r="Y17" t="s">
        <v>79</v>
      </c>
      <c r="Z17" s="3">
        <v>3.7379999999999997E-2</v>
      </c>
      <c r="AA17">
        <v>27</v>
      </c>
      <c r="AB17">
        <v>75</v>
      </c>
      <c r="AC17">
        <v>22</v>
      </c>
      <c r="AD17">
        <v>80</v>
      </c>
      <c r="AE17" s="6">
        <v>1</v>
      </c>
      <c r="AF17" s="6">
        <v>225</v>
      </c>
      <c r="AG17">
        <v>20</v>
      </c>
      <c r="AH17">
        <v>319</v>
      </c>
      <c r="AI17">
        <v>20</v>
      </c>
      <c r="AJ17">
        <v>319</v>
      </c>
      <c r="AL17" s="3">
        <v>0.11711000000000001</v>
      </c>
      <c r="AM17">
        <f t="shared" si="7"/>
        <v>16</v>
      </c>
      <c r="AN17">
        <v>8</v>
      </c>
      <c r="AO17">
        <v>25</v>
      </c>
      <c r="AP17">
        <v>7</v>
      </c>
      <c r="AQ17">
        <v>26</v>
      </c>
      <c r="AR17">
        <v>7</v>
      </c>
      <c r="AS17">
        <v>37</v>
      </c>
      <c r="AU17">
        <f t="shared" si="0"/>
        <v>7</v>
      </c>
      <c r="AV17">
        <f t="shared" si="1"/>
        <v>0</v>
      </c>
      <c r="AW17">
        <f t="shared" si="2"/>
        <v>1</v>
      </c>
      <c r="AX17">
        <f t="shared" si="3"/>
        <v>8</v>
      </c>
      <c r="AY17">
        <f t="shared" si="4"/>
        <v>9</v>
      </c>
      <c r="AZ17">
        <f t="shared" si="5"/>
        <v>1</v>
      </c>
      <c r="BA17">
        <f t="shared" si="6"/>
        <v>11</v>
      </c>
      <c r="BF17" s="3">
        <v>0.16763</v>
      </c>
      <c r="BG17" s="3">
        <v>7.3099999999999998E-2</v>
      </c>
      <c r="BH17" s="3">
        <v>0.11711000000000001</v>
      </c>
    </row>
    <row r="18" spans="1:60" x14ac:dyDescent="0.3">
      <c r="A18">
        <v>17</v>
      </c>
      <c r="B18" t="s">
        <v>630</v>
      </c>
      <c r="C18" t="s">
        <v>32</v>
      </c>
      <c r="D18" t="s">
        <v>630</v>
      </c>
      <c r="E18" t="s">
        <v>33</v>
      </c>
      <c r="F18" t="s">
        <v>630</v>
      </c>
      <c r="G18" s="3">
        <v>0.1133</v>
      </c>
      <c r="H18" s="3" t="s">
        <v>630</v>
      </c>
      <c r="I18" s="3">
        <v>2.7879999999999999E-2</v>
      </c>
      <c r="J18" s="3" t="s">
        <v>630</v>
      </c>
      <c r="K18" s="3">
        <v>6.6610000000000003E-2</v>
      </c>
      <c r="L18" s="3" t="s">
        <v>630</v>
      </c>
      <c r="M18" s="3">
        <v>0.17485999999999999</v>
      </c>
      <c r="N18" t="s">
        <v>630</v>
      </c>
      <c r="O18">
        <v>8</v>
      </c>
      <c r="P18" s="1" t="s">
        <v>630</v>
      </c>
      <c r="Q18">
        <v>26</v>
      </c>
      <c r="R18" s="1" t="s">
        <v>630</v>
      </c>
      <c r="S18" s="1">
        <v>7</v>
      </c>
      <c r="T18" s="1" t="s">
        <v>630</v>
      </c>
      <c r="U18" s="1">
        <v>48</v>
      </c>
      <c r="V18" s="2" t="s">
        <v>631</v>
      </c>
      <c r="W18" s="2"/>
      <c r="X18">
        <v>17</v>
      </c>
      <c r="Y18" t="s">
        <v>203</v>
      </c>
      <c r="Z18" s="3">
        <v>1.112E-2</v>
      </c>
      <c r="AA18">
        <v>82.5</v>
      </c>
      <c r="AB18">
        <v>134</v>
      </c>
      <c r="AC18">
        <v>66</v>
      </c>
      <c r="AD18">
        <v>151</v>
      </c>
      <c r="AE18" s="6">
        <v>6</v>
      </c>
      <c r="AF18" s="6">
        <v>216</v>
      </c>
      <c r="AG18">
        <v>43</v>
      </c>
      <c r="AH18">
        <v>241</v>
      </c>
      <c r="AI18">
        <v>43</v>
      </c>
      <c r="AJ18">
        <v>244</v>
      </c>
      <c r="AL18" s="3">
        <v>0.1133</v>
      </c>
      <c r="AM18">
        <f t="shared" si="7"/>
        <v>17</v>
      </c>
      <c r="AN18">
        <v>8</v>
      </c>
      <c r="AO18">
        <v>26</v>
      </c>
      <c r="AP18">
        <v>7</v>
      </c>
      <c r="AQ18">
        <v>27</v>
      </c>
      <c r="AR18">
        <v>7</v>
      </c>
      <c r="AS18">
        <v>48</v>
      </c>
      <c r="AU18">
        <f t="shared" si="0"/>
        <v>7</v>
      </c>
      <c r="AV18">
        <f t="shared" si="1"/>
        <v>0</v>
      </c>
      <c r="AW18">
        <f t="shared" si="2"/>
        <v>1</v>
      </c>
      <c r="AX18">
        <f t="shared" si="3"/>
        <v>9</v>
      </c>
      <c r="AY18">
        <f t="shared" si="4"/>
        <v>9</v>
      </c>
      <c r="AZ18">
        <f t="shared" si="5"/>
        <v>1</v>
      </c>
      <c r="BA18">
        <f t="shared" si="6"/>
        <v>21</v>
      </c>
      <c r="BF18" s="3">
        <v>0.17485999999999999</v>
      </c>
      <c r="BG18" s="3">
        <v>6.6610000000000003E-2</v>
      </c>
      <c r="BH18" s="3">
        <v>0.1133</v>
      </c>
    </row>
    <row r="19" spans="1:60" x14ac:dyDescent="0.3">
      <c r="A19">
        <v>18</v>
      </c>
      <c r="B19" t="s">
        <v>630</v>
      </c>
      <c r="C19" t="s">
        <v>36</v>
      </c>
      <c r="D19" t="s">
        <v>630</v>
      </c>
      <c r="E19" t="s">
        <v>37</v>
      </c>
      <c r="F19" t="s">
        <v>630</v>
      </c>
      <c r="G19" s="3">
        <v>0.10775</v>
      </c>
      <c r="H19" s="3" t="s">
        <v>630</v>
      </c>
      <c r="I19" s="3">
        <v>1.46E-2</v>
      </c>
      <c r="J19" s="3" t="s">
        <v>630</v>
      </c>
      <c r="K19" s="3">
        <v>7.9960000000000003E-2</v>
      </c>
      <c r="L19" s="3" t="s">
        <v>630</v>
      </c>
      <c r="M19" s="3">
        <v>0.13852999999999999</v>
      </c>
      <c r="N19" t="s">
        <v>630</v>
      </c>
      <c r="O19">
        <v>13</v>
      </c>
      <c r="P19" s="1" t="s">
        <v>630</v>
      </c>
      <c r="Q19">
        <v>23</v>
      </c>
      <c r="R19" s="1" t="s">
        <v>630</v>
      </c>
      <c r="S19" s="1">
        <v>7</v>
      </c>
      <c r="T19" s="1" t="s">
        <v>630</v>
      </c>
      <c r="U19" s="1">
        <v>32</v>
      </c>
      <c r="V19" s="2" t="s">
        <v>631</v>
      </c>
      <c r="W19" s="2"/>
      <c r="X19">
        <v>18</v>
      </c>
      <c r="Y19" t="s">
        <v>218</v>
      </c>
      <c r="Z19" s="3">
        <v>9.6500000000000006E-3</v>
      </c>
      <c r="AA19">
        <v>82</v>
      </c>
      <c r="AB19">
        <v>164</v>
      </c>
      <c r="AC19">
        <v>61</v>
      </c>
      <c r="AD19">
        <v>185</v>
      </c>
      <c r="AE19" s="6">
        <v>1</v>
      </c>
      <c r="AF19" s="6">
        <v>290</v>
      </c>
      <c r="AG19">
        <v>43</v>
      </c>
      <c r="AH19">
        <v>319</v>
      </c>
      <c r="AI19">
        <v>43</v>
      </c>
      <c r="AJ19">
        <v>319</v>
      </c>
      <c r="AL19" s="3">
        <v>0.10775</v>
      </c>
      <c r="AM19">
        <f t="shared" si="7"/>
        <v>18</v>
      </c>
      <c r="AN19">
        <v>13</v>
      </c>
      <c r="AO19">
        <v>23</v>
      </c>
      <c r="AP19">
        <v>11</v>
      </c>
      <c r="AQ19">
        <v>25</v>
      </c>
      <c r="AR19">
        <v>7</v>
      </c>
      <c r="AS19">
        <v>32</v>
      </c>
      <c r="AU19">
        <f t="shared" si="0"/>
        <v>7</v>
      </c>
      <c r="AV19">
        <f t="shared" si="1"/>
        <v>4</v>
      </c>
      <c r="AW19">
        <f t="shared" si="2"/>
        <v>2</v>
      </c>
      <c r="AX19">
        <f t="shared" si="3"/>
        <v>5</v>
      </c>
      <c r="AY19">
        <f t="shared" si="4"/>
        <v>5</v>
      </c>
      <c r="AZ19">
        <f t="shared" si="5"/>
        <v>2</v>
      </c>
      <c r="BA19">
        <f t="shared" si="6"/>
        <v>7</v>
      </c>
      <c r="BF19" s="3">
        <v>0.13852999999999999</v>
      </c>
      <c r="BG19" s="3">
        <v>7.9960000000000003E-2</v>
      </c>
      <c r="BH19" s="3">
        <v>0.10775</v>
      </c>
    </row>
    <row r="20" spans="1:60" x14ac:dyDescent="0.3">
      <c r="A20">
        <v>19</v>
      </c>
      <c r="B20" t="s">
        <v>630</v>
      </c>
      <c r="C20" t="s">
        <v>34</v>
      </c>
      <c r="D20" t="s">
        <v>630</v>
      </c>
      <c r="E20" t="s">
        <v>35</v>
      </c>
      <c r="F20" t="s">
        <v>630</v>
      </c>
      <c r="G20" s="3">
        <v>0.10712000000000001</v>
      </c>
      <c r="H20" s="3" t="s">
        <v>630</v>
      </c>
      <c r="I20" s="3">
        <v>1.0789999999999999E-2</v>
      </c>
      <c r="J20" s="3" t="s">
        <v>630</v>
      </c>
      <c r="K20" s="3">
        <v>8.6529999999999996E-2</v>
      </c>
      <c r="L20" s="3" t="s">
        <v>630</v>
      </c>
      <c r="M20" s="3">
        <v>0.12969</v>
      </c>
      <c r="N20" t="s">
        <v>630</v>
      </c>
      <c r="O20">
        <v>14</v>
      </c>
      <c r="P20" s="1" t="s">
        <v>630</v>
      </c>
      <c r="Q20">
        <v>22</v>
      </c>
      <c r="R20" s="1" t="s">
        <v>630</v>
      </c>
      <c r="S20" s="1">
        <v>8</v>
      </c>
      <c r="T20" s="1" t="s">
        <v>630</v>
      </c>
      <c r="U20" s="1">
        <v>27</v>
      </c>
      <c r="V20" s="2" t="s">
        <v>631</v>
      </c>
      <c r="W20" s="2"/>
      <c r="X20">
        <v>19</v>
      </c>
      <c r="Y20" t="s">
        <v>59</v>
      </c>
      <c r="Z20" s="3">
        <v>6.2120000000000002E-2</v>
      </c>
      <c r="AA20">
        <v>25</v>
      </c>
      <c r="AB20">
        <v>33</v>
      </c>
      <c r="AC20">
        <v>21</v>
      </c>
      <c r="AD20">
        <v>37</v>
      </c>
      <c r="AE20" s="6">
        <v>15</v>
      </c>
      <c r="AF20" s="6">
        <v>43</v>
      </c>
      <c r="AG20">
        <v>17</v>
      </c>
      <c r="AH20">
        <v>42</v>
      </c>
      <c r="AI20">
        <v>16</v>
      </c>
      <c r="AJ20">
        <v>42</v>
      </c>
      <c r="AL20" s="3">
        <v>0.10712000000000001</v>
      </c>
      <c r="AM20">
        <f t="shared" si="7"/>
        <v>19</v>
      </c>
      <c r="AN20">
        <v>14</v>
      </c>
      <c r="AO20">
        <v>22</v>
      </c>
      <c r="AP20">
        <v>12</v>
      </c>
      <c r="AQ20">
        <v>24</v>
      </c>
      <c r="AR20">
        <v>8</v>
      </c>
      <c r="AS20">
        <v>27</v>
      </c>
      <c r="AU20">
        <f t="shared" si="0"/>
        <v>8</v>
      </c>
      <c r="AV20">
        <f t="shared" si="1"/>
        <v>4</v>
      </c>
      <c r="AW20">
        <f t="shared" si="2"/>
        <v>2</v>
      </c>
      <c r="AX20">
        <f t="shared" si="3"/>
        <v>5</v>
      </c>
      <c r="AY20">
        <f t="shared" si="4"/>
        <v>3</v>
      </c>
      <c r="AZ20">
        <f t="shared" si="5"/>
        <v>2</v>
      </c>
      <c r="BA20">
        <f t="shared" si="6"/>
        <v>3</v>
      </c>
      <c r="BF20" s="3">
        <v>0.12969</v>
      </c>
      <c r="BG20" s="3">
        <v>8.6529999999999996E-2</v>
      </c>
      <c r="BH20" s="3">
        <v>0.10712000000000001</v>
      </c>
    </row>
    <row r="21" spans="1:60" x14ac:dyDescent="0.3">
      <c r="A21">
        <v>20</v>
      </c>
      <c r="B21" t="s">
        <v>630</v>
      </c>
      <c r="C21" t="s">
        <v>38</v>
      </c>
      <c r="D21" t="s">
        <v>630</v>
      </c>
      <c r="E21" t="s">
        <v>39</v>
      </c>
      <c r="F21" t="s">
        <v>630</v>
      </c>
      <c r="G21" s="3">
        <v>0.10511</v>
      </c>
      <c r="H21" s="3" t="s">
        <v>630</v>
      </c>
      <c r="I21" s="3">
        <v>8.6400000000000001E-3</v>
      </c>
      <c r="J21" s="3" t="s">
        <v>630</v>
      </c>
      <c r="K21" s="3">
        <v>8.8709999999999997E-2</v>
      </c>
      <c r="L21" s="3" t="s">
        <v>630</v>
      </c>
      <c r="M21" s="3">
        <v>0.12257999999999999</v>
      </c>
      <c r="N21" t="s">
        <v>630</v>
      </c>
      <c r="O21">
        <v>15</v>
      </c>
      <c r="P21" s="1" t="s">
        <v>630</v>
      </c>
      <c r="Q21">
        <v>22</v>
      </c>
      <c r="R21" s="1" t="s">
        <v>630</v>
      </c>
      <c r="S21" s="1">
        <v>8</v>
      </c>
      <c r="T21" s="1" t="s">
        <v>630</v>
      </c>
      <c r="U21" s="1">
        <v>26</v>
      </c>
      <c r="V21" s="2" t="s">
        <v>631</v>
      </c>
      <c r="W21" s="2"/>
      <c r="X21">
        <v>20</v>
      </c>
      <c r="Y21" t="s">
        <v>416</v>
      </c>
      <c r="Z21" s="3">
        <v>2.7100000000000002E-3</v>
      </c>
      <c r="AA21">
        <v>173</v>
      </c>
      <c r="AB21">
        <v>254</v>
      </c>
      <c r="AC21">
        <v>132</v>
      </c>
      <c r="AD21">
        <v>295</v>
      </c>
      <c r="AE21" s="6">
        <v>64</v>
      </c>
      <c r="AF21" s="6">
        <v>319</v>
      </c>
      <c r="AG21">
        <v>70</v>
      </c>
      <c r="AH21">
        <v>319</v>
      </c>
      <c r="AI21">
        <v>69</v>
      </c>
      <c r="AJ21">
        <v>319</v>
      </c>
      <c r="AL21" s="3">
        <v>0.10511</v>
      </c>
      <c r="AM21">
        <f t="shared" si="7"/>
        <v>20</v>
      </c>
      <c r="AN21">
        <v>15</v>
      </c>
      <c r="AO21">
        <v>22</v>
      </c>
      <c r="AP21">
        <v>13</v>
      </c>
      <c r="AQ21">
        <v>24</v>
      </c>
      <c r="AR21">
        <v>8</v>
      </c>
      <c r="AS21">
        <v>26</v>
      </c>
      <c r="AU21">
        <f t="shared" si="0"/>
        <v>8</v>
      </c>
      <c r="AV21">
        <f t="shared" si="1"/>
        <v>5</v>
      </c>
      <c r="AW21">
        <f t="shared" si="2"/>
        <v>2</v>
      </c>
      <c r="AX21">
        <f t="shared" si="3"/>
        <v>5</v>
      </c>
      <c r="AY21">
        <f t="shared" si="4"/>
        <v>2</v>
      </c>
      <c r="AZ21">
        <f t="shared" si="5"/>
        <v>2</v>
      </c>
      <c r="BA21">
        <f t="shared" si="6"/>
        <v>2</v>
      </c>
      <c r="BF21" s="3">
        <v>0.12257999999999999</v>
      </c>
      <c r="BG21" s="3">
        <v>8.8709999999999997E-2</v>
      </c>
      <c r="BH21" s="3">
        <v>0.10511</v>
      </c>
    </row>
    <row r="22" spans="1:60" x14ac:dyDescent="0.3">
      <c r="A22">
        <v>21</v>
      </c>
      <c r="B22" t="s">
        <v>630</v>
      </c>
      <c r="C22" t="s">
        <v>40</v>
      </c>
      <c r="D22" t="s">
        <v>630</v>
      </c>
      <c r="E22" t="s">
        <v>41</v>
      </c>
      <c r="F22" t="s">
        <v>630</v>
      </c>
      <c r="G22" s="3">
        <v>9.6939999999999998E-2</v>
      </c>
      <c r="H22" s="3" t="s">
        <v>630</v>
      </c>
      <c r="I22" s="3">
        <v>9.2999999999999992E-3</v>
      </c>
      <c r="J22" s="3" t="s">
        <v>630</v>
      </c>
      <c r="K22" s="3">
        <v>7.9439999999999997E-2</v>
      </c>
      <c r="L22" s="3" t="s">
        <v>630</v>
      </c>
      <c r="M22" s="3">
        <v>0.11613</v>
      </c>
      <c r="N22" t="s">
        <v>630</v>
      </c>
      <c r="O22">
        <v>17</v>
      </c>
      <c r="P22" s="1" t="s">
        <v>630</v>
      </c>
      <c r="Q22">
        <v>23</v>
      </c>
      <c r="R22" s="1" t="s">
        <v>630</v>
      </c>
      <c r="S22" s="1">
        <v>8</v>
      </c>
      <c r="T22" s="1" t="s">
        <v>630</v>
      </c>
      <c r="U22" s="1">
        <v>32</v>
      </c>
      <c r="V22" s="2" t="s">
        <v>631</v>
      </c>
      <c r="W22" s="2"/>
      <c r="X22">
        <v>21</v>
      </c>
      <c r="Y22" t="s">
        <v>103</v>
      </c>
      <c r="Z22" s="3">
        <v>2.7060000000000001E-2</v>
      </c>
      <c r="AA22">
        <v>38</v>
      </c>
      <c r="AB22">
        <v>82</v>
      </c>
      <c r="AC22">
        <v>32</v>
      </c>
      <c r="AD22">
        <v>88</v>
      </c>
      <c r="AE22" s="6">
        <v>1</v>
      </c>
      <c r="AF22" s="6">
        <v>178</v>
      </c>
      <c r="AG22">
        <v>28</v>
      </c>
      <c r="AH22">
        <v>215</v>
      </c>
      <c r="AI22">
        <v>27</v>
      </c>
      <c r="AJ22">
        <v>222</v>
      </c>
      <c r="AL22" s="3">
        <v>9.6939999999999998E-2</v>
      </c>
      <c r="AM22">
        <f t="shared" si="7"/>
        <v>21</v>
      </c>
      <c r="AN22">
        <v>17</v>
      </c>
      <c r="AO22">
        <v>23</v>
      </c>
      <c r="AP22">
        <v>16</v>
      </c>
      <c r="AQ22">
        <v>24</v>
      </c>
      <c r="AR22">
        <v>8</v>
      </c>
      <c r="AS22">
        <v>32</v>
      </c>
      <c r="AU22">
        <f t="shared" si="0"/>
        <v>8</v>
      </c>
      <c r="AV22">
        <f t="shared" si="1"/>
        <v>8</v>
      </c>
      <c r="AW22">
        <f t="shared" si="2"/>
        <v>1</v>
      </c>
      <c r="AX22">
        <f t="shared" si="3"/>
        <v>4</v>
      </c>
      <c r="AY22">
        <f t="shared" si="4"/>
        <v>2</v>
      </c>
      <c r="AZ22">
        <f t="shared" si="5"/>
        <v>1</v>
      </c>
      <c r="BA22">
        <f t="shared" si="6"/>
        <v>8</v>
      </c>
      <c r="BF22" s="3">
        <v>0.11613</v>
      </c>
      <c r="BG22" s="3">
        <v>7.9439999999999997E-2</v>
      </c>
      <c r="BH22" s="3">
        <v>9.6939999999999998E-2</v>
      </c>
    </row>
    <row r="23" spans="1:60" x14ac:dyDescent="0.3">
      <c r="A23">
        <v>22</v>
      </c>
      <c r="B23" t="s">
        <v>630</v>
      </c>
      <c r="C23" t="s">
        <v>42</v>
      </c>
      <c r="D23" t="s">
        <v>630</v>
      </c>
      <c r="E23" t="s">
        <v>43</v>
      </c>
      <c r="F23" t="s">
        <v>630</v>
      </c>
      <c r="G23" s="3">
        <v>8.8340000000000002E-2</v>
      </c>
      <c r="H23" s="3" t="s">
        <v>630</v>
      </c>
      <c r="I23" s="3">
        <v>1.8759999999999999E-2</v>
      </c>
      <c r="J23" s="3" t="s">
        <v>630</v>
      </c>
      <c r="K23" s="3">
        <v>5.4890000000000001E-2</v>
      </c>
      <c r="L23" s="3" t="s">
        <v>630</v>
      </c>
      <c r="M23" s="3">
        <v>0.12809999999999999</v>
      </c>
      <c r="N23" t="s">
        <v>630</v>
      </c>
      <c r="O23">
        <v>15</v>
      </c>
      <c r="P23" s="1" t="s">
        <v>630</v>
      </c>
      <c r="Q23">
        <v>32</v>
      </c>
      <c r="R23" s="1" t="s">
        <v>630</v>
      </c>
      <c r="S23" s="1">
        <v>8</v>
      </c>
      <c r="T23" s="1" t="s">
        <v>630</v>
      </c>
      <c r="U23" s="1">
        <v>48</v>
      </c>
      <c r="V23" s="2" t="s">
        <v>631</v>
      </c>
      <c r="W23" s="2"/>
      <c r="X23">
        <v>22</v>
      </c>
      <c r="Y23" t="s">
        <v>399</v>
      </c>
      <c r="Z23" s="3">
        <v>2.97E-3</v>
      </c>
      <c r="AA23">
        <v>157</v>
      </c>
      <c r="AB23">
        <v>270</v>
      </c>
      <c r="AC23">
        <v>117</v>
      </c>
      <c r="AD23">
        <v>310</v>
      </c>
      <c r="AE23" s="6">
        <v>44</v>
      </c>
      <c r="AF23" s="6">
        <v>319</v>
      </c>
      <c r="AG23">
        <v>65</v>
      </c>
      <c r="AH23">
        <v>319</v>
      </c>
      <c r="AI23">
        <v>65</v>
      </c>
      <c r="AJ23">
        <v>319</v>
      </c>
      <c r="AL23" s="3">
        <v>8.8340000000000002E-2</v>
      </c>
      <c r="AM23">
        <f t="shared" si="7"/>
        <v>22</v>
      </c>
      <c r="AN23">
        <v>15</v>
      </c>
      <c r="AO23">
        <v>32</v>
      </c>
      <c r="AP23">
        <v>14</v>
      </c>
      <c r="AQ23">
        <v>33</v>
      </c>
      <c r="AR23">
        <v>8</v>
      </c>
      <c r="AS23">
        <v>48</v>
      </c>
      <c r="AU23">
        <f t="shared" si="0"/>
        <v>8</v>
      </c>
      <c r="AV23">
        <f t="shared" si="1"/>
        <v>6</v>
      </c>
      <c r="AW23">
        <f t="shared" si="2"/>
        <v>1</v>
      </c>
      <c r="AX23">
        <f t="shared" si="3"/>
        <v>7</v>
      </c>
      <c r="AY23">
        <f t="shared" si="4"/>
        <v>10</v>
      </c>
      <c r="AZ23">
        <f t="shared" si="5"/>
        <v>1</v>
      </c>
      <c r="BA23">
        <f t="shared" si="6"/>
        <v>15</v>
      </c>
      <c r="BF23" s="3">
        <v>0.12809999999999999</v>
      </c>
      <c r="BG23" s="3">
        <v>5.4890000000000001E-2</v>
      </c>
      <c r="BH23" s="3">
        <v>8.8340000000000002E-2</v>
      </c>
    </row>
    <row r="24" spans="1:60" x14ac:dyDescent="0.3">
      <c r="A24">
        <v>23</v>
      </c>
      <c r="B24" t="s">
        <v>630</v>
      </c>
      <c r="C24" t="s">
        <v>44</v>
      </c>
      <c r="D24" t="s">
        <v>630</v>
      </c>
      <c r="E24" t="s">
        <v>45</v>
      </c>
      <c r="F24" t="s">
        <v>630</v>
      </c>
      <c r="G24" s="3">
        <v>8.2659999999999997E-2</v>
      </c>
      <c r="H24" s="3" t="s">
        <v>630</v>
      </c>
      <c r="I24" s="3">
        <v>1.155E-2</v>
      </c>
      <c r="J24" s="3" t="s">
        <v>630</v>
      </c>
      <c r="K24" s="3">
        <v>6.1280000000000001E-2</v>
      </c>
      <c r="L24" s="3" t="s">
        <v>630</v>
      </c>
      <c r="M24" s="3">
        <v>0.10706</v>
      </c>
      <c r="N24" t="s">
        <v>630</v>
      </c>
      <c r="O24">
        <v>18</v>
      </c>
      <c r="P24" s="1" t="s">
        <v>630</v>
      </c>
      <c r="Q24">
        <v>29</v>
      </c>
      <c r="R24" s="1" t="s">
        <v>630</v>
      </c>
      <c r="S24" s="1">
        <v>11</v>
      </c>
      <c r="T24" s="1" t="s">
        <v>630</v>
      </c>
      <c r="U24" s="1">
        <v>39</v>
      </c>
      <c r="V24" s="2" t="s">
        <v>631</v>
      </c>
      <c r="W24" s="2"/>
      <c r="X24">
        <v>23</v>
      </c>
      <c r="Y24" t="s">
        <v>597</v>
      </c>
      <c r="Z24" s="3">
        <v>1.1E-4</v>
      </c>
      <c r="AA24">
        <v>303</v>
      </c>
      <c r="AB24">
        <v>316</v>
      </c>
      <c r="AC24">
        <v>276</v>
      </c>
      <c r="AD24">
        <v>319</v>
      </c>
      <c r="AE24" s="6">
        <v>227</v>
      </c>
      <c r="AF24" s="6">
        <v>319</v>
      </c>
      <c r="AG24">
        <v>106</v>
      </c>
      <c r="AH24">
        <v>319</v>
      </c>
      <c r="AI24">
        <v>106</v>
      </c>
      <c r="AJ24">
        <v>319</v>
      </c>
      <c r="AL24" s="3">
        <v>8.2659999999999997E-2</v>
      </c>
      <c r="AM24">
        <f t="shared" si="7"/>
        <v>23</v>
      </c>
      <c r="AN24">
        <v>18</v>
      </c>
      <c r="AO24">
        <v>29</v>
      </c>
      <c r="AP24">
        <v>17</v>
      </c>
      <c r="AQ24">
        <v>30</v>
      </c>
      <c r="AR24">
        <v>11</v>
      </c>
      <c r="AS24">
        <v>39</v>
      </c>
      <c r="AU24">
        <f t="shared" si="0"/>
        <v>11</v>
      </c>
      <c r="AV24">
        <f t="shared" si="1"/>
        <v>6</v>
      </c>
      <c r="AW24">
        <f t="shared" si="2"/>
        <v>1</v>
      </c>
      <c r="AX24">
        <f t="shared" si="3"/>
        <v>5</v>
      </c>
      <c r="AY24">
        <f t="shared" si="4"/>
        <v>6</v>
      </c>
      <c r="AZ24">
        <f t="shared" si="5"/>
        <v>1</v>
      </c>
      <c r="BA24">
        <f t="shared" si="6"/>
        <v>9</v>
      </c>
      <c r="BF24" s="3">
        <v>0.10706</v>
      </c>
      <c r="BG24" s="3">
        <v>6.1280000000000001E-2</v>
      </c>
      <c r="BH24" s="3">
        <v>8.2659999999999997E-2</v>
      </c>
    </row>
    <row r="25" spans="1:60" x14ac:dyDescent="0.3">
      <c r="A25">
        <v>24</v>
      </c>
      <c r="B25" t="s">
        <v>630</v>
      </c>
      <c r="C25" t="s">
        <v>46</v>
      </c>
      <c r="D25" t="s">
        <v>630</v>
      </c>
      <c r="E25" t="s">
        <v>47</v>
      </c>
      <c r="F25" t="s">
        <v>630</v>
      </c>
      <c r="G25" s="3">
        <v>8.004E-2</v>
      </c>
      <c r="H25" s="3" t="s">
        <v>630</v>
      </c>
      <c r="I25" s="3">
        <v>9.4000000000000004E-3</v>
      </c>
      <c r="J25" s="3" t="s">
        <v>630</v>
      </c>
      <c r="K25" s="3">
        <v>6.234E-2</v>
      </c>
      <c r="L25" s="3" t="s">
        <v>630</v>
      </c>
      <c r="M25" s="3">
        <v>0.10009</v>
      </c>
      <c r="N25" t="s">
        <v>630</v>
      </c>
      <c r="O25">
        <v>20</v>
      </c>
      <c r="P25" s="1" t="s">
        <v>630</v>
      </c>
      <c r="Q25">
        <v>28</v>
      </c>
      <c r="R25" s="1" t="s">
        <v>630</v>
      </c>
      <c r="S25" s="1">
        <v>13</v>
      </c>
      <c r="T25" s="1" t="s">
        <v>630</v>
      </c>
      <c r="U25" s="1">
        <v>37</v>
      </c>
      <c r="V25" s="2" t="s">
        <v>631</v>
      </c>
      <c r="W25" s="2"/>
      <c r="X25">
        <v>24</v>
      </c>
      <c r="Y25" t="s">
        <v>92</v>
      </c>
      <c r="Z25" s="3">
        <v>3.4229999999999997E-2</v>
      </c>
      <c r="AA25">
        <v>38.5</v>
      </c>
      <c r="AB25">
        <v>53</v>
      </c>
      <c r="AC25">
        <v>32</v>
      </c>
      <c r="AD25">
        <v>59</v>
      </c>
      <c r="AE25" s="6">
        <v>16</v>
      </c>
      <c r="AF25" s="6">
        <v>77</v>
      </c>
      <c r="AG25">
        <v>25</v>
      </c>
      <c r="AH25">
        <v>80</v>
      </c>
      <c r="AI25">
        <v>25</v>
      </c>
      <c r="AJ25">
        <v>80</v>
      </c>
      <c r="AL25" s="3">
        <v>8.004E-2</v>
      </c>
      <c r="AM25">
        <f t="shared" si="7"/>
        <v>24</v>
      </c>
      <c r="AN25">
        <v>20</v>
      </c>
      <c r="AO25">
        <v>28</v>
      </c>
      <c r="AP25">
        <v>19</v>
      </c>
      <c r="AQ25">
        <v>29</v>
      </c>
      <c r="AR25">
        <v>13</v>
      </c>
      <c r="AS25">
        <v>37</v>
      </c>
      <c r="AU25">
        <f t="shared" si="0"/>
        <v>13</v>
      </c>
      <c r="AV25">
        <f t="shared" si="1"/>
        <v>6</v>
      </c>
      <c r="AW25">
        <f t="shared" si="2"/>
        <v>1</v>
      </c>
      <c r="AX25">
        <f t="shared" si="3"/>
        <v>4</v>
      </c>
      <c r="AY25">
        <f t="shared" si="4"/>
        <v>4</v>
      </c>
      <c r="AZ25">
        <f t="shared" si="5"/>
        <v>1</v>
      </c>
      <c r="BA25">
        <f t="shared" si="6"/>
        <v>8</v>
      </c>
      <c r="BF25" s="3">
        <v>0.10009</v>
      </c>
      <c r="BG25" s="3">
        <v>6.234E-2</v>
      </c>
      <c r="BH25" s="3">
        <v>8.004E-2</v>
      </c>
    </row>
    <row r="26" spans="1:60" x14ac:dyDescent="0.3">
      <c r="A26">
        <v>25</v>
      </c>
      <c r="B26" t="s">
        <v>630</v>
      </c>
      <c r="C26" t="s">
        <v>48</v>
      </c>
      <c r="D26" t="s">
        <v>630</v>
      </c>
      <c r="E26" t="s">
        <v>49</v>
      </c>
      <c r="F26" t="s">
        <v>630</v>
      </c>
      <c r="G26" s="3">
        <v>6.5360000000000001E-2</v>
      </c>
      <c r="H26" s="3" t="s">
        <v>630</v>
      </c>
      <c r="I26" s="3">
        <v>8.1700000000000002E-3</v>
      </c>
      <c r="J26" s="3" t="s">
        <v>630</v>
      </c>
      <c r="K26" s="3">
        <v>5.0410000000000003E-2</v>
      </c>
      <c r="L26" s="3" t="s">
        <v>630</v>
      </c>
      <c r="M26" s="3">
        <v>8.201E-2</v>
      </c>
      <c r="N26" t="s">
        <v>630</v>
      </c>
      <c r="O26">
        <v>23</v>
      </c>
      <c r="P26" s="1" t="s">
        <v>630</v>
      </c>
      <c r="Q26">
        <v>34</v>
      </c>
      <c r="R26" s="1" t="s">
        <v>630</v>
      </c>
      <c r="S26" s="1">
        <v>15</v>
      </c>
      <c r="T26" s="1" t="s">
        <v>630</v>
      </c>
      <c r="U26" s="1">
        <v>47</v>
      </c>
      <c r="V26" s="2" t="s">
        <v>631</v>
      </c>
      <c r="W26" s="2"/>
      <c r="X26">
        <v>25</v>
      </c>
      <c r="Y26" t="s">
        <v>107</v>
      </c>
      <c r="Z26" s="3">
        <v>2.6669999999999999E-2</v>
      </c>
      <c r="AA26">
        <v>40</v>
      </c>
      <c r="AB26">
        <v>76</v>
      </c>
      <c r="AC26">
        <v>34</v>
      </c>
      <c r="AD26">
        <v>82</v>
      </c>
      <c r="AE26" s="6">
        <v>1</v>
      </c>
      <c r="AF26" s="6">
        <v>133</v>
      </c>
      <c r="AG26">
        <v>29</v>
      </c>
      <c r="AH26">
        <v>135</v>
      </c>
      <c r="AI26">
        <v>29</v>
      </c>
      <c r="AJ26">
        <v>135</v>
      </c>
      <c r="AL26" s="3">
        <v>6.5360000000000001E-2</v>
      </c>
      <c r="AM26">
        <f t="shared" si="7"/>
        <v>25</v>
      </c>
      <c r="AN26">
        <v>23</v>
      </c>
      <c r="AO26">
        <v>34</v>
      </c>
      <c r="AP26">
        <v>20</v>
      </c>
      <c r="AQ26">
        <v>37</v>
      </c>
      <c r="AR26">
        <v>15</v>
      </c>
      <c r="AS26">
        <v>47</v>
      </c>
      <c r="AU26">
        <f t="shared" si="0"/>
        <v>15</v>
      </c>
      <c r="AV26">
        <f t="shared" si="1"/>
        <v>5</v>
      </c>
      <c r="AW26">
        <f t="shared" si="2"/>
        <v>3</v>
      </c>
      <c r="AX26">
        <f t="shared" si="3"/>
        <v>2</v>
      </c>
      <c r="AY26">
        <f t="shared" si="4"/>
        <v>9</v>
      </c>
      <c r="AZ26">
        <f t="shared" si="5"/>
        <v>3</v>
      </c>
      <c r="BA26">
        <f t="shared" si="6"/>
        <v>10</v>
      </c>
      <c r="BF26" s="3">
        <v>8.201E-2</v>
      </c>
      <c r="BG26" s="3">
        <v>5.0410000000000003E-2</v>
      </c>
      <c r="BH26" s="3">
        <v>6.5360000000000001E-2</v>
      </c>
    </row>
    <row r="27" spans="1:60" x14ac:dyDescent="0.3">
      <c r="A27">
        <v>26</v>
      </c>
      <c r="B27" t="s">
        <v>630</v>
      </c>
      <c r="C27" t="s">
        <v>50</v>
      </c>
      <c r="D27" t="s">
        <v>630</v>
      </c>
      <c r="E27" t="s">
        <v>51</v>
      </c>
      <c r="F27" t="s">
        <v>630</v>
      </c>
      <c r="G27" s="3">
        <v>6.4170000000000005E-2</v>
      </c>
      <c r="H27" s="3" t="s">
        <v>630</v>
      </c>
      <c r="I27" s="3">
        <v>8.09E-3</v>
      </c>
      <c r="J27" s="3" t="s">
        <v>630</v>
      </c>
      <c r="K27" s="3">
        <v>4.9119999999999997E-2</v>
      </c>
      <c r="L27" s="3" t="s">
        <v>630</v>
      </c>
      <c r="M27" s="3">
        <v>8.0500000000000002E-2</v>
      </c>
      <c r="N27" t="s">
        <v>630</v>
      </c>
      <c r="O27">
        <v>23</v>
      </c>
      <c r="P27" s="1" t="s">
        <v>630</v>
      </c>
      <c r="Q27">
        <v>34</v>
      </c>
      <c r="R27" s="1" t="s">
        <v>630</v>
      </c>
      <c r="S27" s="1">
        <v>17</v>
      </c>
      <c r="T27" s="1" t="s">
        <v>630</v>
      </c>
      <c r="U27" s="1">
        <v>48</v>
      </c>
      <c r="V27" s="2" t="s">
        <v>631</v>
      </c>
      <c r="W27" s="2"/>
      <c r="X27">
        <v>26</v>
      </c>
      <c r="Y27" t="s">
        <v>318</v>
      </c>
      <c r="Z27" s="3">
        <v>4.9399999999999999E-3</v>
      </c>
      <c r="AA27">
        <v>113</v>
      </c>
      <c r="AB27">
        <v>250</v>
      </c>
      <c r="AC27">
        <v>84</v>
      </c>
      <c r="AD27">
        <v>279</v>
      </c>
      <c r="AE27" s="6">
        <v>1</v>
      </c>
      <c r="AF27" s="6">
        <v>319</v>
      </c>
      <c r="AG27">
        <v>54</v>
      </c>
      <c r="AH27">
        <v>319</v>
      </c>
      <c r="AI27">
        <v>54</v>
      </c>
      <c r="AJ27">
        <v>319</v>
      </c>
      <c r="AL27" s="3">
        <v>6.4170000000000005E-2</v>
      </c>
      <c r="AM27">
        <f t="shared" si="7"/>
        <v>26</v>
      </c>
      <c r="AN27">
        <v>23</v>
      </c>
      <c r="AO27">
        <v>34</v>
      </c>
      <c r="AP27">
        <v>19</v>
      </c>
      <c r="AQ27">
        <v>38</v>
      </c>
      <c r="AR27">
        <v>17</v>
      </c>
      <c r="AS27">
        <v>48</v>
      </c>
      <c r="AU27">
        <f t="shared" si="0"/>
        <v>17</v>
      </c>
      <c r="AV27">
        <f t="shared" si="1"/>
        <v>2</v>
      </c>
      <c r="AW27">
        <f t="shared" si="2"/>
        <v>4</v>
      </c>
      <c r="AX27">
        <f t="shared" si="3"/>
        <v>3</v>
      </c>
      <c r="AY27">
        <f t="shared" si="4"/>
        <v>8</v>
      </c>
      <c r="AZ27">
        <f t="shared" si="5"/>
        <v>4</v>
      </c>
      <c r="BA27">
        <f t="shared" si="6"/>
        <v>10</v>
      </c>
      <c r="BF27" s="3">
        <v>8.0500000000000002E-2</v>
      </c>
      <c r="BG27" s="3">
        <v>4.9119999999999997E-2</v>
      </c>
      <c r="BH27" s="3">
        <v>6.4170000000000005E-2</v>
      </c>
    </row>
    <row r="28" spans="1:60" x14ac:dyDescent="0.3">
      <c r="A28">
        <v>27</v>
      </c>
      <c r="B28" t="s">
        <v>630</v>
      </c>
      <c r="C28" t="s">
        <v>54</v>
      </c>
      <c r="D28" t="s">
        <v>630</v>
      </c>
      <c r="E28" t="s">
        <v>55</v>
      </c>
      <c r="F28" t="s">
        <v>630</v>
      </c>
      <c r="G28" s="3">
        <v>6.2909999999999994E-2</v>
      </c>
      <c r="H28" s="3" t="s">
        <v>630</v>
      </c>
      <c r="I28" s="3">
        <v>1.933E-2</v>
      </c>
      <c r="J28" s="3" t="s">
        <v>630</v>
      </c>
      <c r="K28" s="3">
        <v>2.6700000000000002E-2</v>
      </c>
      <c r="L28" s="3" t="s">
        <v>630</v>
      </c>
      <c r="M28" s="3">
        <v>0.10278</v>
      </c>
      <c r="N28" t="s">
        <v>630</v>
      </c>
      <c r="O28">
        <v>19</v>
      </c>
      <c r="P28" s="1" t="s">
        <v>630</v>
      </c>
      <c r="Q28">
        <v>55</v>
      </c>
      <c r="R28" s="1" t="s">
        <v>630</v>
      </c>
      <c r="S28" s="1">
        <v>13</v>
      </c>
      <c r="T28" s="1" t="s">
        <v>630</v>
      </c>
      <c r="U28" s="1">
        <v>163</v>
      </c>
      <c r="V28" s="2" t="s">
        <v>631</v>
      </c>
      <c r="W28" s="2"/>
      <c r="X28">
        <v>27</v>
      </c>
      <c r="Y28" t="s">
        <v>410</v>
      </c>
      <c r="Z28" s="3">
        <v>2.7200000000000002E-3</v>
      </c>
      <c r="AA28">
        <v>167</v>
      </c>
      <c r="AB28">
        <v>262.5</v>
      </c>
      <c r="AC28">
        <v>126</v>
      </c>
      <c r="AD28">
        <v>303</v>
      </c>
      <c r="AE28" s="6">
        <v>58</v>
      </c>
      <c r="AF28" s="6">
        <v>319</v>
      </c>
      <c r="AG28">
        <v>67</v>
      </c>
      <c r="AH28">
        <v>319</v>
      </c>
      <c r="AI28">
        <v>68</v>
      </c>
      <c r="AJ28">
        <v>319</v>
      </c>
      <c r="AL28" s="3">
        <v>6.2909999999999994E-2</v>
      </c>
      <c r="AM28">
        <f t="shared" si="7"/>
        <v>27</v>
      </c>
      <c r="AN28">
        <v>19</v>
      </c>
      <c r="AO28">
        <v>55</v>
      </c>
      <c r="AP28">
        <v>15</v>
      </c>
      <c r="AQ28">
        <v>59</v>
      </c>
      <c r="AR28">
        <v>13</v>
      </c>
      <c r="AS28">
        <v>163</v>
      </c>
      <c r="AU28">
        <f t="shared" si="0"/>
        <v>13</v>
      </c>
      <c r="AV28">
        <f t="shared" si="1"/>
        <v>2</v>
      </c>
      <c r="AW28">
        <f t="shared" si="2"/>
        <v>4</v>
      </c>
      <c r="AX28">
        <f t="shared" si="3"/>
        <v>8</v>
      </c>
      <c r="AY28">
        <f t="shared" si="4"/>
        <v>28</v>
      </c>
      <c r="AZ28">
        <f t="shared" si="5"/>
        <v>4</v>
      </c>
      <c r="BA28">
        <f t="shared" si="6"/>
        <v>104</v>
      </c>
      <c r="BF28" s="3">
        <v>0.10278</v>
      </c>
      <c r="BG28" s="3">
        <v>2.6700000000000002E-2</v>
      </c>
      <c r="BH28" s="3">
        <v>6.2909999999999994E-2</v>
      </c>
    </row>
    <row r="29" spans="1:60" x14ac:dyDescent="0.3">
      <c r="A29">
        <v>28</v>
      </c>
      <c r="B29" t="s">
        <v>630</v>
      </c>
      <c r="C29" t="s">
        <v>52</v>
      </c>
      <c r="D29" t="s">
        <v>630</v>
      </c>
      <c r="E29" t="s">
        <v>53</v>
      </c>
      <c r="F29" t="s">
        <v>630</v>
      </c>
      <c r="G29" s="3">
        <v>6.2820000000000001E-2</v>
      </c>
      <c r="H29" s="3" t="s">
        <v>630</v>
      </c>
      <c r="I29" s="3">
        <v>5.5700000000000003E-3</v>
      </c>
      <c r="J29" s="3" t="s">
        <v>630</v>
      </c>
      <c r="K29" s="3">
        <v>5.2209999999999999E-2</v>
      </c>
      <c r="L29" s="3" t="s">
        <v>630</v>
      </c>
      <c r="M29" s="3">
        <v>7.3429999999999995E-2</v>
      </c>
      <c r="N29" t="s">
        <v>630</v>
      </c>
      <c r="O29">
        <v>24</v>
      </c>
      <c r="P29" s="1" t="s">
        <v>630</v>
      </c>
      <c r="Q29">
        <v>34</v>
      </c>
      <c r="R29" s="1" t="s">
        <v>630</v>
      </c>
      <c r="S29" s="1">
        <v>16</v>
      </c>
      <c r="T29" s="1" t="s">
        <v>630</v>
      </c>
      <c r="U29" s="1">
        <v>43</v>
      </c>
      <c r="V29" s="2" t="s">
        <v>631</v>
      </c>
      <c r="W29" s="2"/>
      <c r="X29">
        <v>28</v>
      </c>
      <c r="Y29" t="s">
        <v>493</v>
      </c>
      <c r="Z29" s="3">
        <v>1.5299999999999999E-3</v>
      </c>
      <c r="AA29">
        <v>224</v>
      </c>
      <c r="AB29">
        <v>270</v>
      </c>
      <c r="AC29">
        <v>186</v>
      </c>
      <c r="AD29">
        <v>308</v>
      </c>
      <c r="AE29" s="6">
        <v>130</v>
      </c>
      <c r="AF29" s="6">
        <v>319</v>
      </c>
      <c r="AG29">
        <v>82</v>
      </c>
      <c r="AH29">
        <v>319</v>
      </c>
      <c r="AI29">
        <v>81</v>
      </c>
      <c r="AJ29">
        <v>319</v>
      </c>
      <c r="AL29" s="3">
        <v>6.2820000000000001E-2</v>
      </c>
      <c r="AM29">
        <f t="shared" si="7"/>
        <v>28</v>
      </c>
      <c r="AN29">
        <v>24</v>
      </c>
      <c r="AO29">
        <v>34</v>
      </c>
      <c r="AP29">
        <v>20</v>
      </c>
      <c r="AQ29">
        <v>38</v>
      </c>
      <c r="AR29">
        <v>16</v>
      </c>
      <c r="AS29">
        <v>43</v>
      </c>
      <c r="AU29">
        <f t="shared" si="0"/>
        <v>16</v>
      </c>
      <c r="AV29">
        <f t="shared" si="1"/>
        <v>4</v>
      </c>
      <c r="AW29">
        <f t="shared" si="2"/>
        <v>4</v>
      </c>
      <c r="AX29">
        <f t="shared" si="3"/>
        <v>4</v>
      </c>
      <c r="AY29">
        <f t="shared" si="4"/>
        <v>6</v>
      </c>
      <c r="AZ29">
        <f t="shared" si="5"/>
        <v>4</v>
      </c>
      <c r="BA29">
        <f t="shared" si="6"/>
        <v>5</v>
      </c>
      <c r="BF29" s="3">
        <v>7.3429999999999995E-2</v>
      </c>
      <c r="BG29" s="3">
        <v>5.2209999999999999E-2</v>
      </c>
      <c r="BH29" s="3">
        <v>6.2820000000000001E-2</v>
      </c>
    </row>
    <row r="30" spans="1:60" x14ac:dyDescent="0.3">
      <c r="A30">
        <v>29</v>
      </c>
      <c r="B30" t="s">
        <v>630</v>
      </c>
      <c r="C30" t="s">
        <v>56</v>
      </c>
      <c r="D30" t="s">
        <v>630</v>
      </c>
      <c r="E30" t="s">
        <v>57</v>
      </c>
      <c r="F30" t="s">
        <v>630</v>
      </c>
      <c r="G30" s="3">
        <v>6.2239999999999997E-2</v>
      </c>
      <c r="H30" s="3" t="s">
        <v>630</v>
      </c>
      <c r="I30" s="3">
        <v>8.0199999999999994E-3</v>
      </c>
      <c r="J30" s="3" t="s">
        <v>630</v>
      </c>
      <c r="K30" s="3">
        <v>4.768E-2</v>
      </c>
      <c r="L30" s="3" t="s">
        <v>630</v>
      </c>
      <c r="M30" s="3">
        <v>8.0269999999999994E-2</v>
      </c>
      <c r="N30" t="s">
        <v>630</v>
      </c>
      <c r="O30">
        <v>23</v>
      </c>
      <c r="P30" s="1" t="s">
        <v>630</v>
      </c>
      <c r="Q30">
        <v>35</v>
      </c>
      <c r="R30" s="1" t="s">
        <v>630</v>
      </c>
      <c r="S30" s="1">
        <v>17</v>
      </c>
      <c r="T30" s="1" t="s">
        <v>630</v>
      </c>
      <c r="U30" s="1">
        <v>49</v>
      </c>
      <c r="V30" s="2" t="s">
        <v>631</v>
      </c>
      <c r="W30" s="2"/>
      <c r="X30">
        <v>29</v>
      </c>
      <c r="Y30" t="s">
        <v>405</v>
      </c>
      <c r="Z30" s="3">
        <v>2.6800000000000001E-3</v>
      </c>
      <c r="AA30">
        <v>145.5</v>
      </c>
      <c r="AB30">
        <v>272</v>
      </c>
      <c r="AC30">
        <v>105</v>
      </c>
      <c r="AD30">
        <v>313</v>
      </c>
      <c r="AE30" s="6">
        <v>29</v>
      </c>
      <c r="AF30" s="6">
        <v>319</v>
      </c>
      <c r="AG30">
        <v>65</v>
      </c>
      <c r="AH30">
        <v>319</v>
      </c>
      <c r="AI30">
        <v>66</v>
      </c>
      <c r="AJ30">
        <v>319</v>
      </c>
      <c r="AL30" s="3">
        <v>6.2239999999999997E-2</v>
      </c>
      <c r="AM30">
        <f t="shared" si="7"/>
        <v>29</v>
      </c>
      <c r="AN30">
        <v>23</v>
      </c>
      <c r="AO30">
        <v>35</v>
      </c>
      <c r="AP30">
        <v>19</v>
      </c>
      <c r="AQ30">
        <v>39</v>
      </c>
      <c r="AR30">
        <v>17</v>
      </c>
      <c r="AS30">
        <v>49</v>
      </c>
      <c r="AU30">
        <f t="shared" si="0"/>
        <v>17</v>
      </c>
      <c r="AV30">
        <f t="shared" si="1"/>
        <v>2</v>
      </c>
      <c r="AW30">
        <f t="shared" si="2"/>
        <v>4</v>
      </c>
      <c r="AX30">
        <f t="shared" si="3"/>
        <v>6</v>
      </c>
      <c r="AY30">
        <f t="shared" si="4"/>
        <v>6</v>
      </c>
      <c r="AZ30">
        <f t="shared" si="5"/>
        <v>4</v>
      </c>
      <c r="BA30">
        <f t="shared" si="6"/>
        <v>10</v>
      </c>
      <c r="BF30" s="3">
        <v>8.0269999999999994E-2</v>
      </c>
      <c r="BG30" s="3">
        <v>4.768E-2</v>
      </c>
      <c r="BH30" s="3">
        <v>6.2239999999999997E-2</v>
      </c>
    </row>
    <row r="31" spans="1:60" x14ac:dyDescent="0.3">
      <c r="A31">
        <v>30</v>
      </c>
      <c r="B31" t="s">
        <v>630</v>
      </c>
      <c r="C31" t="s">
        <v>58</v>
      </c>
      <c r="D31" t="s">
        <v>630</v>
      </c>
      <c r="E31" t="s">
        <v>59</v>
      </c>
      <c r="F31" t="s">
        <v>630</v>
      </c>
      <c r="G31" s="3">
        <v>6.2120000000000002E-2</v>
      </c>
      <c r="H31" s="3" t="s">
        <v>630</v>
      </c>
      <c r="I31" s="3">
        <v>4.7699999999999999E-3</v>
      </c>
      <c r="J31" s="3" t="s">
        <v>630</v>
      </c>
      <c r="K31" s="3">
        <v>5.2819999999999999E-2</v>
      </c>
      <c r="L31" s="3" t="s">
        <v>630</v>
      </c>
      <c r="M31" s="3">
        <v>7.1459999999999996E-2</v>
      </c>
      <c r="N31" t="s">
        <v>630</v>
      </c>
      <c r="O31">
        <v>25</v>
      </c>
      <c r="P31" s="1" t="s">
        <v>630</v>
      </c>
      <c r="Q31">
        <v>33</v>
      </c>
      <c r="R31" s="1" t="s">
        <v>630</v>
      </c>
      <c r="S31" s="1">
        <v>16</v>
      </c>
      <c r="T31" s="1" t="s">
        <v>630</v>
      </c>
      <c r="U31" s="1">
        <v>42</v>
      </c>
      <c r="V31" s="2" t="s">
        <v>631</v>
      </c>
      <c r="W31" s="2"/>
      <c r="X31">
        <v>30</v>
      </c>
      <c r="Y31" t="s">
        <v>525</v>
      </c>
      <c r="Z31" s="3">
        <v>7.1699999999999997E-4</v>
      </c>
      <c r="AA31">
        <v>237</v>
      </c>
      <c r="AB31">
        <v>312</v>
      </c>
      <c r="AC31">
        <v>201</v>
      </c>
      <c r="AD31">
        <v>319</v>
      </c>
      <c r="AE31" s="6">
        <v>148</v>
      </c>
      <c r="AF31" s="6">
        <v>319</v>
      </c>
      <c r="AG31">
        <v>92</v>
      </c>
      <c r="AH31">
        <v>319</v>
      </c>
      <c r="AI31">
        <v>92</v>
      </c>
      <c r="AJ31">
        <v>319</v>
      </c>
      <c r="AL31" s="3">
        <v>6.2120000000000002E-2</v>
      </c>
      <c r="AM31">
        <f t="shared" si="7"/>
        <v>30</v>
      </c>
      <c r="AN31">
        <v>25</v>
      </c>
      <c r="AO31">
        <v>33</v>
      </c>
      <c r="AP31">
        <v>21</v>
      </c>
      <c r="AQ31">
        <v>37</v>
      </c>
      <c r="AR31">
        <v>16</v>
      </c>
      <c r="AS31">
        <v>42</v>
      </c>
      <c r="AU31">
        <f t="shared" si="0"/>
        <v>16</v>
      </c>
      <c r="AV31">
        <f t="shared" si="1"/>
        <v>5</v>
      </c>
      <c r="AW31">
        <f t="shared" si="2"/>
        <v>4</v>
      </c>
      <c r="AX31">
        <f t="shared" si="3"/>
        <v>5</v>
      </c>
      <c r="AY31">
        <f t="shared" si="4"/>
        <v>3</v>
      </c>
      <c r="AZ31">
        <f t="shared" si="5"/>
        <v>4</v>
      </c>
      <c r="BA31">
        <f t="shared" si="6"/>
        <v>5</v>
      </c>
      <c r="BF31" s="3">
        <v>7.1459999999999996E-2</v>
      </c>
      <c r="BG31" s="3">
        <v>5.2819999999999999E-2</v>
      </c>
      <c r="BH31" s="3">
        <v>6.2120000000000002E-2</v>
      </c>
    </row>
    <row r="32" spans="1:60" x14ac:dyDescent="0.3">
      <c r="A32">
        <v>31</v>
      </c>
      <c r="B32" t="s">
        <v>630</v>
      </c>
      <c r="C32" t="s">
        <v>60</v>
      </c>
      <c r="D32" t="s">
        <v>630</v>
      </c>
      <c r="E32" t="s">
        <v>61</v>
      </c>
      <c r="F32" t="s">
        <v>630</v>
      </c>
      <c r="G32" s="3">
        <v>6.1719999999999997E-2</v>
      </c>
      <c r="H32" s="3" t="s">
        <v>630</v>
      </c>
      <c r="I32" s="3">
        <v>5.3200000000000001E-3</v>
      </c>
      <c r="J32" s="3" t="s">
        <v>630</v>
      </c>
      <c r="K32" s="3">
        <v>5.1189999999999999E-2</v>
      </c>
      <c r="L32" s="3" t="s">
        <v>630</v>
      </c>
      <c r="M32" s="3">
        <v>7.2800000000000004E-2</v>
      </c>
      <c r="N32" t="s">
        <v>630</v>
      </c>
      <c r="O32">
        <v>25</v>
      </c>
      <c r="P32" s="1" t="s">
        <v>630</v>
      </c>
      <c r="Q32">
        <v>34</v>
      </c>
      <c r="R32" s="1" t="s">
        <v>630</v>
      </c>
      <c r="S32" s="1">
        <v>16</v>
      </c>
      <c r="T32" s="1" t="s">
        <v>630</v>
      </c>
      <c r="U32" s="1">
        <v>44</v>
      </c>
      <c r="V32" s="2" t="s">
        <v>631</v>
      </c>
      <c r="W32" s="2"/>
      <c r="X32">
        <v>31</v>
      </c>
      <c r="Y32" t="s">
        <v>71</v>
      </c>
      <c r="Z32" s="3">
        <v>4.657E-2</v>
      </c>
      <c r="AA32">
        <v>30.5</v>
      </c>
      <c r="AB32">
        <v>44</v>
      </c>
      <c r="AC32">
        <v>28</v>
      </c>
      <c r="AD32">
        <v>46</v>
      </c>
      <c r="AE32" s="6">
        <v>11</v>
      </c>
      <c r="AF32" s="6">
        <v>65</v>
      </c>
      <c r="AG32">
        <v>20</v>
      </c>
      <c r="AH32">
        <v>64</v>
      </c>
      <c r="AI32">
        <v>20</v>
      </c>
      <c r="AJ32">
        <v>66</v>
      </c>
      <c r="AL32" s="3">
        <v>6.1719999999999997E-2</v>
      </c>
      <c r="AM32">
        <f t="shared" si="7"/>
        <v>31</v>
      </c>
      <c r="AN32">
        <v>25</v>
      </c>
      <c r="AO32">
        <v>34</v>
      </c>
      <c r="AP32">
        <v>21</v>
      </c>
      <c r="AQ32">
        <v>38</v>
      </c>
      <c r="AR32">
        <v>16</v>
      </c>
      <c r="AS32">
        <v>44</v>
      </c>
      <c r="AU32">
        <f t="shared" si="0"/>
        <v>16</v>
      </c>
      <c r="AV32">
        <f t="shared" si="1"/>
        <v>5</v>
      </c>
      <c r="AW32">
        <f t="shared" si="2"/>
        <v>4</v>
      </c>
      <c r="AX32">
        <f t="shared" si="3"/>
        <v>6</v>
      </c>
      <c r="AY32">
        <f t="shared" si="4"/>
        <v>3</v>
      </c>
      <c r="AZ32">
        <f t="shared" si="5"/>
        <v>4</v>
      </c>
      <c r="BA32">
        <f t="shared" si="6"/>
        <v>6</v>
      </c>
      <c r="BF32" s="3">
        <v>7.2800000000000004E-2</v>
      </c>
      <c r="BG32" s="3">
        <v>5.1189999999999999E-2</v>
      </c>
      <c r="BH32" s="3">
        <v>6.1719999999999997E-2</v>
      </c>
    </row>
    <row r="33" spans="1:60" x14ac:dyDescent="0.3">
      <c r="A33">
        <v>32</v>
      </c>
      <c r="B33" t="s">
        <v>630</v>
      </c>
      <c r="C33" t="s">
        <v>62</v>
      </c>
      <c r="D33" t="s">
        <v>630</v>
      </c>
      <c r="E33" t="s">
        <v>63</v>
      </c>
      <c r="F33" t="s">
        <v>630</v>
      </c>
      <c r="G33" s="3">
        <v>5.7360000000000001E-2</v>
      </c>
      <c r="H33" s="3" t="s">
        <v>630</v>
      </c>
      <c r="I33" s="3">
        <v>1.272E-2</v>
      </c>
      <c r="J33" s="3" t="s">
        <v>630</v>
      </c>
      <c r="K33" s="3">
        <v>3.3820000000000003E-2</v>
      </c>
      <c r="L33" s="3" t="s">
        <v>630</v>
      </c>
      <c r="M33" s="3">
        <v>8.387E-2</v>
      </c>
      <c r="N33" t="s">
        <v>630</v>
      </c>
      <c r="O33">
        <v>23</v>
      </c>
      <c r="P33" s="1" t="s">
        <v>630</v>
      </c>
      <c r="Q33">
        <v>45.5</v>
      </c>
      <c r="R33" s="1" t="s">
        <v>630</v>
      </c>
      <c r="S33" s="1">
        <v>15</v>
      </c>
      <c r="T33" s="1" t="s">
        <v>630</v>
      </c>
      <c r="U33" s="1">
        <v>84</v>
      </c>
      <c r="V33" s="2" t="s">
        <v>631</v>
      </c>
      <c r="W33" s="2"/>
      <c r="X33">
        <v>32</v>
      </c>
      <c r="Y33" t="s">
        <v>195</v>
      </c>
      <c r="Z33" s="3">
        <v>1.1180000000000001E-2</v>
      </c>
      <c r="AA33">
        <v>78</v>
      </c>
      <c r="AB33">
        <v>137.5</v>
      </c>
      <c r="AC33">
        <v>61</v>
      </c>
      <c r="AD33">
        <v>154</v>
      </c>
      <c r="AE33" s="6">
        <v>1</v>
      </c>
      <c r="AF33" s="6">
        <v>233</v>
      </c>
      <c r="AG33">
        <v>42</v>
      </c>
      <c r="AH33">
        <v>260</v>
      </c>
      <c r="AI33">
        <v>42</v>
      </c>
      <c r="AJ33">
        <v>261</v>
      </c>
      <c r="AL33" s="3">
        <v>5.7360000000000001E-2</v>
      </c>
      <c r="AM33">
        <f t="shared" si="7"/>
        <v>32</v>
      </c>
      <c r="AN33">
        <v>23</v>
      </c>
      <c r="AO33">
        <v>45.5</v>
      </c>
      <c r="AP33">
        <v>21</v>
      </c>
      <c r="AQ33">
        <v>47</v>
      </c>
      <c r="AR33">
        <v>15</v>
      </c>
      <c r="AS33">
        <v>84</v>
      </c>
      <c r="AU33">
        <f t="shared" si="0"/>
        <v>15</v>
      </c>
      <c r="AV33">
        <f t="shared" si="1"/>
        <v>6</v>
      </c>
      <c r="AW33">
        <f t="shared" si="2"/>
        <v>2</v>
      </c>
      <c r="AX33">
        <f t="shared" si="3"/>
        <v>9</v>
      </c>
      <c r="AY33">
        <f t="shared" si="4"/>
        <v>13.5</v>
      </c>
      <c r="AZ33">
        <f t="shared" si="5"/>
        <v>1.5</v>
      </c>
      <c r="BA33">
        <f t="shared" si="6"/>
        <v>37</v>
      </c>
      <c r="BF33" s="3">
        <v>8.387E-2</v>
      </c>
      <c r="BG33" s="3">
        <v>3.3820000000000003E-2</v>
      </c>
      <c r="BH33" s="3">
        <v>5.7360000000000001E-2</v>
      </c>
    </row>
    <row r="34" spans="1:60" x14ac:dyDescent="0.3">
      <c r="A34">
        <v>33</v>
      </c>
      <c r="B34" t="s">
        <v>630</v>
      </c>
      <c r="C34" t="s">
        <v>64</v>
      </c>
      <c r="D34" t="s">
        <v>630</v>
      </c>
      <c r="E34" t="s">
        <v>65</v>
      </c>
      <c r="F34" t="s">
        <v>630</v>
      </c>
      <c r="G34" s="3">
        <v>5.602E-2</v>
      </c>
      <c r="H34" s="3" t="s">
        <v>630</v>
      </c>
      <c r="I34" s="3">
        <v>1.004E-2</v>
      </c>
      <c r="J34" s="3" t="s">
        <v>630</v>
      </c>
      <c r="K34" s="3">
        <v>3.7400000000000003E-2</v>
      </c>
      <c r="L34" s="3" t="s">
        <v>630</v>
      </c>
      <c r="M34" s="3">
        <v>7.6020000000000004E-2</v>
      </c>
      <c r="N34" t="s">
        <v>630</v>
      </c>
      <c r="O34">
        <v>24</v>
      </c>
      <c r="P34" s="1" t="s">
        <v>630</v>
      </c>
      <c r="Q34">
        <v>42</v>
      </c>
      <c r="R34" s="1" t="s">
        <v>630</v>
      </c>
      <c r="S34" s="1">
        <v>17</v>
      </c>
      <c r="T34" s="1" t="s">
        <v>630</v>
      </c>
      <c r="U34" s="1">
        <v>66</v>
      </c>
      <c r="V34" s="2" t="s">
        <v>631</v>
      </c>
      <c r="W34" s="2"/>
      <c r="X34">
        <v>33</v>
      </c>
      <c r="Y34" t="s">
        <v>481</v>
      </c>
      <c r="Z34" s="3">
        <v>1.6299999999999999E-3</v>
      </c>
      <c r="AA34">
        <v>219</v>
      </c>
      <c r="AB34">
        <v>268.5</v>
      </c>
      <c r="AC34">
        <v>181</v>
      </c>
      <c r="AD34">
        <v>307</v>
      </c>
      <c r="AE34" s="6">
        <v>124</v>
      </c>
      <c r="AF34" s="6">
        <v>319</v>
      </c>
      <c r="AG34">
        <v>81</v>
      </c>
      <c r="AH34">
        <v>319</v>
      </c>
      <c r="AI34">
        <v>80</v>
      </c>
      <c r="AJ34">
        <v>319</v>
      </c>
      <c r="AL34" s="3">
        <v>5.602E-2</v>
      </c>
      <c r="AM34">
        <f t="shared" si="7"/>
        <v>33</v>
      </c>
      <c r="AN34">
        <v>24</v>
      </c>
      <c r="AO34">
        <v>42</v>
      </c>
      <c r="AP34">
        <v>22</v>
      </c>
      <c r="AQ34">
        <v>44</v>
      </c>
      <c r="AR34">
        <v>17</v>
      </c>
      <c r="AS34">
        <v>66</v>
      </c>
      <c r="AU34">
        <f t="shared" si="0"/>
        <v>17</v>
      </c>
      <c r="AV34">
        <f t="shared" si="1"/>
        <v>5</v>
      </c>
      <c r="AW34">
        <f t="shared" si="2"/>
        <v>2</v>
      </c>
      <c r="AX34">
        <f t="shared" si="3"/>
        <v>9</v>
      </c>
      <c r="AY34">
        <f t="shared" si="4"/>
        <v>9</v>
      </c>
      <c r="AZ34">
        <f t="shared" si="5"/>
        <v>2</v>
      </c>
      <c r="BA34">
        <f t="shared" si="6"/>
        <v>22</v>
      </c>
      <c r="BF34" s="3">
        <v>7.6020000000000004E-2</v>
      </c>
      <c r="BG34" s="3">
        <v>3.7400000000000003E-2</v>
      </c>
      <c r="BH34" s="3">
        <v>5.602E-2</v>
      </c>
    </row>
    <row r="35" spans="1:60" x14ac:dyDescent="0.3">
      <c r="A35">
        <v>34</v>
      </c>
      <c r="B35" t="s">
        <v>630</v>
      </c>
      <c r="C35" t="s">
        <v>66</v>
      </c>
      <c r="D35" t="s">
        <v>630</v>
      </c>
      <c r="E35" t="s">
        <v>67</v>
      </c>
      <c r="F35" t="s">
        <v>630</v>
      </c>
      <c r="G35" s="3">
        <v>5.1090000000000003E-2</v>
      </c>
      <c r="H35" s="3" t="s">
        <v>630</v>
      </c>
      <c r="I35" s="3">
        <v>1.137E-2</v>
      </c>
      <c r="J35" s="3" t="s">
        <v>630</v>
      </c>
      <c r="K35" s="3">
        <v>3.1480000000000001E-2</v>
      </c>
      <c r="L35" s="3" t="s">
        <v>630</v>
      </c>
      <c r="M35" s="3">
        <v>7.6490000000000002E-2</v>
      </c>
      <c r="N35" t="s">
        <v>630</v>
      </c>
      <c r="O35">
        <v>24</v>
      </c>
      <c r="P35" s="1" t="s">
        <v>630</v>
      </c>
      <c r="Q35">
        <v>48</v>
      </c>
      <c r="R35" s="1" t="s">
        <v>630</v>
      </c>
      <c r="S35" s="1">
        <v>18</v>
      </c>
      <c r="T35" s="1" t="s">
        <v>630</v>
      </c>
      <c r="U35" s="1">
        <v>84</v>
      </c>
      <c r="V35" s="2" t="s">
        <v>631</v>
      </c>
      <c r="W35" s="2"/>
      <c r="X35">
        <v>34</v>
      </c>
      <c r="Y35" t="s">
        <v>521</v>
      </c>
      <c r="Z35" s="3">
        <v>8.4999999999999995E-4</v>
      </c>
      <c r="AA35">
        <v>256</v>
      </c>
      <c r="AB35">
        <v>287</v>
      </c>
      <c r="AC35">
        <v>219</v>
      </c>
      <c r="AD35">
        <v>319</v>
      </c>
      <c r="AE35" s="6">
        <v>166</v>
      </c>
      <c r="AF35" s="6">
        <v>319</v>
      </c>
      <c r="AG35">
        <v>93</v>
      </c>
      <c r="AH35">
        <v>319</v>
      </c>
      <c r="AI35">
        <v>94</v>
      </c>
      <c r="AJ35">
        <v>319</v>
      </c>
      <c r="AL35" s="3">
        <v>5.1090000000000003E-2</v>
      </c>
      <c r="AM35">
        <f t="shared" si="7"/>
        <v>34</v>
      </c>
      <c r="AN35">
        <v>24</v>
      </c>
      <c r="AO35">
        <v>48</v>
      </c>
      <c r="AP35">
        <v>23</v>
      </c>
      <c r="AQ35">
        <v>49</v>
      </c>
      <c r="AR35">
        <v>18</v>
      </c>
      <c r="AS35">
        <v>84</v>
      </c>
      <c r="AU35">
        <f t="shared" si="0"/>
        <v>18</v>
      </c>
      <c r="AV35">
        <f t="shared" si="1"/>
        <v>5</v>
      </c>
      <c r="AW35">
        <f t="shared" si="2"/>
        <v>1</v>
      </c>
      <c r="AX35">
        <f t="shared" si="3"/>
        <v>10</v>
      </c>
      <c r="AY35">
        <f t="shared" si="4"/>
        <v>14</v>
      </c>
      <c r="AZ35">
        <f t="shared" si="5"/>
        <v>1</v>
      </c>
      <c r="BA35">
        <f t="shared" si="6"/>
        <v>35</v>
      </c>
      <c r="BF35" s="3">
        <v>7.6490000000000002E-2</v>
      </c>
      <c r="BG35" s="3">
        <v>3.1480000000000001E-2</v>
      </c>
      <c r="BH35" s="3">
        <v>5.1090000000000003E-2</v>
      </c>
    </row>
    <row r="36" spans="1:60" x14ac:dyDescent="0.3">
      <c r="A36">
        <v>35</v>
      </c>
      <c r="B36" t="s">
        <v>630</v>
      </c>
      <c r="C36" t="s">
        <v>68</v>
      </c>
      <c r="D36" t="s">
        <v>630</v>
      </c>
      <c r="E36" t="s">
        <v>69</v>
      </c>
      <c r="F36" t="s">
        <v>630</v>
      </c>
      <c r="G36" s="3">
        <v>4.8980000000000003E-2</v>
      </c>
      <c r="H36" s="3" t="s">
        <v>630</v>
      </c>
      <c r="I36" s="3">
        <v>4.7000000000000002E-3</v>
      </c>
      <c r="J36" s="3" t="s">
        <v>630</v>
      </c>
      <c r="K36" s="3">
        <v>4.0660000000000002E-2</v>
      </c>
      <c r="L36" s="3" t="s">
        <v>630</v>
      </c>
      <c r="M36" s="3">
        <v>5.8549999999999998E-2</v>
      </c>
      <c r="N36" t="s">
        <v>630</v>
      </c>
      <c r="O36">
        <v>30</v>
      </c>
      <c r="P36" s="1" t="s">
        <v>630</v>
      </c>
      <c r="Q36">
        <v>39</v>
      </c>
      <c r="R36" s="1" t="s">
        <v>630</v>
      </c>
      <c r="S36" s="1">
        <v>20</v>
      </c>
      <c r="T36" s="1" t="s">
        <v>630</v>
      </c>
      <c r="U36" s="1">
        <v>57</v>
      </c>
      <c r="V36" s="2" t="s">
        <v>631</v>
      </c>
      <c r="W36" s="2"/>
      <c r="X36">
        <v>35</v>
      </c>
      <c r="Y36" t="s">
        <v>450</v>
      </c>
      <c r="Z36" s="3">
        <v>2.1299999999999999E-3</v>
      </c>
      <c r="AA36">
        <v>181.5</v>
      </c>
      <c r="AB36">
        <v>271.5</v>
      </c>
      <c r="AC36">
        <v>139</v>
      </c>
      <c r="AD36">
        <v>314</v>
      </c>
      <c r="AE36" s="6">
        <v>78</v>
      </c>
      <c r="AF36" s="6">
        <v>319</v>
      </c>
      <c r="AG36">
        <v>73</v>
      </c>
      <c r="AH36">
        <v>319</v>
      </c>
      <c r="AI36">
        <v>72</v>
      </c>
      <c r="AJ36">
        <v>319</v>
      </c>
      <c r="AL36" s="3">
        <v>4.8980000000000003E-2</v>
      </c>
      <c r="AM36">
        <f t="shared" si="7"/>
        <v>35</v>
      </c>
      <c r="AN36">
        <v>30</v>
      </c>
      <c r="AO36">
        <v>39</v>
      </c>
      <c r="AP36">
        <v>28</v>
      </c>
      <c r="AQ36">
        <v>41</v>
      </c>
      <c r="AR36">
        <v>20</v>
      </c>
      <c r="AS36">
        <v>57</v>
      </c>
      <c r="AU36">
        <f t="shared" si="0"/>
        <v>20</v>
      </c>
      <c r="AV36">
        <f t="shared" si="1"/>
        <v>8</v>
      </c>
      <c r="AW36">
        <f t="shared" si="2"/>
        <v>2</v>
      </c>
      <c r="AX36">
        <f t="shared" si="3"/>
        <v>5</v>
      </c>
      <c r="AY36">
        <f t="shared" si="4"/>
        <v>4</v>
      </c>
      <c r="AZ36">
        <f t="shared" si="5"/>
        <v>2</v>
      </c>
      <c r="BA36">
        <f t="shared" si="6"/>
        <v>16</v>
      </c>
      <c r="BF36" s="3">
        <v>5.8549999999999998E-2</v>
      </c>
      <c r="BG36" s="3">
        <v>4.0660000000000002E-2</v>
      </c>
      <c r="BH36" s="3">
        <v>4.8980000000000003E-2</v>
      </c>
    </row>
    <row r="37" spans="1:60" x14ac:dyDescent="0.3">
      <c r="A37">
        <v>36</v>
      </c>
      <c r="B37" t="s">
        <v>630</v>
      </c>
      <c r="C37" t="s">
        <v>70</v>
      </c>
      <c r="D37" t="s">
        <v>630</v>
      </c>
      <c r="E37" t="s">
        <v>71</v>
      </c>
      <c r="F37" t="s">
        <v>630</v>
      </c>
      <c r="G37" s="3">
        <v>4.657E-2</v>
      </c>
      <c r="H37" s="3" t="s">
        <v>630</v>
      </c>
      <c r="I37" s="3">
        <v>5.9100000000000003E-3</v>
      </c>
      <c r="J37" s="3" t="s">
        <v>630</v>
      </c>
      <c r="K37" s="3">
        <v>3.5959999999999999E-2</v>
      </c>
      <c r="L37" s="3" t="s">
        <v>630</v>
      </c>
      <c r="M37" s="3">
        <v>5.8569999999999997E-2</v>
      </c>
      <c r="N37" t="s">
        <v>630</v>
      </c>
      <c r="O37">
        <v>30.5</v>
      </c>
      <c r="P37" s="1" t="s">
        <v>630</v>
      </c>
      <c r="Q37">
        <v>44</v>
      </c>
      <c r="R37" s="1" t="s">
        <v>630</v>
      </c>
      <c r="S37" s="1">
        <v>20</v>
      </c>
      <c r="T37" s="1" t="s">
        <v>630</v>
      </c>
      <c r="U37" s="1">
        <v>66</v>
      </c>
      <c r="V37" s="2" t="s">
        <v>631</v>
      </c>
      <c r="W37" s="2"/>
      <c r="X37">
        <v>36</v>
      </c>
      <c r="Y37" t="s">
        <v>286</v>
      </c>
      <c r="Z37" s="3">
        <v>6.45E-3</v>
      </c>
      <c r="AA37">
        <v>123</v>
      </c>
      <c r="AB37">
        <v>171.5</v>
      </c>
      <c r="AC37">
        <v>97</v>
      </c>
      <c r="AD37">
        <v>197</v>
      </c>
      <c r="AE37" s="6">
        <v>43</v>
      </c>
      <c r="AF37" s="6">
        <v>253</v>
      </c>
      <c r="AG37">
        <v>49</v>
      </c>
      <c r="AH37">
        <v>252</v>
      </c>
      <c r="AI37">
        <v>48</v>
      </c>
      <c r="AJ37">
        <v>252</v>
      </c>
      <c r="AL37" s="3">
        <v>4.657E-2</v>
      </c>
      <c r="AM37">
        <f t="shared" si="7"/>
        <v>36</v>
      </c>
      <c r="AN37">
        <v>30.5</v>
      </c>
      <c r="AO37">
        <v>44</v>
      </c>
      <c r="AP37">
        <v>28</v>
      </c>
      <c r="AQ37">
        <v>46</v>
      </c>
      <c r="AR37">
        <v>20</v>
      </c>
      <c r="AS37">
        <v>66</v>
      </c>
      <c r="AU37">
        <f t="shared" si="0"/>
        <v>20</v>
      </c>
      <c r="AV37">
        <f t="shared" si="1"/>
        <v>8</v>
      </c>
      <c r="AW37">
        <f t="shared" si="2"/>
        <v>2.5</v>
      </c>
      <c r="AX37">
        <f t="shared" si="3"/>
        <v>5.5</v>
      </c>
      <c r="AY37">
        <f t="shared" si="4"/>
        <v>8</v>
      </c>
      <c r="AZ37">
        <f t="shared" si="5"/>
        <v>2</v>
      </c>
      <c r="BA37">
        <f t="shared" si="6"/>
        <v>20</v>
      </c>
      <c r="BF37" s="3">
        <v>5.8569999999999997E-2</v>
      </c>
      <c r="BG37" s="3">
        <v>3.5959999999999999E-2</v>
      </c>
      <c r="BH37" s="3">
        <v>4.657E-2</v>
      </c>
    </row>
    <row r="38" spans="1:60" x14ac:dyDescent="0.3">
      <c r="A38">
        <v>37</v>
      </c>
      <c r="B38" t="s">
        <v>630</v>
      </c>
      <c r="C38" t="s">
        <v>72</v>
      </c>
      <c r="D38" t="s">
        <v>630</v>
      </c>
      <c r="E38" t="s">
        <v>73</v>
      </c>
      <c r="F38" t="s">
        <v>630</v>
      </c>
      <c r="G38" s="3">
        <v>4.5060000000000003E-2</v>
      </c>
      <c r="H38" s="3" t="s">
        <v>630</v>
      </c>
      <c r="I38" s="3">
        <v>5.3699999999999998E-3</v>
      </c>
      <c r="J38" s="3" t="s">
        <v>630</v>
      </c>
      <c r="K38" s="3">
        <v>3.5439999999999999E-2</v>
      </c>
      <c r="L38" s="3" t="s">
        <v>630</v>
      </c>
      <c r="M38" s="3">
        <v>5.5489999999999998E-2</v>
      </c>
      <c r="N38" t="s">
        <v>630</v>
      </c>
      <c r="O38">
        <v>32</v>
      </c>
      <c r="P38" s="1" t="s">
        <v>630</v>
      </c>
      <c r="Q38">
        <v>43.5</v>
      </c>
      <c r="R38" s="1" t="s">
        <v>630</v>
      </c>
      <c r="S38" s="1">
        <v>20</v>
      </c>
      <c r="T38" s="1" t="s">
        <v>630</v>
      </c>
      <c r="U38" s="1">
        <v>64</v>
      </c>
      <c r="V38" s="2" t="s">
        <v>631</v>
      </c>
      <c r="W38" s="2"/>
      <c r="X38">
        <v>37</v>
      </c>
      <c r="Y38" t="s">
        <v>395</v>
      </c>
      <c r="Z38" s="3">
        <v>3.0699999999999998E-3</v>
      </c>
      <c r="AA38">
        <v>170</v>
      </c>
      <c r="AB38">
        <v>239</v>
      </c>
      <c r="AC38">
        <v>131</v>
      </c>
      <c r="AD38">
        <v>278</v>
      </c>
      <c r="AE38" s="6">
        <v>70</v>
      </c>
      <c r="AF38" s="6">
        <v>319</v>
      </c>
      <c r="AG38">
        <v>66</v>
      </c>
      <c r="AH38">
        <v>319</v>
      </c>
      <c r="AI38">
        <v>65</v>
      </c>
      <c r="AJ38">
        <v>319</v>
      </c>
      <c r="AL38" s="3">
        <v>4.5060000000000003E-2</v>
      </c>
      <c r="AM38">
        <f t="shared" si="7"/>
        <v>37</v>
      </c>
      <c r="AN38">
        <v>32</v>
      </c>
      <c r="AO38">
        <v>43.5</v>
      </c>
      <c r="AP38">
        <v>31</v>
      </c>
      <c r="AQ38">
        <v>45</v>
      </c>
      <c r="AR38">
        <v>20</v>
      </c>
      <c r="AS38">
        <v>64</v>
      </c>
      <c r="AU38">
        <f t="shared" si="0"/>
        <v>20</v>
      </c>
      <c r="AV38">
        <f t="shared" si="1"/>
        <v>11</v>
      </c>
      <c r="AW38">
        <f t="shared" si="2"/>
        <v>1</v>
      </c>
      <c r="AX38">
        <f t="shared" si="3"/>
        <v>5</v>
      </c>
      <c r="AY38">
        <f t="shared" si="4"/>
        <v>6.5</v>
      </c>
      <c r="AZ38">
        <f t="shared" si="5"/>
        <v>1.5</v>
      </c>
      <c r="BA38">
        <f t="shared" si="6"/>
        <v>19</v>
      </c>
      <c r="BF38" s="3">
        <v>5.5489999999999998E-2</v>
      </c>
      <c r="BG38" s="3">
        <v>3.5439999999999999E-2</v>
      </c>
      <c r="BH38" s="3">
        <v>4.5060000000000003E-2</v>
      </c>
    </row>
    <row r="39" spans="1:60" x14ac:dyDescent="0.3">
      <c r="A39">
        <v>38</v>
      </c>
      <c r="B39" t="s">
        <v>630</v>
      </c>
      <c r="C39" t="s">
        <v>74</v>
      </c>
      <c r="D39" t="s">
        <v>630</v>
      </c>
      <c r="E39" t="s">
        <v>75</v>
      </c>
      <c r="F39" t="s">
        <v>630</v>
      </c>
      <c r="G39" s="3">
        <v>3.7400000000000003E-2</v>
      </c>
      <c r="H39" s="3" t="s">
        <v>630</v>
      </c>
      <c r="I39" s="3">
        <v>3.7599999999999999E-3</v>
      </c>
      <c r="J39" s="3" t="s">
        <v>630</v>
      </c>
      <c r="K39" s="3">
        <v>3.0290000000000001E-2</v>
      </c>
      <c r="L39" s="3" t="s">
        <v>630</v>
      </c>
      <c r="M39" s="3">
        <v>4.4880000000000003E-2</v>
      </c>
      <c r="N39" t="s">
        <v>630</v>
      </c>
      <c r="O39">
        <v>36</v>
      </c>
      <c r="P39" s="1" t="s">
        <v>630</v>
      </c>
      <c r="Q39">
        <v>51</v>
      </c>
      <c r="R39" s="1" t="s">
        <v>630</v>
      </c>
      <c r="S39" s="1">
        <v>25</v>
      </c>
      <c r="T39" s="1" t="s">
        <v>630</v>
      </c>
      <c r="U39" s="1">
        <v>74</v>
      </c>
      <c r="V39" s="2" t="s">
        <v>631</v>
      </c>
      <c r="W39" s="2"/>
      <c r="X39">
        <v>38</v>
      </c>
      <c r="Y39" t="s">
        <v>348</v>
      </c>
      <c r="Z39" s="3">
        <v>3.7599999999999999E-3</v>
      </c>
      <c r="AA39">
        <v>121</v>
      </c>
      <c r="AB39">
        <v>271</v>
      </c>
      <c r="AC39">
        <v>86</v>
      </c>
      <c r="AD39">
        <v>306</v>
      </c>
      <c r="AE39" s="6">
        <v>3</v>
      </c>
      <c r="AF39" s="6">
        <v>319</v>
      </c>
      <c r="AG39">
        <v>58</v>
      </c>
      <c r="AH39">
        <v>319</v>
      </c>
      <c r="AI39">
        <v>59</v>
      </c>
      <c r="AJ39">
        <v>319</v>
      </c>
      <c r="AL39" s="3">
        <v>3.7400000000000003E-2</v>
      </c>
      <c r="AM39">
        <f t="shared" si="7"/>
        <v>38</v>
      </c>
      <c r="AN39">
        <v>36</v>
      </c>
      <c r="AO39">
        <v>51</v>
      </c>
      <c r="AP39">
        <v>31</v>
      </c>
      <c r="AQ39">
        <v>56</v>
      </c>
      <c r="AR39">
        <v>25</v>
      </c>
      <c r="AS39">
        <v>74</v>
      </c>
      <c r="AU39">
        <f t="shared" si="0"/>
        <v>25</v>
      </c>
      <c r="AV39">
        <f t="shared" si="1"/>
        <v>6</v>
      </c>
      <c r="AW39">
        <f t="shared" si="2"/>
        <v>5</v>
      </c>
      <c r="AX39">
        <f t="shared" si="3"/>
        <v>2</v>
      </c>
      <c r="AY39">
        <f t="shared" si="4"/>
        <v>13</v>
      </c>
      <c r="AZ39">
        <f t="shared" si="5"/>
        <v>5</v>
      </c>
      <c r="BA39">
        <f t="shared" si="6"/>
        <v>18</v>
      </c>
      <c r="BF39" s="3">
        <v>4.4880000000000003E-2</v>
      </c>
      <c r="BG39" s="3">
        <v>3.0290000000000001E-2</v>
      </c>
      <c r="BH39" s="3">
        <v>3.7400000000000003E-2</v>
      </c>
    </row>
    <row r="40" spans="1:60" x14ac:dyDescent="0.3">
      <c r="A40">
        <v>39</v>
      </c>
      <c r="B40" t="s">
        <v>630</v>
      </c>
      <c r="C40" t="s">
        <v>78</v>
      </c>
      <c r="D40" t="s">
        <v>630</v>
      </c>
      <c r="E40" t="s">
        <v>79</v>
      </c>
      <c r="F40" t="s">
        <v>630</v>
      </c>
      <c r="G40" s="3">
        <v>3.7379999999999997E-2</v>
      </c>
      <c r="H40" s="3" t="s">
        <v>630</v>
      </c>
      <c r="I40" s="3">
        <v>1.2489999999999999E-2</v>
      </c>
      <c r="J40" s="3" t="s">
        <v>630</v>
      </c>
      <c r="K40" s="3">
        <v>1.7649999999999999E-2</v>
      </c>
      <c r="L40" s="3" t="s">
        <v>630</v>
      </c>
      <c r="M40" s="3">
        <v>6.4850000000000005E-2</v>
      </c>
      <c r="N40" t="s">
        <v>630</v>
      </c>
      <c r="O40">
        <v>27</v>
      </c>
      <c r="P40" s="1" t="s">
        <v>630</v>
      </c>
      <c r="Q40">
        <v>75</v>
      </c>
      <c r="R40" s="1" t="s">
        <v>630</v>
      </c>
      <c r="S40" s="1">
        <v>20</v>
      </c>
      <c r="T40" s="1" t="s">
        <v>630</v>
      </c>
      <c r="U40" s="1">
        <v>319</v>
      </c>
      <c r="V40" s="2" t="s">
        <v>631</v>
      </c>
      <c r="W40" s="2"/>
      <c r="X40">
        <v>39</v>
      </c>
      <c r="Y40" t="s">
        <v>292</v>
      </c>
      <c r="Z40" s="3">
        <v>6.0899999999999999E-3</v>
      </c>
      <c r="AA40">
        <v>130.5</v>
      </c>
      <c r="AB40">
        <v>171.5</v>
      </c>
      <c r="AC40">
        <v>104</v>
      </c>
      <c r="AD40">
        <v>198</v>
      </c>
      <c r="AE40" s="6">
        <v>54</v>
      </c>
      <c r="AF40" s="6">
        <v>247</v>
      </c>
      <c r="AG40">
        <v>49</v>
      </c>
      <c r="AH40">
        <v>249</v>
      </c>
      <c r="AI40">
        <v>47</v>
      </c>
      <c r="AJ40">
        <v>248</v>
      </c>
      <c r="AL40" s="3">
        <v>3.7379999999999997E-2</v>
      </c>
      <c r="AM40">
        <f t="shared" si="7"/>
        <v>39</v>
      </c>
      <c r="AN40">
        <v>27</v>
      </c>
      <c r="AO40">
        <v>75</v>
      </c>
      <c r="AP40">
        <v>22</v>
      </c>
      <c r="AQ40">
        <v>80</v>
      </c>
      <c r="AR40">
        <v>20</v>
      </c>
      <c r="AS40">
        <v>319</v>
      </c>
      <c r="AU40">
        <f t="shared" si="0"/>
        <v>20</v>
      </c>
      <c r="AV40">
        <f t="shared" si="1"/>
        <v>2</v>
      </c>
      <c r="AW40">
        <f t="shared" si="2"/>
        <v>5</v>
      </c>
      <c r="AX40">
        <f t="shared" si="3"/>
        <v>12</v>
      </c>
      <c r="AY40">
        <f t="shared" si="4"/>
        <v>36</v>
      </c>
      <c r="AZ40">
        <f t="shared" si="5"/>
        <v>5</v>
      </c>
      <c r="BA40">
        <f t="shared" si="6"/>
        <v>239</v>
      </c>
      <c r="BF40" s="3">
        <v>6.4850000000000005E-2</v>
      </c>
      <c r="BG40" s="3">
        <v>1.7649999999999999E-2</v>
      </c>
      <c r="BH40" s="3">
        <v>3.7379999999999997E-2</v>
      </c>
    </row>
    <row r="41" spans="1:60" x14ac:dyDescent="0.3">
      <c r="A41">
        <v>40</v>
      </c>
      <c r="B41" t="s">
        <v>630</v>
      </c>
      <c r="C41" t="s">
        <v>81</v>
      </c>
      <c r="D41" t="s">
        <v>630</v>
      </c>
      <c r="E41" t="s">
        <v>82</v>
      </c>
      <c r="F41" t="s">
        <v>630</v>
      </c>
      <c r="G41" s="3">
        <v>3.7220000000000003E-2</v>
      </c>
      <c r="H41" s="3" t="s">
        <v>630</v>
      </c>
      <c r="I41" s="3">
        <v>7.79E-3</v>
      </c>
      <c r="J41" s="3" t="s">
        <v>630</v>
      </c>
      <c r="K41" s="3">
        <v>2.2970000000000001E-2</v>
      </c>
      <c r="L41" s="3" t="s">
        <v>630</v>
      </c>
      <c r="M41" s="3">
        <v>5.323E-2</v>
      </c>
      <c r="N41" t="s">
        <v>630</v>
      </c>
      <c r="O41">
        <v>33</v>
      </c>
      <c r="P41" s="1" t="s">
        <v>630</v>
      </c>
      <c r="Q41">
        <v>62</v>
      </c>
      <c r="R41" s="1" t="s">
        <v>630</v>
      </c>
      <c r="S41" s="1">
        <v>21</v>
      </c>
      <c r="T41" s="1" t="s">
        <v>630</v>
      </c>
      <c r="U41" s="1">
        <v>117</v>
      </c>
      <c r="V41" s="2" t="s">
        <v>631</v>
      </c>
      <c r="W41" s="2"/>
      <c r="X41">
        <v>40</v>
      </c>
      <c r="Y41" t="s">
        <v>432</v>
      </c>
      <c r="Z41" s="3">
        <v>2.4299999999999999E-3</v>
      </c>
      <c r="AA41">
        <v>173.5</v>
      </c>
      <c r="AB41">
        <v>269.5</v>
      </c>
      <c r="AC41">
        <v>132</v>
      </c>
      <c r="AD41">
        <v>311</v>
      </c>
      <c r="AE41" s="6">
        <v>67</v>
      </c>
      <c r="AF41" s="6">
        <v>319</v>
      </c>
      <c r="AG41">
        <v>70</v>
      </c>
      <c r="AH41">
        <v>319</v>
      </c>
      <c r="AI41">
        <v>70</v>
      </c>
      <c r="AJ41">
        <v>319</v>
      </c>
      <c r="AL41" s="3">
        <v>3.7220000000000003E-2</v>
      </c>
      <c r="AM41">
        <f t="shared" si="7"/>
        <v>40</v>
      </c>
      <c r="AN41">
        <v>33</v>
      </c>
      <c r="AO41">
        <v>62</v>
      </c>
      <c r="AP41">
        <v>28</v>
      </c>
      <c r="AQ41">
        <v>67</v>
      </c>
      <c r="AR41">
        <v>21</v>
      </c>
      <c r="AS41">
        <v>117</v>
      </c>
      <c r="AU41">
        <f t="shared" si="0"/>
        <v>21</v>
      </c>
      <c r="AV41">
        <f t="shared" si="1"/>
        <v>7</v>
      </c>
      <c r="AW41">
        <f t="shared" si="2"/>
        <v>5</v>
      </c>
      <c r="AX41">
        <f t="shared" si="3"/>
        <v>7</v>
      </c>
      <c r="AY41">
        <f t="shared" si="4"/>
        <v>22</v>
      </c>
      <c r="AZ41">
        <f t="shared" si="5"/>
        <v>5</v>
      </c>
      <c r="BA41">
        <f t="shared" si="6"/>
        <v>50</v>
      </c>
      <c r="BF41" s="3">
        <v>5.323E-2</v>
      </c>
      <c r="BG41" s="3">
        <v>2.2970000000000001E-2</v>
      </c>
      <c r="BH41" s="3">
        <v>3.7220000000000003E-2</v>
      </c>
    </row>
    <row r="42" spans="1:60" x14ac:dyDescent="0.3">
      <c r="A42">
        <v>41</v>
      </c>
      <c r="B42" t="s">
        <v>630</v>
      </c>
      <c r="C42" t="s">
        <v>76</v>
      </c>
      <c r="D42" t="s">
        <v>630</v>
      </c>
      <c r="E42" t="s">
        <v>77</v>
      </c>
      <c r="F42" t="s">
        <v>630</v>
      </c>
      <c r="G42" s="3">
        <v>3.7179999999999998E-2</v>
      </c>
      <c r="H42" s="3" t="s">
        <v>630</v>
      </c>
      <c r="I42" s="3">
        <v>5.8300000000000001E-3</v>
      </c>
      <c r="J42" s="3" t="s">
        <v>630</v>
      </c>
      <c r="K42" s="3">
        <v>2.6579999999999999E-2</v>
      </c>
      <c r="L42" s="3" t="s">
        <v>630</v>
      </c>
      <c r="M42" s="3">
        <v>4.9329999999999999E-2</v>
      </c>
      <c r="N42" t="s">
        <v>630</v>
      </c>
      <c r="O42">
        <v>35</v>
      </c>
      <c r="P42" s="1" t="s">
        <v>630</v>
      </c>
      <c r="Q42">
        <v>55</v>
      </c>
      <c r="R42" s="1" t="s">
        <v>630</v>
      </c>
      <c r="S42" s="1">
        <v>22</v>
      </c>
      <c r="T42" s="1" t="s">
        <v>630</v>
      </c>
      <c r="U42" s="1">
        <v>86</v>
      </c>
      <c r="V42" s="2" t="s">
        <v>631</v>
      </c>
      <c r="W42" s="2"/>
      <c r="X42">
        <v>41</v>
      </c>
      <c r="Y42" t="s">
        <v>98</v>
      </c>
      <c r="Z42" s="3">
        <v>3.0640000000000001E-2</v>
      </c>
      <c r="AA42">
        <v>36.5</v>
      </c>
      <c r="AB42">
        <v>73</v>
      </c>
      <c r="AC42">
        <v>33</v>
      </c>
      <c r="AD42">
        <v>76</v>
      </c>
      <c r="AE42" s="6">
        <v>1</v>
      </c>
      <c r="AF42" s="6">
        <v>131</v>
      </c>
      <c r="AG42">
        <v>26</v>
      </c>
      <c r="AH42">
        <v>145</v>
      </c>
      <c r="AI42">
        <v>26</v>
      </c>
      <c r="AJ42">
        <v>149</v>
      </c>
      <c r="AL42" s="3">
        <v>3.7179999999999998E-2</v>
      </c>
      <c r="AM42">
        <f t="shared" si="7"/>
        <v>41</v>
      </c>
      <c r="AN42">
        <v>35</v>
      </c>
      <c r="AO42">
        <v>55</v>
      </c>
      <c r="AP42">
        <v>30</v>
      </c>
      <c r="AQ42">
        <v>60</v>
      </c>
      <c r="AR42">
        <v>22</v>
      </c>
      <c r="AS42">
        <v>86</v>
      </c>
      <c r="AU42">
        <f t="shared" si="0"/>
        <v>22</v>
      </c>
      <c r="AV42">
        <f t="shared" si="1"/>
        <v>8</v>
      </c>
      <c r="AW42">
        <f t="shared" si="2"/>
        <v>5</v>
      </c>
      <c r="AX42">
        <f t="shared" si="3"/>
        <v>6</v>
      </c>
      <c r="AY42">
        <f t="shared" si="4"/>
        <v>14</v>
      </c>
      <c r="AZ42">
        <f t="shared" si="5"/>
        <v>5</v>
      </c>
      <c r="BA42">
        <f t="shared" si="6"/>
        <v>26</v>
      </c>
      <c r="BF42" s="3">
        <v>4.9329999999999999E-2</v>
      </c>
      <c r="BG42" s="3">
        <v>2.6579999999999999E-2</v>
      </c>
      <c r="BH42" s="3">
        <v>3.7179999999999998E-2</v>
      </c>
    </row>
    <row r="43" spans="1:60" x14ac:dyDescent="0.3">
      <c r="A43">
        <v>42</v>
      </c>
      <c r="B43" t="s">
        <v>630</v>
      </c>
      <c r="C43" t="s">
        <v>610</v>
      </c>
      <c r="D43" t="s">
        <v>630</v>
      </c>
      <c r="E43" t="s">
        <v>80</v>
      </c>
      <c r="F43" t="s">
        <v>630</v>
      </c>
      <c r="G43" s="3">
        <v>3.7130000000000003E-2</v>
      </c>
      <c r="H43" s="3" t="s">
        <v>630</v>
      </c>
      <c r="I43" s="3">
        <v>5.9899999999999997E-3</v>
      </c>
      <c r="J43" s="3" t="s">
        <v>630</v>
      </c>
      <c r="K43" s="3">
        <v>2.683E-2</v>
      </c>
      <c r="L43" s="3" t="s">
        <v>630</v>
      </c>
      <c r="M43" s="3">
        <v>4.9520000000000002E-2</v>
      </c>
      <c r="N43" t="s">
        <v>630</v>
      </c>
      <c r="O43">
        <v>35</v>
      </c>
      <c r="P43" s="1" t="s">
        <v>630</v>
      </c>
      <c r="Q43">
        <v>54</v>
      </c>
      <c r="R43" s="1" t="s">
        <v>630</v>
      </c>
      <c r="S43" s="1">
        <v>22</v>
      </c>
      <c r="T43" s="1" t="s">
        <v>630</v>
      </c>
      <c r="U43" s="1">
        <v>86</v>
      </c>
      <c r="V43" s="2" t="s">
        <v>631</v>
      </c>
      <c r="W43" s="2"/>
      <c r="X43">
        <v>42</v>
      </c>
      <c r="Y43" t="s">
        <v>29</v>
      </c>
      <c r="Z43" s="3">
        <v>0.13850999999999999</v>
      </c>
      <c r="AA43">
        <v>7</v>
      </c>
      <c r="AB43">
        <v>21</v>
      </c>
      <c r="AC43">
        <v>4</v>
      </c>
      <c r="AD43">
        <v>24</v>
      </c>
      <c r="AE43" s="6">
        <v>1</v>
      </c>
      <c r="AF43" s="6">
        <v>31</v>
      </c>
      <c r="AG43">
        <v>6</v>
      </c>
      <c r="AH43">
        <v>27</v>
      </c>
      <c r="AI43">
        <v>6</v>
      </c>
      <c r="AJ43">
        <v>26</v>
      </c>
      <c r="AL43" s="3">
        <v>3.7130000000000003E-2</v>
      </c>
      <c r="AM43">
        <f t="shared" si="7"/>
        <v>42</v>
      </c>
      <c r="AN43">
        <v>35</v>
      </c>
      <c r="AO43">
        <v>54</v>
      </c>
      <c r="AP43">
        <v>30</v>
      </c>
      <c r="AQ43">
        <v>59</v>
      </c>
      <c r="AR43">
        <v>22</v>
      </c>
      <c r="AS43">
        <v>86</v>
      </c>
      <c r="AU43">
        <f t="shared" si="0"/>
        <v>22</v>
      </c>
      <c r="AV43">
        <f t="shared" si="1"/>
        <v>8</v>
      </c>
      <c r="AW43">
        <f t="shared" si="2"/>
        <v>5</v>
      </c>
      <c r="AX43">
        <f t="shared" si="3"/>
        <v>7</v>
      </c>
      <c r="AY43">
        <f t="shared" si="4"/>
        <v>12</v>
      </c>
      <c r="AZ43">
        <f t="shared" si="5"/>
        <v>5</v>
      </c>
      <c r="BA43">
        <f t="shared" si="6"/>
        <v>27</v>
      </c>
      <c r="BF43" s="3">
        <v>4.9520000000000002E-2</v>
      </c>
      <c r="BG43" s="3">
        <v>2.683E-2</v>
      </c>
      <c r="BH43" s="3">
        <v>3.7130000000000003E-2</v>
      </c>
    </row>
    <row r="44" spans="1:60" x14ac:dyDescent="0.3">
      <c r="A44">
        <v>43</v>
      </c>
      <c r="B44" t="s">
        <v>630</v>
      </c>
      <c r="C44" t="s">
        <v>83</v>
      </c>
      <c r="D44" t="s">
        <v>630</v>
      </c>
      <c r="E44" t="s">
        <v>84</v>
      </c>
      <c r="F44" t="s">
        <v>630</v>
      </c>
      <c r="G44" s="3">
        <v>3.678E-2</v>
      </c>
      <c r="H44" s="3" t="s">
        <v>630</v>
      </c>
      <c r="I44" s="3">
        <v>5.0699999999999999E-3</v>
      </c>
      <c r="J44" s="3" t="s">
        <v>630</v>
      </c>
      <c r="K44" s="3">
        <v>2.717E-2</v>
      </c>
      <c r="L44" s="3" t="s">
        <v>630</v>
      </c>
      <c r="M44" s="3">
        <v>4.7960000000000003E-2</v>
      </c>
      <c r="N44" t="s">
        <v>630</v>
      </c>
      <c r="O44">
        <v>35</v>
      </c>
      <c r="P44" s="1" t="s">
        <v>630</v>
      </c>
      <c r="Q44">
        <v>55</v>
      </c>
      <c r="R44" s="1" t="s">
        <v>630</v>
      </c>
      <c r="S44" s="1">
        <v>24</v>
      </c>
      <c r="T44" s="1" t="s">
        <v>630</v>
      </c>
      <c r="U44" s="1">
        <v>81</v>
      </c>
      <c r="V44" s="2" t="s">
        <v>631</v>
      </c>
      <c r="W44" s="2"/>
      <c r="X44">
        <v>43</v>
      </c>
      <c r="Y44" t="s">
        <v>53</v>
      </c>
      <c r="Z44" s="3">
        <v>6.2820000000000001E-2</v>
      </c>
      <c r="AA44">
        <v>24</v>
      </c>
      <c r="AB44">
        <v>34</v>
      </c>
      <c r="AC44">
        <v>20</v>
      </c>
      <c r="AD44">
        <v>38</v>
      </c>
      <c r="AE44" s="6">
        <v>14</v>
      </c>
      <c r="AF44" s="6">
        <v>44</v>
      </c>
      <c r="AG44">
        <v>16</v>
      </c>
      <c r="AH44">
        <v>43</v>
      </c>
      <c r="AI44">
        <v>16</v>
      </c>
      <c r="AJ44">
        <v>43</v>
      </c>
      <c r="AL44" s="3">
        <v>3.678E-2</v>
      </c>
      <c r="AM44">
        <f t="shared" si="7"/>
        <v>43</v>
      </c>
      <c r="AN44">
        <v>35</v>
      </c>
      <c r="AO44">
        <v>55</v>
      </c>
      <c r="AP44">
        <v>29</v>
      </c>
      <c r="AQ44">
        <v>61</v>
      </c>
      <c r="AR44">
        <v>24</v>
      </c>
      <c r="AS44">
        <v>81</v>
      </c>
      <c r="AU44">
        <f t="shared" si="0"/>
        <v>24</v>
      </c>
      <c r="AV44">
        <f t="shared" si="1"/>
        <v>5</v>
      </c>
      <c r="AW44">
        <f t="shared" si="2"/>
        <v>6</v>
      </c>
      <c r="AX44">
        <f t="shared" si="3"/>
        <v>8</v>
      </c>
      <c r="AY44">
        <f t="shared" si="4"/>
        <v>12</v>
      </c>
      <c r="AZ44">
        <f t="shared" si="5"/>
        <v>6</v>
      </c>
      <c r="BA44">
        <f t="shared" si="6"/>
        <v>20</v>
      </c>
      <c r="BF44" s="3">
        <v>4.7960000000000003E-2</v>
      </c>
      <c r="BG44" s="3">
        <v>2.717E-2</v>
      </c>
      <c r="BH44" s="3">
        <v>3.678E-2</v>
      </c>
    </row>
    <row r="45" spans="1:60" x14ac:dyDescent="0.3">
      <c r="A45">
        <v>44</v>
      </c>
      <c r="B45" t="s">
        <v>630</v>
      </c>
      <c r="C45" t="s">
        <v>85</v>
      </c>
      <c r="D45" t="s">
        <v>630</v>
      </c>
      <c r="E45" t="s">
        <v>86</v>
      </c>
      <c r="F45" t="s">
        <v>630</v>
      </c>
      <c r="G45" s="3">
        <v>3.6249999999999998E-2</v>
      </c>
      <c r="H45" s="3" t="s">
        <v>630</v>
      </c>
      <c r="I45" s="3">
        <v>4.47E-3</v>
      </c>
      <c r="J45" s="3" t="s">
        <v>630</v>
      </c>
      <c r="K45" s="3">
        <v>2.7310000000000001E-2</v>
      </c>
      <c r="L45" s="3" t="s">
        <v>630</v>
      </c>
      <c r="M45" s="3">
        <v>4.4810000000000003E-2</v>
      </c>
      <c r="N45" t="s">
        <v>630</v>
      </c>
      <c r="O45">
        <v>36</v>
      </c>
      <c r="P45" s="1" t="s">
        <v>630</v>
      </c>
      <c r="Q45">
        <v>54</v>
      </c>
      <c r="R45" s="1" t="s">
        <v>630</v>
      </c>
      <c r="S45" s="1">
        <v>25</v>
      </c>
      <c r="T45" s="1" t="s">
        <v>630</v>
      </c>
      <c r="U45" s="1">
        <v>81</v>
      </c>
      <c r="V45" s="2" t="s">
        <v>631</v>
      </c>
      <c r="W45" s="2"/>
      <c r="X45">
        <v>44</v>
      </c>
      <c r="Y45" t="s">
        <v>11</v>
      </c>
      <c r="Z45" s="3">
        <v>0.21453</v>
      </c>
      <c r="AA45">
        <v>3</v>
      </c>
      <c r="AB45">
        <v>7</v>
      </c>
      <c r="AC45">
        <v>3</v>
      </c>
      <c r="AD45">
        <v>7</v>
      </c>
      <c r="AE45" s="6">
        <v>1</v>
      </c>
      <c r="AF45" s="6">
        <v>12</v>
      </c>
      <c r="AG45">
        <v>2</v>
      </c>
      <c r="AH45">
        <v>12</v>
      </c>
      <c r="AI45">
        <v>2</v>
      </c>
      <c r="AJ45">
        <v>12</v>
      </c>
      <c r="AL45" s="3">
        <v>3.6249999999999998E-2</v>
      </c>
      <c r="AM45">
        <f t="shared" si="7"/>
        <v>44</v>
      </c>
      <c r="AN45">
        <v>36</v>
      </c>
      <c r="AO45">
        <v>54</v>
      </c>
      <c r="AP45">
        <v>30</v>
      </c>
      <c r="AQ45">
        <v>60</v>
      </c>
      <c r="AR45">
        <v>25</v>
      </c>
      <c r="AS45">
        <v>81</v>
      </c>
      <c r="AU45">
        <f t="shared" si="0"/>
        <v>25</v>
      </c>
      <c r="AV45">
        <f t="shared" si="1"/>
        <v>5</v>
      </c>
      <c r="AW45">
        <f t="shared" si="2"/>
        <v>6</v>
      </c>
      <c r="AX45">
        <f t="shared" si="3"/>
        <v>8</v>
      </c>
      <c r="AY45">
        <f t="shared" si="4"/>
        <v>10</v>
      </c>
      <c r="AZ45">
        <f t="shared" si="5"/>
        <v>6</v>
      </c>
      <c r="BA45">
        <f t="shared" si="6"/>
        <v>21</v>
      </c>
      <c r="BF45" s="3">
        <v>4.4810000000000003E-2</v>
      </c>
      <c r="BG45" s="3">
        <v>2.7310000000000001E-2</v>
      </c>
      <c r="BH45" s="3">
        <v>3.6249999999999998E-2</v>
      </c>
    </row>
    <row r="46" spans="1:60" x14ac:dyDescent="0.3">
      <c r="A46">
        <v>45</v>
      </c>
      <c r="B46" t="s">
        <v>630</v>
      </c>
      <c r="C46" t="s">
        <v>87</v>
      </c>
      <c r="D46" t="s">
        <v>630</v>
      </c>
      <c r="E46" t="s">
        <v>88</v>
      </c>
      <c r="F46" t="s">
        <v>630</v>
      </c>
      <c r="G46" s="3">
        <v>3.4369999999999998E-2</v>
      </c>
      <c r="H46" s="3" t="s">
        <v>630</v>
      </c>
      <c r="I46" s="3">
        <v>5.0099999999999997E-3</v>
      </c>
      <c r="J46" s="3" t="s">
        <v>630</v>
      </c>
      <c r="K46" s="3">
        <v>2.5739999999999999E-2</v>
      </c>
      <c r="L46" s="3" t="s">
        <v>630</v>
      </c>
      <c r="M46" s="3">
        <v>4.4670000000000001E-2</v>
      </c>
      <c r="N46" t="s">
        <v>630</v>
      </c>
      <c r="O46">
        <v>37</v>
      </c>
      <c r="P46" s="1" t="s">
        <v>630</v>
      </c>
      <c r="Q46">
        <v>56</v>
      </c>
      <c r="R46" s="1" t="s">
        <v>630</v>
      </c>
      <c r="S46" s="1">
        <v>25</v>
      </c>
      <c r="T46" s="1" t="s">
        <v>630</v>
      </c>
      <c r="U46" s="1">
        <v>86</v>
      </c>
      <c r="V46" s="2" t="s">
        <v>631</v>
      </c>
      <c r="W46" s="2"/>
      <c r="X46">
        <v>45</v>
      </c>
      <c r="Y46" t="s">
        <v>109</v>
      </c>
      <c r="Z46" s="3">
        <v>2.6079999999999999E-2</v>
      </c>
      <c r="AA46">
        <v>47</v>
      </c>
      <c r="AB46">
        <v>68.5</v>
      </c>
      <c r="AC46">
        <v>41</v>
      </c>
      <c r="AD46">
        <v>74</v>
      </c>
      <c r="AE46" s="6">
        <v>16</v>
      </c>
      <c r="AF46" s="6">
        <v>101</v>
      </c>
      <c r="AG46">
        <v>30</v>
      </c>
      <c r="AH46">
        <v>101</v>
      </c>
      <c r="AI46">
        <v>29</v>
      </c>
      <c r="AJ46">
        <v>101</v>
      </c>
      <c r="AL46" s="3">
        <v>3.4369999999999998E-2</v>
      </c>
      <c r="AM46">
        <f t="shared" si="7"/>
        <v>45</v>
      </c>
      <c r="AN46">
        <v>37</v>
      </c>
      <c r="AO46">
        <v>56</v>
      </c>
      <c r="AP46">
        <v>31</v>
      </c>
      <c r="AQ46">
        <v>62</v>
      </c>
      <c r="AR46">
        <v>25</v>
      </c>
      <c r="AS46">
        <v>86</v>
      </c>
      <c r="AU46">
        <f t="shared" si="0"/>
        <v>25</v>
      </c>
      <c r="AV46">
        <f t="shared" si="1"/>
        <v>6</v>
      </c>
      <c r="AW46">
        <f t="shared" si="2"/>
        <v>6</v>
      </c>
      <c r="AX46">
        <f t="shared" si="3"/>
        <v>8</v>
      </c>
      <c r="AY46">
        <f t="shared" si="4"/>
        <v>11</v>
      </c>
      <c r="AZ46">
        <f t="shared" si="5"/>
        <v>6</v>
      </c>
      <c r="BA46">
        <f t="shared" si="6"/>
        <v>24</v>
      </c>
      <c r="BF46" s="3">
        <v>4.4670000000000001E-2</v>
      </c>
      <c r="BG46" s="3">
        <v>2.5739999999999999E-2</v>
      </c>
      <c r="BH46" s="3">
        <v>3.4369999999999998E-2</v>
      </c>
    </row>
    <row r="47" spans="1:60" x14ac:dyDescent="0.3">
      <c r="A47">
        <v>46</v>
      </c>
      <c r="B47" t="s">
        <v>630</v>
      </c>
      <c r="C47" t="s">
        <v>89</v>
      </c>
      <c r="D47" t="s">
        <v>630</v>
      </c>
      <c r="E47" t="s">
        <v>90</v>
      </c>
      <c r="F47" t="s">
        <v>630</v>
      </c>
      <c r="G47" s="3">
        <v>3.4290000000000001E-2</v>
      </c>
      <c r="H47" s="3" t="s">
        <v>630</v>
      </c>
      <c r="I47" s="3">
        <v>4.6299999999999996E-3</v>
      </c>
      <c r="J47" s="3" t="s">
        <v>630</v>
      </c>
      <c r="K47" s="3">
        <v>2.5590000000000002E-2</v>
      </c>
      <c r="L47" s="3" t="s">
        <v>630</v>
      </c>
      <c r="M47" s="3">
        <v>4.3929999999999997E-2</v>
      </c>
      <c r="N47" t="s">
        <v>630</v>
      </c>
      <c r="O47">
        <v>37</v>
      </c>
      <c r="P47" s="1" t="s">
        <v>630</v>
      </c>
      <c r="Q47">
        <v>56</v>
      </c>
      <c r="R47" s="1" t="s">
        <v>630</v>
      </c>
      <c r="S47" s="1">
        <v>25</v>
      </c>
      <c r="T47" s="1" t="s">
        <v>630</v>
      </c>
      <c r="U47" s="1">
        <v>84</v>
      </c>
      <c r="V47" s="2" t="s">
        <v>631</v>
      </c>
      <c r="W47" s="2"/>
      <c r="X47">
        <v>46</v>
      </c>
      <c r="Y47" t="s">
        <v>33</v>
      </c>
      <c r="Z47" s="3">
        <v>0.1133</v>
      </c>
      <c r="AA47">
        <v>8</v>
      </c>
      <c r="AB47">
        <v>26</v>
      </c>
      <c r="AC47">
        <v>7</v>
      </c>
      <c r="AD47">
        <v>27</v>
      </c>
      <c r="AE47" s="6">
        <v>1</v>
      </c>
      <c r="AF47" s="6">
        <v>54</v>
      </c>
      <c r="AG47">
        <v>7</v>
      </c>
      <c r="AH47">
        <v>48</v>
      </c>
      <c r="AI47">
        <v>7</v>
      </c>
      <c r="AJ47">
        <v>48</v>
      </c>
      <c r="AL47" s="3">
        <v>3.4290000000000001E-2</v>
      </c>
      <c r="AM47">
        <f t="shared" si="7"/>
        <v>46</v>
      </c>
      <c r="AN47">
        <v>37</v>
      </c>
      <c r="AO47">
        <v>56</v>
      </c>
      <c r="AP47">
        <v>31</v>
      </c>
      <c r="AQ47">
        <v>62</v>
      </c>
      <c r="AR47">
        <v>25</v>
      </c>
      <c r="AS47">
        <v>84</v>
      </c>
      <c r="AU47">
        <f t="shared" si="0"/>
        <v>25</v>
      </c>
      <c r="AV47">
        <f t="shared" si="1"/>
        <v>6</v>
      </c>
      <c r="AW47">
        <f t="shared" si="2"/>
        <v>6</v>
      </c>
      <c r="AX47">
        <f t="shared" si="3"/>
        <v>9</v>
      </c>
      <c r="AY47">
        <f t="shared" si="4"/>
        <v>10</v>
      </c>
      <c r="AZ47">
        <f t="shared" si="5"/>
        <v>6</v>
      </c>
      <c r="BA47">
        <f t="shared" si="6"/>
        <v>22</v>
      </c>
      <c r="BF47" s="3">
        <v>4.3929999999999997E-2</v>
      </c>
      <c r="BG47" s="3">
        <v>2.5590000000000002E-2</v>
      </c>
      <c r="BH47" s="3">
        <v>3.4290000000000001E-2</v>
      </c>
    </row>
    <row r="48" spans="1:60" x14ac:dyDescent="0.3">
      <c r="A48">
        <v>47</v>
      </c>
      <c r="B48" t="s">
        <v>630</v>
      </c>
      <c r="C48" t="s">
        <v>91</v>
      </c>
      <c r="D48" t="s">
        <v>630</v>
      </c>
      <c r="E48" t="s">
        <v>92</v>
      </c>
      <c r="F48" t="s">
        <v>630</v>
      </c>
      <c r="G48" s="3">
        <v>3.4229999999999997E-2</v>
      </c>
      <c r="H48" s="3" t="s">
        <v>630</v>
      </c>
      <c r="I48" s="3">
        <v>3.46E-3</v>
      </c>
      <c r="J48" s="3" t="s">
        <v>630</v>
      </c>
      <c r="K48" s="3">
        <v>2.7969999999999998E-2</v>
      </c>
      <c r="L48" s="3" t="s">
        <v>630</v>
      </c>
      <c r="M48" s="3">
        <v>4.1160000000000002E-2</v>
      </c>
      <c r="N48" t="s">
        <v>630</v>
      </c>
      <c r="O48">
        <v>38.5</v>
      </c>
      <c r="P48" s="1" t="s">
        <v>630</v>
      </c>
      <c r="Q48">
        <v>53</v>
      </c>
      <c r="R48" s="1" t="s">
        <v>630</v>
      </c>
      <c r="S48" s="1">
        <v>25</v>
      </c>
      <c r="T48" s="1" t="s">
        <v>630</v>
      </c>
      <c r="U48" s="1">
        <v>80</v>
      </c>
      <c r="V48" s="2" t="s">
        <v>631</v>
      </c>
      <c r="W48" s="2"/>
      <c r="X48">
        <v>47</v>
      </c>
      <c r="Y48" t="s">
        <v>96</v>
      </c>
      <c r="Z48" s="3">
        <v>3.0839999999999999E-2</v>
      </c>
      <c r="AA48">
        <v>38</v>
      </c>
      <c r="AB48">
        <v>66</v>
      </c>
      <c r="AC48">
        <v>34</v>
      </c>
      <c r="AD48">
        <v>70</v>
      </c>
      <c r="AE48" s="6">
        <v>5</v>
      </c>
      <c r="AF48" s="6">
        <v>104</v>
      </c>
      <c r="AG48">
        <v>26</v>
      </c>
      <c r="AH48">
        <v>109</v>
      </c>
      <c r="AI48">
        <v>27</v>
      </c>
      <c r="AJ48">
        <v>108</v>
      </c>
      <c r="AL48" s="3">
        <v>3.4229999999999997E-2</v>
      </c>
      <c r="AM48">
        <f t="shared" si="7"/>
        <v>47</v>
      </c>
      <c r="AN48">
        <v>38.5</v>
      </c>
      <c r="AO48">
        <v>53</v>
      </c>
      <c r="AP48">
        <v>32</v>
      </c>
      <c r="AQ48">
        <v>59</v>
      </c>
      <c r="AR48">
        <v>25</v>
      </c>
      <c r="AS48">
        <v>80</v>
      </c>
      <c r="AU48">
        <f t="shared" si="0"/>
        <v>25</v>
      </c>
      <c r="AV48">
        <f t="shared" si="1"/>
        <v>7</v>
      </c>
      <c r="AW48">
        <f t="shared" si="2"/>
        <v>6.5</v>
      </c>
      <c r="AX48">
        <f t="shared" si="3"/>
        <v>8.5</v>
      </c>
      <c r="AY48">
        <f t="shared" si="4"/>
        <v>6</v>
      </c>
      <c r="AZ48">
        <f t="shared" si="5"/>
        <v>6</v>
      </c>
      <c r="BA48">
        <f t="shared" si="6"/>
        <v>21</v>
      </c>
      <c r="BF48" s="3">
        <v>4.1160000000000002E-2</v>
      </c>
      <c r="BG48" s="3">
        <v>2.7969999999999998E-2</v>
      </c>
      <c r="BH48" s="3">
        <v>3.4229999999999997E-2</v>
      </c>
    </row>
    <row r="49" spans="1:60" x14ac:dyDescent="0.3">
      <c r="A49">
        <v>48</v>
      </c>
      <c r="B49" t="s">
        <v>630</v>
      </c>
      <c r="C49" t="s">
        <v>93</v>
      </c>
      <c r="D49" t="s">
        <v>630</v>
      </c>
      <c r="E49" t="s">
        <v>94</v>
      </c>
      <c r="F49" t="s">
        <v>630</v>
      </c>
      <c r="G49" s="3">
        <v>3.27E-2</v>
      </c>
      <c r="H49" s="3" t="s">
        <v>630</v>
      </c>
      <c r="I49" s="3">
        <v>8.0800000000000004E-3</v>
      </c>
      <c r="J49" s="3" t="s">
        <v>630</v>
      </c>
      <c r="K49" s="3">
        <v>1.8589999999999999E-2</v>
      </c>
      <c r="L49" s="3" t="s">
        <v>630</v>
      </c>
      <c r="M49" s="3">
        <v>4.9209999999999997E-2</v>
      </c>
      <c r="N49" t="s">
        <v>630</v>
      </c>
      <c r="O49">
        <v>34</v>
      </c>
      <c r="P49" s="1" t="s">
        <v>630</v>
      </c>
      <c r="Q49">
        <v>73.5</v>
      </c>
      <c r="R49" s="1" t="s">
        <v>630</v>
      </c>
      <c r="S49" s="1">
        <v>23</v>
      </c>
      <c r="T49" s="1" t="s">
        <v>630</v>
      </c>
      <c r="U49" s="1">
        <v>168</v>
      </c>
      <c r="V49" s="2" t="s">
        <v>631</v>
      </c>
      <c r="W49" s="2"/>
      <c r="X49">
        <v>48</v>
      </c>
      <c r="Y49" t="s">
        <v>49</v>
      </c>
      <c r="Z49" s="3">
        <v>6.5360000000000001E-2</v>
      </c>
      <c r="AA49">
        <v>23</v>
      </c>
      <c r="AB49">
        <v>34</v>
      </c>
      <c r="AC49">
        <v>20</v>
      </c>
      <c r="AD49">
        <v>37</v>
      </c>
      <c r="AE49" s="6">
        <v>10</v>
      </c>
      <c r="AF49" s="6">
        <v>47</v>
      </c>
      <c r="AG49">
        <v>15</v>
      </c>
      <c r="AH49">
        <v>47</v>
      </c>
      <c r="AI49">
        <v>15</v>
      </c>
      <c r="AJ49">
        <v>47</v>
      </c>
      <c r="AL49" s="3">
        <v>3.27E-2</v>
      </c>
      <c r="AM49">
        <f t="shared" si="7"/>
        <v>48</v>
      </c>
      <c r="AN49">
        <v>34</v>
      </c>
      <c r="AO49">
        <v>73.5</v>
      </c>
      <c r="AP49">
        <v>30</v>
      </c>
      <c r="AQ49">
        <v>78</v>
      </c>
      <c r="AR49">
        <v>23</v>
      </c>
      <c r="AS49">
        <v>168</v>
      </c>
      <c r="AU49">
        <f t="shared" si="0"/>
        <v>23</v>
      </c>
      <c r="AV49">
        <f t="shared" si="1"/>
        <v>7</v>
      </c>
      <c r="AW49">
        <f t="shared" si="2"/>
        <v>4</v>
      </c>
      <c r="AX49">
        <f t="shared" si="3"/>
        <v>14</v>
      </c>
      <c r="AY49">
        <f t="shared" si="4"/>
        <v>25.5</v>
      </c>
      <c r="AZ49">
        <f t="shared" si="5"/>
        <v>4.5</v>
      </c>
      <c r="BA49">
        <f t="shared" si="6"/>
        <v>90</v>
      </c>
      <c r="BF49" s="3">
        <v>4.9209999999999997E-2</v>
      </c>
      <c r="BG49" s="3">
        <v>1.8589999999999999E-2</v>
      </c>
      <c r="BH49" s="3">
        <v>3.27E-2</v>
      </c>
    </row>
    <row r="50" spans="1:60" x14ac:dyDescent="0.3">
      <c r="A50">
        <v>49</v>
      </c>
      <c r="B50" t="s">
        <v>630</v>
      </c>
      <c r="C50" t="s">
        <v>95</v>
      </c>
      <c r="D50" t="s">
        <v>630</v>
      </c>
      <c r="E50" t="s">
        <v>96</v>
      </c>
      <c r="F50" t="s">
        <v>630</v>
      </c>
      <c r="G50" s="3">
        <v>3.0839999999999999E-2</v>
      </c>
      <c r="H50" s="3" t="s">
        <v>630</v>
      </c>
      <c r="I50" s="3">
        <v>5.4000000000000003E-3</v>
      </c>
      <c r="J50" s="3" t="s">
        <v>630</v>
      </c>
      <c r="K50" s="3">
        <v>2.0729999999999998E-2</v>
      </c>
      <c r="L50" s="3" t="s">
        <v>630</v>
      </c>
      <c r="M50" s="3">
        <v>4.215E-2</v>
      </c>
      <c r="N50" t="s">
        <v>630</v>
      </c>
      <c r="O50">
        <v>38</v>
      </c>
      <c r="P50" s="1" t="s">
        <v>630</v>
      </c>
      <c r="Q50">
        <v>66</v>
      </c>
      <c r="R50" s="1" t="s">
        <v>630</v>
      </c>
      <c r="S50" s="1">
        <v>27</v>
      </c>
      <c r="T50" s="1" t="s">
        <v>630</v>
      </c>
      <c r="U50" s="1">
        <v>108</v>
      </c>
      <c r="V50" s="2" t="s">
        <v>631</v>
      </c>
      <c r="W50" s="2"/>
      <c r="X50">
        <v>49</v>
      </c>
      <c r="Y50" t="s">
        <v>101</v>
      </c>
      <c r="Z50" s="3">
        <v>2.8369999999999999E-2</v>
      </c>
      <c r="AA50">
        <v>39</v>
      </c>
      <c r="AB50">
        <v>73</v>
      </c>
      <c r="AC50">
        <v>34</v>
      </c>
      <c r="AD50">
        <v>78</v>
      </c>
      <c r="AE50" s="6">
        <v>1</v>
      </c>
      <c r="AF50" s="6">
        <v>127</v>
      </c>
      <c r="AG50">
        <v>29</v>
      </c>
      <c r="AH50">
        <v>133</v>
      </c>
      <c r="AI50">
        <v>29</v>
      </c>
      <c r="AJ50">
        <v>132</v>
      </c>
      <c r="AL50" s="3">
        <v>3.0839999999999999E-2</v>
      </c>
      <c r="AM50">
        <f t="shared" si="7"/>
        <v>49</v>
      </c>
      <c r="AN50">
        <v>38</v>
      </c>
      <c r="AO50">
        <v>66</v>
      </c>
      <c r="AP50">
        <v>34</v>
      </c>
      <c r="AQ50">
        <v>70</v>
      </c>
      <c r="AR50">
        <v>27</v>
      </c>
      <c r="AS50">
        <v>108</v>
      </c>
      <c r="AU50">
        <f t="shared" si="0"/>
        <v>27</v>
      </c>
      <c r="AV50">
        <f t="shared" si="1"/>
        <v>7</v>
      </c>
      <c r="AW50">
        <f t="shared" si="2"/>
        <v>4</v>
      </c>
      <c r="AX50">
        <f t="shared" si="3"/>
        <v>11</v>
      </c>
      <c r="AY50">
        <f t="shared" si="4"/>
        <v>17</v>
      </c>
      <c r="AZ50">
        <f t="shared" si="5"/>
        <v>4</v>
      </c>
      <c r="BA50">
        <f t="shared" si="6"/>
        <v>38</v>
      </c>
      <c r="BF50" s="3">
        <v>4.215E-2</v>
      </c>
      <c r="BG50" s="3">
        <v>2.0729999999999998E-2</v>
      </c>
      <c r="BH50" s="3">
        <v>3.0839999999999999E-2</v>
      </c>
    </row>
    <row r="51" spans="1:60" x14ac:dyDescent="0.3">
      <c r="A51">
        <v>50</v>
      </c>
      <c r="B51" t="s">
        <v>630</v>
      </c>
      <c r="C51" t="s">
        <v>97</v>
      </c>
      <c r="D51" t="s">
        <v>630</v>
      </c>
      <c r="E51" t="s">
        <v>98</v>
      </c>
      <c r="F51" t="s">
        <v>630</v>
      </c>
      <c r="G51" s="3">
        <v>3.0640000000000001E-2</v>
      </c>
      <c r="H51" s="3" t="s">
        <v>630</v>
      </c>
      <c r="I51" s="3">
        <v>6.94E-3</v>
      </c>
      <c r="J51" s="3" t="s">
        <v>630</v>
      </c>
      <c r="K51" s="3">
        <v>1.8280000000000001E-2</v>
      </c>
      <c r="L51" s="3" t="s">
        <v>630</v>
      </c>
      <c r="M51" s="3">
        <v>4.5749999999999999E-2</v>
      </c>
      <c r="N51" t="s">
        <v>630</v>
      </c>
      <c r="O51">
        <v>36.5</v>
      </c>
      <c r="P51" s="1" t="s">
        <v>630</v>
      </c>
      <c r="Q51">
        <v>73</v>
      </c>
      <c r="R51" s="1" t="s">
        <v>630</v>
      </c>
      <c r="S51" s="1">
        <v>26</v>
      </c>
      <c r="T51" s="1" t="s">
        <v>630</v>
      </c>
      <c r="U51" s="1">
        <v>149</v>
      </c>
      <c r="V51" s="2" t="s">
        <v>631</v>
      </c>
      <c r="W51" s="2"/>
      <c r="X51">
        <v>50</v>
      </c>
      <c r="Y51" t="s">
        <v>100</v>
      </c>
      <c r="Z51" s="3">
        <v>2.9610000000000001E-2</v>
      </c>
      <c r="AA51">
        <v>39.5</v>
      </c>
      <c r="AB51">
        <v>66</v>
      </c>
      <c r="AC51">
        <v>35</v>
      </c>
      <c r="AD51">
        <v>70</v>
      </c>
      <c r="AE51" s="6">
        <v>8</v>
      </c>
      <c r="AF51" s="6">
        <v>99</v>
      </c>
      <c r="AG51">
        <v>27</v>
      </c>
      <c r="AH51">
        <v>100</v>
      </c>
      <c r="AI51">
        <v>28</v>
      </c>
      <c r="AJ51">
        <v>100</v>
      </c>
      <c r="AL51" s="3">
        <v>3.0640000000000001E-2</v>
      </c>
      <c r="AM51">
        <f t="shared" si="7"/>
        <v>50</v>
      </c>
      <c r="AN51">
        <v>36.5</v>
      </c>
      <c r="AO51">
        <v>73</v>
      </c>
      <c r="AP51">
        <v>33</v>
      </c>
      <c r="AQ51">
        <v>76</v>
      </c>
      <c r="AR51">
        <v>26</v>
      </c>
      <c r="AS51">
        <v>149</v>
      </c>
      <c r="AU51">
        <f t="shared" si="0"/>
        <v>26</v>
      </c>
      <c r="AV51">
        <f t="shared" si="1"/>
        <v>7</v>
      </c>
      <c r="AW51">
        <f t="shared" si="2"/>
        <v>3.5</v>
      </c>
      <c r="AX51">
        <f t="shared" si="3"/>
        <v>13.5</v>
      </c>
      <c r="AY51">
        <f t="shared" si="4"/>
        <v>23</v>
      </c>
      <c r="AZ51">
        <f t="shared" si="5"/>
        <v>3</v>
      </c>
      <c r="BA51">
        <f t="shared" si="6"/>
        <v>73</v>
      </c>
      <c r="BF51" s="3">
        <v>4.5749999999999999E-2</v>
      </c>
      <c r="BG51" s="3">
        <v>1.8280000000000001E-2</v>
      </c>
      <c r="BH51" s="3">
        <v>3.0640000000000001E-2</v>
      </c>
    </row>
    <row r="52" spans="1:60" x14ac:dyDescent="0.3">
      <c r="A52">
        <v>51</v>
      </c>
      <c r="B52" t="s">
        <v>630</v>
      </c>
      <c r="C52" t="s">
        <v>99</v>
      </c>
      <c r="D52" t="s">
        <v>630</v>
      </c>
      <c r="E52" t="s">
        <v>100</v>
      </c>
      <c r="F52" t="s">
        <v>630</v>
      </c>
      <c r="G52" s="3">
        <v>2.9610000000000001E-2</v>
      </c>
      <c r="H52" s="3" t="s">
        <v>630</v>
      </c>
      <c r="I52" s="3">
        <v>4.7000000000000002E-3</v>
      </c>
      <c r="J52" s="3" t="s">
        <v>630</v>
      </c>
      <c r="K52" s="3">
        <v>2.1659999999999999E-2</v>
      </c>
      <c r="L52" s="3" t="s">
        <v>630</v>
      </c>
      <c r="M52" s="3">
        <v>3.9789999999999999E-2</v>
      </c>
      <c r="N52" t="s">
        <v>630</v>
      </c>
      <c r="O52">
        <v>39.5</v>
      </c>
      <c r="P52" s="1" t="s">
        <v>630</v>
      </c>
      <c r="Q52">
        <v>66</v>
      </c>
      <c r="R52" s="1" t="s">
        <v>630</v>
      </c>
      <c r="S52" s="1">
        <v>28</v>
      </c>
      <c r="T52" s="1" t="s">
        <v>630</v>
      </c>
      <c r="U52" s="1">
        <v>100</v>
      </c>
      <c r="V52" s="2" t="s">
        <v>631</v>
      </c>
      <c r="W52" s="2"/>
      <c r="X52">
        <v>51</v>
      </c>
      <c r="Y52" t="s">
        <v>5</v>
      </c>
      <c r="Z52" s="3">
        <v>0.25996999999999998</v>
      </c>
      <c r="AA52">
        <v>2</v>
      </c>
      <c r="AB52">
        <v>5</v>
      </c>
      <c r="AC52">
        <v>2</v>
      </c>
      <c r="AD52">
        <v>5</v>
      </c>
      <c r="AE52" s="6">
        <v>1</v>
      </c>
      <c r="AF52" s="6">
        <v>8</v>
      </c>
      <c r="AG52">
        <v>2</v>
      </c>
      <c r="AH52">
        <v>6</v>
      </c>
      <c r="AI52">
        <v>2</v>
      </c>
      <c r="AJ52">
        <v>6</v>
      </c>
      <c r="AL52" s="3">
        <v>2.9610000000000001E-2</v>
      </c>
      <c r="AM52">
        <f t="shared" si="7"/>
        <v>51</v>
      </c>
      <c r="AN52">
        <v>39.5</v>
      </c>
      <c r="AO52">
        <v>66</v>
      </c>
      <c r="AP52">
        <v>35</v>
      </c>
      <c r="AQ52">
        <v>70</v>
      </c>
      <c r="AR52">
        <v>28</v>
      </c>
      <c r="AS52">
        <v>100</v>
      </c>
      <c r="AU52">
        <f t="shared" si="0"/>
        <v>28</v>
      </c>
      <c r="AV52">
        <f t="shared" si="1"/>
        <v>7</v>
      </c>
      <c r="AW52">
        <f t="shared" si="2"/>
        <v>4.5</v>
      </c>
      <c r="AX52">
        <f t="shared" si="3"/>
        <v>11.5</v>
      </c>
      <c r="AY52">
        <f t="shared" si="4"/>
        <v>15</v>
      </c>
      <c r="AZ52">
        <f t="shared" si="5"/>
        <v>4</v>
      </c>
      <c r="BA52">
        <f t="shared" si="6"/>
        <v>30</v>
      </c>
      <c r="BF52" s="3">
        <v>3.9789999999999999E-2</v>
      </c>
      <c r="BG52" s="3">
        <v>2.1659999999999999E-2</v>
      </c>
      <c r="BH52" s="3">
        <v>2.9610000000000001E-2</v>
      </c>
    </row>
    <row r="53" spans="1:60" x14ac:dyDescent="0.3">
      <c r="A53">
        <v>52</v>
      </c>
      <c r="B53" t="s">
        <v>630</v>
      </c>
      <c r="C53" t="s">
        <v>611</v>
      </c>
      <c r="D53" t="s">
        <v>630</v>
      </c>
      <c r="E53" t="s">
        <v>101</v>
      </c>
      <c r="F53" t="s">
        <v>630</v>
      </c>
      <c r="G53" s="3">
        <v>2.8369999999999999E-2</v>
      </c>
      <c r="H53" s="3" t="s">
        <v>630</v>
      </c>
      <c r="I53" s="3">
        <v>5.9699999999999996E-3</v>
      </c>
      <c r="J53" s="3" t="s">
        <v>630</v>
      </c>
      <c r="K53" s="3">
        <v>1.8259999999999998E-2</v>
      </c>
      <c r="L53" s="3" t="s">
        <v>630</v>
      </c>
      <c r="M53" s="3">
        <v>4.0169999999999997E-2</v>
      </c>
      <c r="N53" t="s">
        <v>630</v>
      </c>
      <c r="O53">
        <v>39</v>
      </c>
      <c r="P53" s="1" t="s">
        <v>630</v>
      </c>
      <c r="Q53">
        <v>73</v>
      </c>
      <c r="R53" s="1" t="s">
        <v>630</v>
      </c>
      <c r="S53" s="1">
        <v>29</v>
      </c>
      <c r="T53" s="1" t="s">
        <v>630</v>
      </c>
      <c r="U53" s="1">
        <v>132</v>
      </c>
      <c r="V53" s="2" t="s">
        <v>631</v>
      </c>
      <c r="W53" s="2"/>
      <c r="X53">
        <v>52</v>
      </c>
      <c r="Y53" t="s">
        <v>263</v>
      </c>
      <c r="Z53" s="3">
        <v>7.1000000000000004E-3</v>
      </c>
      <c r="AA53">
        <v>113.5</v>
      </c>
      <c r="AB53">
        <v>170</v>
      </c>
      <c r="AC53">
        <v>87</v>
      </c>
      <c r="AD53">
        <v>196</v>
      </c>
      <c r="AE53" s="6">
        <v>29</v>
      </c>
      <c r="AF53" s="6">
        <v>257</v>
      </c>
      <c r="AG53">
        <v>48</v>
      </c>
      <c r="AH53">
        <v>260</v>
      </c>
      <c r="AI53">
        <v>48</v>
      </c>
      <c r="AJ53">
        <v>260</v>
      </c>
      <c r="AL53" s="3">
        <v>2.8369999999999999E-2</v>
      </c>
      <c r="AM53">
        <f t="shared" si="7"/>
        <v>52</v>
      </c>
      <c r="AN53">
        <v>39</v>
      </c>
      <c r="AO53">
        <v>73</v>
      </c>
      <c r="AP53">
        <v>34</v>
      </c>
      <c r="AQ53">
        <v>78</v>
      </c>
      <c r="AR53">
        <v>29</v>
      </c>
      <c r="AS53">
        <v>132</v>
      </c>
      <c r="AU53">
        <f t="shared" si="0"/>
        <v>29</v>
      </c>
      <c r="AV53">
        <f t="shared" si="1"/>
        <v>5</v>
      </c>
      <c r="AW53">
        <f t="shared" si="2"/>
        <v>5</v>
      </c>
      <c r="AX53">
        <f t="shared" si="3"/>
        <v>13</v>
      </c>
      <c r="AY53">
        <f t="shared" si="4"/>
        <v>21</v>
      </c>
      <c r="AZ53">
        <f t="shared" si="5"/>
        <v>5</v>
      </c>
      <c r="BA53">
        <f t="shared" si="6"/>
        <v>54</v>
      </c>
      <c r="BF53" s="3">
        <v>4.0169999999999997E-2</v>
      </c>
      <c r="BG53" s="3">
        <v>1.8259999999999998E-2</v>
      </c>
      <c r="BH53" s="3">
        <v>2.8369999999999999E-2</v>
      </c>
    </row>
    <row r="54" spans="1:60" x14ac:dyDescent="0.3">
      <c r="A54">
        <v>53</v>
      </c>
      <c r="B54" t="s">
        <v>630</v>
      </c>
      <c r="C54" t="s">
        <v>102</v>
      </c>
      <c r="D54" t="s">
        <v>630</v>
      </c>
      <c r="E54" t="s">
        <v>103</v>
      </c>
      <c r="F54" t="s">
        <v>630</v>
      </c>
      <c r="G54" s="3">
        <v>2.7060000000000001E-2</v>
      </c>
      <c r="H54" s="3" t="s">
        <v>630</v>
      </c>
      <c r="I54" s="3">
        <v>7.2199999999999999E-3</v>
      </c>
      <c r="J54" s="3" t="s">
        <v>630</v>
      </c>
      <c r="K54" s="3">
        <v>1.529E-2</v>
      </c>
      <c r="L54" s="3" t="s">
        <v>630</v>
      </c>
      <c r="M54" s="3">
        <v>4.2930000000000003E-2</v>
      </c>
      <c r="N54" t="s">
        <v>630</v>
      </c>
      <c r="O54">
        <v>38</v>
      </c>
      <c r="P54" s="1" t="s">
        <v>630</v>
      </c>
      <c r="Q54">
        <v>82</v>
      </c>
      <c r="R54" s="1" t="s">
        <v>630</v>
      </c>
      <c r="S54" s="1">
        <v>27</v>
      </c>
      <c r="T54" s="1" t="s">
        <v>630</v>
      </c>
      <c r="U54" s="1">
        <v>222</v>
      </c>
      <c r="V54" s="2" t="s">
        <v>631</v>
      </c>
      <c r="W54" s="2"/>
      <c r="X54">
        <v>53</v>
      </c>
      <c r="Y54" t="s">
        <v>211</v>
      </c>
      <c r="Z54" s="3">
        <v>1.0319999999999999E-2</v>
      </c>
      <c r="AA54">
        <v>77.5</v>
      </c>
      <c r="AB54">
        <v>157</v>
      </c>
      <c r="AC54">
        <v>59</v>
      </c>
      <c r="AD54">
        <v>175</v>
      </c>
      <c r="AE54" s="6">
        <v>1</v>
      </c>
      <c r="AF54" s="6">
        <v>282</v>
      </c>
      <c r="AG54">
        <v>42</v>
      </c>
      <c r="AH54">
        <v>319</v>
      </c>
      <c r="AI54">
        <v>42</v>
      </c>
      <c r="AJ54">
        <v>319</v>
      </c>
      <c r="AL54" s="3">
        <v>2.7060000000000001E-2</v>
      </c>
      <c r="AM54">
        <f t="shared" si="7"/>
        <v>53</v>
      </c>
      <c r="AN54">
        <v>38</v>
      </c>
      <c r="AO54">
        <v>82</v>
      </c>
      <c r="AP54">
        <v>32</v>
      </c>
      <c r="AQ54">
        <v>88</v>
      </c>
      <c r="AR54">
        <v>27</v>
      </c>
      <c r="AS54">
        <v>222</v>
      </c>
      <c r="AU54">
        <f t="shared" si="0"/>
        <v>27</v>
      </c>
      <c r="AV54">
        <f t="shared" si="1"/>
        <v>5</v>
      </c>
      <c r="AW54">
        <f t="shared" si="2"/>
        <v>6</v>
      </c>
      <c r="AX54">
        <f t="shared" si="3"/>
        <v>15</v>
      </c>
      <c r="AY54">
        <f t="shared" si="4"/>
        <v>29</v>
      </c>
      <c r="AZ54">
        <f t="shared" si="5"/>
        <v>6</v>
      </c>
      <c r="BA54">
        <f t="shared" si="6"/>
        <v>134</v>
      </c>
      <c r="BF54" s="3">
        <v>4.2930000000000003E-2</v>
      </c>
      <c r="BG54" s="3">
        <v>1.529E-2</v>
      </c>
      <c r="BH54" s="3">
        <v>2.7060000000000001E-2</v>
      </c>
    </row>
    <row r="55" spans="1:60" x14ac:dyDescent="0.3">
      <c r="A55">
        <v>54</v>
      </c>
      <c r="B55" t="s">
        <v>630</v>
      </c>
      <c r="C55" t="s">
        <v>104</v>
      </c>
      <c r="D55" t="s">
        <v>630</v>
      </c>
      <c r="E55" t="s">
        <v>105</v>
      </c>
      <c r="F55" t="s">
        <v>630</v>
      </c>
      <c r="G55" s="3">
        <v>2.6870000000000002E-2</v>
      </c>
      <c r="H55" s="3" t="s">
        <v>630</v>
      </c>
      <c r="I55" s="3">
        <v>4.1999999999999997E-3</v>
      </c>
      <c r="J55" s="3" t="s">
        <v>630</v>
      </c>
      <c r="K55" s="3">
        <v>1.9740000000000001E-2</v>
      </c>
      <c r="L55" s="3" t="s">
        <v>630</v>
      </c>
      <c r="M55" s="3">
        <v>3.5709999999999999E-2</v>
      </c>
      <c r="N55" t="s">
        <v>630</v>
      </c>
      <c r="O55">
        <v>44</v>
      </c>
      <c r="P55" s="1" t="s">
        <v>630</v>
      </c>
      <c r="Q55">
        <v>70</v>
      </c>
      <c r="R55" s="1" t="s">
        <v>630</v>
      </c>
      <c r="S55" s="1">
        <v>28</v>
      </c>
      <c r="T55" s="1" t="s">
        <v>630</v>
      </c>
      <c r="U55" s="1">
        <v>111</v>
      </c>
      <c r="V55" s="2" t="s">
        <v>631</v>
      </c>
      <c r="W55" s="2"/>
      <c r="X55">
        <v>54</v>
      </c>
      <c r="Y55" t="s">
        <v>331</v>
      </c>
      <c r="Z55" s="3">
        <v>5.2100000000000002E-3</v>
      </c>
      <c r="AA55">
        <v>145.5</v>
      </c>
      <c r="AB55">
        <v>216.5</v>
      </c>
      <c r="AC55">
        <v>118</v>
      </c>
      <c r="AD55">
        <v>244</v>
      </c>
      <c r="AE55" s="6">
        <v>53</v>
      </c>
      <c r="AF55" s="6">
        <v>309</v>
      </c>
      <c r="AG55">
        <v>55</v>
      </c>
      <c r="AH55">
        <v>319</v>
      </c>
      <c r="AI55">
        <v>53</v>
      </c>
      <c r="AJ55">
        <v>319</v>
      </c>
      <c r="AL55" s="3">
        <v>2.6870000000000002E-2</v>
      </c>
      <c r="AM55">
        <f t="shared" si="7"/>
        <v>54</v>
      </c>
      <c r="AN55">
        <v>44</v>
      </c>
      <c r="AO55">
        <v>70</v>
      </c>
      <c r="AP55">
        <v>38</v>
      </c>
      <c r="AQ55">
        <v>76</v>
      </c>
      <c r="AR55">
        <v>28</v>
      </c>
      <c r="AS55">
        <v>111</v>
      </c>
      <c r="AU55">
        <f t="shared" si="0"/>
        <v>28</v>
      </c>
      <c r="AV55">
        <f t="shared" si="1"/>
        <v>10</v>
      </c>
      <c r="AW55">
        <f t="shared" si="2"/>
        <v>6</v>
      </c>
      <c r="AX55">
        <f t="shared" si="3"/>
        <v>10</v>
      </c>
      <c r="AY55">
        <f t="shared" si="4"/>
        <v>16</v>
      </c>
      <c r="AZ55">
        <f t="shared" si="5"/>
        <v>6</v>
      </c>
      <c r="BA55">
        <f t="shared" si="6"/>
        <v>35</v>
      </c>
      <c r="BF55" s="3">
        <v>3.5709999999999999E-2</v>
      </c>
      <c r="BG55" s="3">
        <v>1.9740000000000001E-2</v>
      </c>
      <c r="BH55" s="3">
        <v>2.6870000000000002E-2</v>
      </c>
    </row>
    <row r="56" spans="1:60" x14ac:dyDescent="0.3">
      <c r="A56">
        <v>55</v>
      </c>
      <c r="B56" t="s">
        <v>630</v>
      </c>
      <c r="C56" t="s">
        <v>106</v>
      </c>
      <c r="D56" t="s">
        <v>630</v>
      </c>
      <c r="E56" t="s">
        <v>107</v>
      </c>
      <c r="F56" t="s">
        <v>630</v>
      </c>
      <c r="G56" s="3">
        <v>2.6669999999999999E-2</v>
      </c>
      <c r="H56" s="3" t="s">
        <v>630</v>
      </c>
      <c r="I56" s="3">
        <v>5.5900000000000004E-3</v>
      </c>
      <c r="J56" s="3" t="s">
        <v>630</v>
      </c>
      <c r="K56" s="3">
        <v>1.6969999999999999E-2</v>
      </c>
      <c r="L56" s="3" t="s">
        <v>630</v>
      </c>
      <c r="M56" s="3">
        <v>3.9210000000000002E-2</v>
      </c>
      <c r="N56" t="s">
        <v>630</v>
      </c>
      <c r="O56">
        <v>40</v>
      </c>
      <c r="P56" s="1" t="s">
        <v>630</v>
      </c>
      <c r="Q56">
        <v>76</v>
      </c>
      <c r="R56" s="1" t="s">
        <v>630</v>
      </c>
      <c r="S56" s="1">
        <v>29</v>
      </c>
      <c r="T56" s="1" t="s">
        <v>630</v>
      </c>
      <c r="U56" s="1">
        <v>135</v>
      </c>
      <c r="V56" s="2" t="s">
        <v>631</v>
      </c>
      <c r="W56" s="2"/>
      <c r="X56">
        <v>55</v>
      </c>
      <c r="Y56" t="s">
        <v>226</v>
      </c>
      <c r="Z56" s="3">
        <v>9.0299999999999998E-3</v>
      </c>
      <c r="AA56">
        <v>85</v>
      </c>
      <c r="AB56">
        <v>166</v>
      </c>
      <c r="AC56">
        <v>63</v>
      </c>
      <c r="AD56">
        <v>188</v>
      </c>
      <c r="AE56" s="6">
        <v>1</v>
      </c>
      <c r="AF56" s="6">
        <v>288</v>
      </c>
      <c r="AG56">
        <v>44</v>
      </c>
      <c r="AH56">
        <v>319</v>
      </c>
      <c r="AI56">
        <v>44</v>
      </c>
      <c r="AJ56">
        <v>319</v>
      </c>
      <c r="AL56" s="3">
        <v>2.6669999999999999E-2</v>
      </c>
      <c r="AM56">
        <f t="shared" si="7"/>
        <v>55</v>
      </c>
      <c r="AN56">
        <v>40</v>
      </c>
      <c r="AO56">
        <v>76</v>
      </c>
      <c r="AP56">
        <v>34</v>
      </c>
      <c r="AQ56">
        <v>82</v>
      </c>
      <c r="AR56">
        <v>29</v>
      </c>
      <c r="AS56">
        <v>135</v>
      </c>
      <c r="AU56">
        <f t="shared" si="0"/>
        <v>29</v>
      </c>
      <c r="AV56">
        <f t="shared" si="1"/>
        <v>5</v>
      </c>
      <c r="AW56">
        <f t="shared" si="2"/>
        <v>6</v>
      </c>
      <c r="AX56">
        <f t="shared" si="3"/>
        <v>15</v>
      </c>
      <c r="AY56">
        <f t="shared" si="4"/>
        <v>21</v>
      </c>
      <c r="AZ56">
        <f t="shared" si="5"/>
        <v>6</v>
      </c>
      <c r="BA56">
        <f t="shared" si="6"/>
        <v>53</v>
      </c>
      <c r="BF56" s="3">
        <v>3.9210000000000002E-2</v>
      </c>
      <c r="BG56" s="3">
        <v>1.6969999999999999E-2</v>
      </c>
      <c r="BH56" s="3">
        <v>2.6669999999999999E-2</v>
      </c>
    </row>
    <row r="57" spans="1:60" x14ac:dyDescent="0.3">
      <c r="A57">
        <v>56</v>
      </c>
      <c r="B57" t="s">
        <v>630</v>
      </c>
      <c r="C57" t="s">
        <v>108</v>
      </c>
      <c r="D57" t="s">
        <v>630</v>
      </c>
      <c r="E57" t="s">
        <v>109</v>
      </c>
      <c r="F57" t="s">
        <v>630</v>
      </c>
      <c r="G57" s="3">
        <v>2.6079999999999999E-2</v>
      </c>
      <c r="H57" s="3" t="s">
        <v>630</v>
      </c>
      <c r="I57" s="3">
        <v>3.3600000000000001E-3</v>
      </c>
      <c r="J57" s="3" t="s">
        <v>630</v>
      </c>
      <c r="K57" s="3">
        <v>2.0109999999999999E-2</v>
      </c>
      <c r="L57" s="3" t="s">
        <v>630</v>
      </c>
      <c r="M57" s="3">
        <v>3.2899999999999999E-2</v>
      </c>
      <c r="N57" t="s">
        <v>630</v>
      </c>
      <c r="O57">
        <v>47</v>
      </c>
      <c r="P57" s="1" t="s">
        <v>630</v>
      </c>
      <c r="Q57">
        <v>68.5</v>
      </c>
      <c r="R57" s="1" t="s">
        <v>630</v>
      </c>
      <c r="S57" s="1">
        <v>29</v>
      </c>
      <c r="T57" s="1" t="s">
        <v>630</v>
      </c>
      <c r="U57" s="1">
        <v>101</v>
      </c>
      <c r="V57" s="2" t="s">
        <v>631</v>
      </c>
      <c r="W57" s="2"/>
      <c r="X57">
        <v>56</v>
      </c>
      <c r="Y57" t="s">
        <v>257</v>
      </c>
      <c r="Z57" s="3">
        <v>7.43E-3</v>
      </c>
      <c r="AA57">
        <v>109</v>
      </c>
      <c r="AB57">
        <v>170</v>
      </c>
      <c r="AC57">
        <v>84</v>
      </c>
      <c r="AD57">
        <v>195</v>
      </c>
      <c r="AE57" s="6">
        <v>23</v>
      </c>
      <c r="AF57" s="6">
        <v>257</v>
      </c>
      <c r="AG57">
        <v>48</v>
      </c>
      <c r="AH57">
        <v>265</v>
      </c>
      <c r="AI57">
        <v>48</v>
      </c>
      <c r="AJ57">
        <v>265</v>
      </c>
      <c r="AL57" s="3">
        <v>2.6079999999999999E-2</v>
      </c>
      <c r="AM57">
        <f t="shared" si="7"/>
        <v>56</v>
      </c>
      <c r="AN57">
        <v>47</v>
      </c>
      <c r="AO57">
        <v>68.5</v>
      </c>
      <c r="AP57">
        <v>41</v>
      </c>
      <c r="AQ57">
        <v>74</v>
      </c>
      <c r="AR57">
        <v>29</v>
      </c>
      <c r="AS57">
        <v>101</v>
      </c>
      <c r="AU57">
        <f t="shared" si="0"/>
        <v>29</v>
      </c>
      <c r="AV57">
        <f t="shared" si="1"/>
        <v>12</v>
      </c>
      <c r="AW57">
        <f t="shared" si="2"/>
        <v>6</v>
      </c>
      <c r="AX57">
        <f t="shared" si="3"/>
        <v>9</v>
      </c>
      <c r="AY57">
        <f t="shared" si="4"/>
        <v>12.5</v>
      </c>
      <c r="AZ57">
        <f t="shared" si="5"/>
        <v>5.5</v>
      </c>
      <c r="BA57">
        <f t="shared" si="6"/>
        <v>27</v>
      </c>
      <c r="BF57" s="3">
        <v>3.2899999999999999E-2</v>
      </c>
      <c r="BG57" s="3">
        <v>2.0109999999999999E-2</v>
      </c>
      <c r="BH57" s="3">
        <v>2.6079999999999999E-2</v>
      </c>
    </row>
    <row r="58" spans="1:60" x14ac:dyDescent="0.3">
      <c r="A58">
        <v>57</v>
      </c>
      <c r="B58" t="s">
        <v>630</v>
      </c>
      <c r="C58" t="s">
        <v>110</v>
      </c>
      <c r="D58" t="s">
        <v>630</v>
      </c>
      <c r="E58" t="s">
        <v>111</v>
      </c>
      <c r="F58" t="s">
        <v>630</v>
      </c>
      <c r="G58" s="3">
        <v>2.4709999999999999E-2</v>
      </c>
      <c r="H58" s="3" t="s">
        <v>630</v>
      </c>
      <c r="I58" s="3">
        <v>6.3299999999999997E-3</v>
      </c>
      <c r="J58" s="3" t="s">
        <v>630</v>
      </c>
      <c r="K58" s="3">
        <v>1.3780000000000001E-2</v>
      </c>
      <c r="L58" s="3" t="s">
        <v>630</v>
      </c>
      <c r="M58" s="3">
        <v>3.848E-2</v>
      </c>
      <c r="N58" t="s">
        <v>630</v>
      </c>
      <c r="O58">
        <v>40</v>
      </c>
      <c r="P58" s="1" t="s">
        <v>630</v>
      </c>
      <c r="Q58">
        <v>86</v>
      </c>
      <c r="R58" s="1" t="s">
        <v>630</v>
      </c>
      <c r="S58" s="1">
        <v>29</v>
      </c>
      <c r="T58" s="1" t="s">
        <v>630</v>
      </c>
      <c r="U58" s="1">
        <v>212</v>
      </c>
      <c r="V58" s="2" t="s">
        <v>631</v>
      </c>
      <c r="W58" s="2"/>
      <c r="X58">
        <v>57</v>
      </c>
      <c r="Y58" t="s">
        <v>430</v>
      </c>
      <c r="Z58" s="3">
        <v>2.4099999999999998E-3</v>
      </c>
      <c r="AA58">
        <v>176</v>
      </c>
      <c r="AB58">
        <v>257</v>
      </c>
      <c r="AC58">
        <v>134</v>
      </c>
      <c r="AD58">
        <v>299</v>
      </c>
      <c r="AE58" s="6">
        <v>72</v>
      </c>
      <c r="AF58" s="6">
        <v>319</v>
      </c>
      <c r="AG58">
        <v>69</v>
      </c>
      <c r="AH58">
        <v>319</v>
      </c>
      <c r="AI58">
        <v>69</v>
      </c>
      <c r="AJ58">
        <v>319</v>
      </c>
      <c r="AL58" s="3">
        <v>2.4709999999999999E-2</v>
      </c>
      <c r="AM58">
        <f t="shared" si="7"/>
        <v>57</v>
      </c>
      <c r="AN58">
        <v>40</v>
      </c>
      <c r="AO58">
        <v>86</v>
      </c>
      <c r="AP58">
        <v>32</v>
      </c>
      <c r="AQ58">
        <v>94</v>
      </c>
      <c r="AR58">
        <v>29</v>
      </c>
      <c r="AS58">
        <v>212</v>
      </c>
      <c r="AU58">
        <f t="shared" si="0"/>
        <v>29</v>
      </c>
      <c r="AV58">
        <f t="shared" si="1"/>
        <v>3</v>
      </c>
      <c r="AW58">
        <f t="shared" si="2"/>
        <v>8</v>
      </c>
      <c r="AX58">
        <f t="shared" si="3"/>
        <v>17</v>
      </c>
      <c r="AY58">
        <f t="shared" si="4"/>
        <v>29</v>
      </c>
      <c r="AZ58">
        <f t="shared" si="5"/>
        <v>8</v>
      </c>
      <c r="BA58">
        <f t="shared" si="6"/>
        <v>118</v>
      </c>
      <c r="BF58" s="3">
        <v>3.848E-2</v>
      </c>
      <c r="BG58" s="3">
        <v>1.3780000000000001E-2</v>
      </c>
      <c r="BH58" s="3">
        <v>2.4709999999999999E-2</v>
      </c>
    </row>
    <row r="59" spans="1:60" x14ac:dyDescent="0.3">
      <c r="A59">
        <v>58</v>
      </c>
      <c r="B59" t="s">
        <v>630</v>
      </c>
      <c r="C59" t="s">
        <v>112</v>
      </c>
      <c r="D59" t="s">
        <v>630</v>
      </c>
      <c r="E59" t="s">
        <v>113</v>
      </c>
      <c r="F59" t="s">
        <v>630</v>
      </c>
      <c r="G59" s="3">
        <v>2.3769999999999999E-2</v>
      </c>
      <c r="H59" s="3" t="s">
        <v>630</v>
      </c>
      <c r="I59" s="3">
        <v>4.2399999999999998E-3</v>
      </c>
      <c r="J59" s="3" t="s">
        <v>630</v>
      </c>
      <c r="K59" s="3">
        <v>1.6809999999999999E-2</v>
      </c>
      <c r="L59" s="3" t="s">
        <v>630</v>
      </c>
      <c r="M59" s="3">
        <v>3.2820000000000002E-2</v>
      </c>
      <c r="N59" t="s">
        <v>630</v>
      </c>
      <c r="O59">
        <v>47</v>
      </c>
      <c r="P59" s="1" t="s">
        <v>630</v>
      </c>
      <c r="Q59">
        <v>78</v>
      </c>
      <c r="R59" s="1" t="s">
        <v>630</v>
      </c>
      <c r="S59" s="1">
        <v>30</v>
      </c>
      <c r="T59" s="1" t="s">
        <v>630</v>
      </c>
      <c r="U59" s="1">
        <v>129</v>
      </c>
      <c r="V59" s="2" t="s">
        <v>631</v>
      </c>
      <c r="W59" s="2"/>
      <c r="X59">
        <v>58</v>
      </c>
      <c r="Y59" t="s">
        <v>207</v>
      </c>
      <c r="Z59" s="3">
        <v>1.064E-2</v>
      </c>
      <c r="AA59">
        <v>85</v>
      </c>
      <c r="AB59">
        <v>135</v>
      </c>
      <c r="AC59">
        <v>68</v>
      </c>
      <c r="AD59">
        <v>152</v>
      </c>
      <c r="AE59" s="6">
        <v>12</v>
      </c>
      <c r="AF59" s="6">
        <v>211</v>
      </c>
      <c r="AG59">
        <v>43</v>
      </c>
      <c r="AH59">
        <v>217</v>
      </c>
      <c r="AI59">
        <v>44</v>
      </c>
      <c r="AJ59">
        <v>217</v>
      </c>
      <c r="AL59" s="3">
        <v>2.3769999999999999E-2</v>
      </c>
      <c r="AM59">
        <f t="shared" si="7"/>
        <v>58</v>
      </c>
      <c r="AN59">
        <v>47</v>
      </c>
      <c r="AO59">
        <v>78</v>
      </c>
      <c r="AP59">
        <v>39</v>
      </c>
      <c r="AQ59">
        <v>86</v>
      </c>
      <c r="AR59">
        <v>30</v>
      </c>
      <c r="AS59">
        <v>129</v>
      </c>
      <c r="AU59">
        <f t="shared" si="0"/>
        <v>30</v>
      </c>
      <c r="AV59">
        <f t="shared" si="1"/>
        <v>9</v>
      </c>
      <c r="AW59">
        <f t="shared" si="2"/>
        <v>8</v>
      </c>
      <c r="AX59">
        <f t="shared" si="3"/>
        <v>11</v>
      </c>
      <c r="AY59">
        <f t="shared" si="4"/>
        <v>20</v>
      </c>
      <c r="AZ59">
        <f t="shared" si="5"/>
        <v>8</v>
      </c>
      <c r="BA59">
        <f t="shared" si="6"/>
        <v>43</v>
      </c>
      <c r="BF59" s="3">
        <v>3.2820000000000002E-2</v>
      </c>
      <c r="BG59" s="3">
        <v>1.6809999999999999E-2</v>
      </c>
      <c r="BH59" s="3">
        <v>2.3769999999999999E-2</v>
      </c>
    </row>
    <row r="60" spans="1:60" x14ac:dyDescent="0.3">
      <c r="A60">
        <v>59</v>
      </c>
      <c r="B60" t="s">
        <v>630</v>
      </c>
      <c r="C60" t="s">
        <v>612</v>
      </c>
      <c r="D60" t="s">
        <v>630</v>
      </c>
      <c r="E60" t="s">
        <v>114</v>
      </c>
      <c r="F60" t="s">
        <v>630</v>
      </c>
      <c r="G60" s="3">
        <v>2.3619999999999999E-2</v>
      </c>
      <c r="H60" s="3" t="s">
        <v>630</v>
      </c>
      <c r="I60" s="3">
        <v>5.1900000000000002E-3</v>
      </c>
      <c r="J60" s="3" t="s">
        <v>630</v>
      </c>
      <c r="K60" s="3">
        <v>1.455E-2</v>
      </c>
      <c r="L60" s="3" t="s">
        <v>630</v>
      </c>
      <c r="M60" s="3">
        <v>3.4299999999999997E-2</v>
      </c>
      <c r="N60" t="s">
        <v>630</v>
      </c>
      <c r="O60">
        <v>45</v>
      </c>
      <c r="P60" s="1" t="s">
        <v>630</v>
      </c>
      <c r="Q60">
        <v>85</v>
      </c>
      <c r="R60" s="1" t="s">
        <v>630</v>
      </c>
      <c r="S60" s="1">
        <v>30</v>
      </c>
      <c r="T60" s="1" t="s">
        <v>630</v>
      </c>
      <c r="U60" s="1">
        <v>169</v>
      </c>
      <c r="V60" s="2" t="s">
        <v>631</v>
      </c>
      <c r="W60" s="2"/>
      <c r="X60">
        <v>59</v>
      </c>
      <c r="Y60" t="s">
        <v>593</v>
      </c>
      <c r="Z60" s="3">
        <v>1.63E-4</v>
      </c>
      <c r="AA60">
        <v>288</v>
      </c>
      <c r="AB60">
        <v>317</v>
      </c>
      <c r="AC60">
        <v>260</v>
      </c>
      <c r="AD60">
        <v>319</v>
      </c>
      <c r="AE60" s="6">
        <v>212</v>
      </c>
      <c r="AF60" s="6">
        <v>319</v>
      </c>
      <c r="AG60">
        <v>104</v>
      </c>
      <c r="AH60">
        <v>319</v>
      </c>
      <c r="AI60">
        <v>104</v>
      </c>
      <c r="AJ60">
        <v>319</v>
      </c>
      <c r="AL60" s="3">
        <v>2.3619999999999999E-2</v>
      </c>
      <c r="AM60">
        <f t="shared" si="7"/>
        <v>59</v>
      </c>
      <c r="AN60">
        <v>45</v>
      </c>
      <c r="AO60">
        <v>85</v>
      </c>
      <c r="AP60">
        <v>37</v>
      </c>
      <c r="AQ60">
        <v>93</v>
      </c>
      <c r="AR60">
        <v>30</v>
      </c>
      <c r="AS60">
        <v>169</v>
      </c>
      <c r="AU60">
        <f t="shared" si="0"/>
        <v>30</v>
      </c>
      <c r="AV60">
        <f t="shared" si="1"/>
        <v>7</v>
      </c>
      <c r="AW60">
        <f t="shared" si="2"/>
        <v>8</v>
      </c>
      <c r="AX60">
        <f t="shared" si="3"/>
        <v>14</v>
      </c>
      <c r="AY60">
        <f t="shared" si="4"/>
        <v>26</v>
      </c>
      <c r="AZ60">
        <f t="shared" si="5"/>
        <v>8</v>
      </c>
      <c r="BA60">
        <f t="shared" si="6"/>
        <v>76</v>
      </c>
      <c r="BF60" s="3">
        <v>3.4299999999999997E-2</v>
      </c>
      <c r="BG60" s="3">
        <v>1.455E-2</v>
      </c>
      <c r="BH60" s="3">
        <v>2.3619999999999999E-2</v>
      </c>
    </row>
    <row r="61" spans="1:60" x14ac:dyDescent="0.3">
      <c r="A61">
        <v>60</v>
      </c>
      <c r="B61" t="s">
        <v>630</v>
      </c>
      <c r="C61" t="s">
        <v>117</v>
      </c>
      <c r="D61" t="s">
        <v>630</v>
      </c>
      <c r="E61" t="s">
        <v>118</v>
      </c>
      <c r="F61" t="s">
        <v>630</v>
      </c>
      <c r="G61" s="3">
        <v>2.3619999999999999E-2</v>
      </c>
      <c r="H61" s="3" t="s">
        <v>630</v>
      </c>
      <c r="I61" s="3">
        <v>5.2900000000000004E-3</v>
      </c>
      <c r="J61" s="3" t="s">
        <v>630</v>
      </c>
      <c r="K61" s="3">
        <v>1.4069999999999999E-2</v>
      </c>
      <c r="L61" s="3" t="s">
        <v>630</v>
      </c>
      <c r="M61" s="3">
        <v>3.4189999999999998E-2</v>
      </c>
      <c r="N61" t="s">
        <v>630</v>
      </c>
      <c r="O61">
        <v>45.5</v>
      </c>
      <c r="P61" s="1" t="s">
        <v>630</v>
      </c>
      <c r="Q61">
        <v>86</v>
      </c>
      <c r="R61" s="1" t="s">
        <v>630</v>
      </c>
      <c r="S61" s="1">
        <v>30</v>
      </c>
      <c r="T61" s="1" t="s">
        <v>630</v>
      </c>
      <c r="U61" s="1">
        <v>177</v>
      </c>
      <c r="V61" s="2" t="s">
        <v>631</v>
      </c>
      <c r="W61" s="2"/>
      <c r="X61">
        <v>60</v>
      </c>
      <c r="Y61" t="s">
        <v>1</v>
      </c>
      <c r="Z61" s="3">
        <v>0.57003000000000004</v>
      </c>
      <c r="AA61">
        <v>1</v>
      </c>
      <c r="AB61">
        <v>1</v>
      </c>
      <c r="AC61">
        <v>1</v>
      </c>
      <c r="AD61">
        <v>1</v>
      </c>
      <c r="AE61" s="6">
        <v>1</v>
      </c>
      <c r="AF61" s="6">
        <v>2</v>
      </c>
      <c r="AG61">
        <v>1</v>
      </c>
      <c r="AH61">
        <v>1</v>
      </c>
      <c r="AI61">
        <v>1</v>
      </c>
      <c r="AJ61">
        <v>1</v>
      </c>
      <c r="AL61" s="3">
        <v>2.3619999999999999E-2</v>
      </c>
      <c r="AM61">
        <f t="shared" si="7"/>
        <v>60</v>
      </c>
      <c r="AN61">
        <v>45.5</v>
      </c>
      <c r="AO61">
        <v>86</v>
      </c>
      <c r="AP61">
        <v>38</v>
      </c>
      <c r="AQ61">
        <v>94</v>
      </c>
      <c r="AR61">
        <v>30</v>
      </c>
      <c r="AS61">
        <v>177</v>
      </c>
      <c r="AU61">
        <f t="shared" si="0"/>
        <v>30</v>
      </c>
      <c r="AV61">
        <f t="shared" si="1"/>
        <v>8</v>
      </c>
      <c r="AW61">
        <f t="shared" si="2"/>
        <v>7.5</v>
      </c>
      <c r="AX61">
        <f t="shared" si="3"/>
        <v>14.5</v>
      </c>
      <c r="AY61">
        <f t="shared" si="4"/>
        <v>26</v>
      </c>
      <c r="AZ61">
        <f t="shared" si="5"/>
        <v>8</v>
      </c>
      <c r="BA61">
        <f t="shared" si="6"/>
        <v>83</v>
      </c>
      <c r="BF61" s="3">
        <v>3.4189999999999998E-2</v>
      </c>
      <c r="BG61" s="3">
        <v>1.4069999999999999E-2</v>
      </c>
      <c r="BH61" s="3">
        <v>2.3619999999999999E-2</v>
      </c>
    </row>
    <row r="62" spans="1:60" x14ac:dyDescent="0.3">
      <c r="A62">
        <v>61</v>
      </c>
      <c r="B62" t="s">
        <v>630</v>
      </c>
      <c r="C62" t="s">
        <v>115</v>
      </c>
      <c r="D62" t="s">
        <v>630</v>
      </c>
      <c r="E62" t="s">
        <v>116</v>
      </c>
      <c r="F62" t="s">
        <v>630</v>
      </c>
      <c r="G62" s="3">
        <v>2.3519999999999999E-2</v>
      </c>
      <c r="H62" s="3" t="s">
        <v>630</v>
      </c>
      <c r="I62" s="3">
        <v>4.47E-3</v>
      </c>
      <c r="J62" s="3" t="s">
        <v>630</v>
      </c>
      <c r="K62" s="3">
        <v>1.529E-2</v>
      </c>
      <c r="L62" s="3" t="s">
        <v>630</v>
      </c>
      <c r="M62" s="3">
        <v>3.2800000000000003E-2</v>
      </c>
      <c r="N62" t="s">
        <v>630</v>
      </c>
      <c r="O62">
        <v>46.5</v>
      </c>
      <c r="P62" s="1" t="s">
        <v>630</v>
      </c>
      <c r="Q62">
        <v>82</v>
      </c>
      <c r="R62" s="1" t="s">
        <v>630</v>
      </c>
      <c r="S62" s="1">
        <v>30</v>
      </c>
      <c r="T62" s="1" t="s">
        <v>630</v>
      </c>
      <c r="U62" s="1">
        <v>147</v>
      </c>
      <c r="V62" s="2" t="s">
        <v>631</v>
      </c>
      <c r="W62" s="2"/>
      <c r="X62">
        <v>61</v>
      </c>
      <c r="Y62" t="s">
        <v>261</v>
      </c>
      <c r="Z62" s="3">
        <v>7.2500000000000004E-3</v>
      </c>
      <c r="AA62">
        <v>113</v>
      </c>
      <c r="AB62">
        <v>166</v>
      </c>
      <c r="AC62">
        <v>88</v>
      </c>
      <c r="AD62">
        <v>191</v>
      </c>
      <c r="AE62" s="6">
        <v>34</v>
      </c>
      <c r="AF62" s="6">
        <v>246</v>
      </c>
      <c r="AG62">
        <v>49</v>
      </c>
      <c r="AH62">
        <v>252</v>
      </c>
      <c r="AI62">
        <v>47</v>
      </c>
      <c r="AJ62">
        <v>253</v>
      </c>
      <c r="AL62" s="3">
        <v>2.3519999999999999E-2</v>
      </c>
      <c r="AM62">
        <f t="shared" si="7"/>
        <v>61</v>
      </c>
      <c r="AN62">
        <v>46.5</v>
      </c>
      <c r="AO62">
        <v>82</v>
      </c>
      <c r="AP62">
        <v>39</v>
      </c>
      <c r="AQ62">
        <v>90</v>
      </c>
      <c r="AR62">
        <v>30</v>
      </c>
      <c r="AS62">
        <v>147</v>
      </c>
      <c r="AU62">
        <f t="shared" si="0"/>
        <v>30</v>
      </c>
      <c r="AV62">
        <f t="shared" si="1"/>
        <v>9</v>
      </c>
      <c r="AW62">
        <f t="shared" si="2"/>
        <v>7.5</v>
      </c>
      <c r="AX62">
        <f t="shared" si="3"/>
        <v>14.5</v>
      </c>
      <c r="AY62">
        <f t="shared" si="4"/>
        <v>21</v>
      </c>
      <c r="AZ62">
        <f t="shared" si="5"/>
        <v>8</v>
      </c>
      <c r="BA62">
        <f t="shared" si="6"/>
        <v>57</v>
      </c>
      <c r="BF62" s="3">
        <v>3.2800000000000003E-2</v>
      </c>
      <c r="BG62" s="3">
        <v>1.529E-2</v>
      </c>
      <c r="BH62" s="3">
        <v>2.3519999999999999E-2</v>
      </c>
    </row>
    <row r="63" spans="1:60" x14ac:dyDescent="0.3">
      <c r="A63">
        <v>62</v>
      </c>
      <c r="B63" t="s">
        <v>630</v>
      </c>
      <c r="C63" t="s">
        <v>119</v>
      </c>
      <c r="D63" t="s">
        <v>630</v>
      </c>
      <c r="E63" t="s">
        <v>120</v>
      </c>
      <c r="F63" t="s">
        <v>630</v>
      </c>
      <c r="G63" s="3">
        <v>2.308E-2</v>
      </c>
      <c r="H63" s="3" t="s">
        <v>630</v>
      </c>
      <c r="I63" s="3">
        <v>9.5899999999999996E-3</v>
      </c>
      <c r="J63" s="3" t="s">
        <v>630</v>
      </c>
      <c r="K63" s="3">
        <v>7.0899999999999999E-3</v>
      </c>
      <c r="L63" s="3" t="s">
        <v>630</v>
      </c>
      <c r="M63" s="3">
        <v>4.4040000000000003E-2</v>
      </c>
      <c r="N63" t="s">
        <v>630</v>
      </c>
      <c r="O63">
        <v>37</v>
      </c>
      <c r="P63" s="1" t="s">
        <v>630</v>
      </c>
      <c r="Q63">
        <v>136</v>
      </c>
      <c r="R63" s="1" t="s">
        <v>630</v>
      </c>
      <c r="S63" s="1">
        <v>28</v>
      </c>
      <c r="T63" s="1" t="s">
        <v>630</v>
      </c>
      <c r="U63" s="1">
        <v>319</v>
      </c>
      <c r="V63" s="2" t="s">
        <v>631</v>
      </c>
      <c r="W63" s="2"/>
      <c r="X63">
        <v>62</v>
      </c>
      <c r="Y63" t="s">
        <v>7</v>
      </c>
      <c r="Z63" s="3">
        <v>0.24185000000000001</v>
      </c>
      <c r="AA63">
        <v>2</v>
      </c>
      <c r="AB63">
        <v>6</v>
      </c>
      <c r="AC63">
        <v>1</v>
      </c>
      <c r="AD63">
        <v>7</v>
      </c>
      <c r="AE63" s="6">
        <v>1</v>
      </c>
      <c r="AF63" s="6">
        <v>9</v>
      </c>
      <c r="AG63">
        <v>2</v>
      </c>
      <c r="AH63">
        <v>8</v>
      </c>
      <c r="AI63">
        <v>2</v>
      </c>
      <c r="AJ63">
        <v>8</v>
      </c>
      <c r="AL63" s="3">
        <v>2.308E-2</v>
      </c>
      <c r="AM63">
        <f t="shared" si="7"/>
        <v>62</v>
      </c>
      <c r="AN63">
        <v>37</v>
      </c>
      <c r="AO63">
        <v>136</v>
      </c>
      <c r="AP63">
        <v>30</v>
      </c>
      <c r="AQ63">
        <v>143</v>
      </c>
      <c r="AR63">
        <v>28</v>
      </c>
      <c r="AS63">
        <v>319</v>
      </c>
      <c r="AU63">
        <f t="shared" si="0"/>
        <v>28</v>
      </c>
      <c r="AV63">
        <f t="shared" si="1"/>
        <v>2</v>
      </c>
      <c r="AW63">
        <f t="shared" si="2"/>
        <v>7</v>
      </c>
      <c r="AX63">
        <f t="shared" si="3"/>
        <v>25</v>
      </c>
      <c r="AY63">
        <f t="shared" si="4"/>
        <v>74</v>
      </c>
      <c r="AZ63">
        <f t="shared" si="5"/>
        <v>7</v>
      </c>
      <c r="BA63">
        <f t="shared" si="6"/>
        <v>176</v>
      </c>
      <c r="BF63" s="3">
        <v>4.4040000000000003E-2</v>
      </c>
      <c r="BG63" s="3">
        <v>7.0899999999999999E-3</v>
      </c>
      <c r="BH63" s="3">
        <v>2.308E-2</v>
      </c>
    </row>
    <row r="64" spans="1:60" x14ac:dyDescent="0.3">
      <c r="A64">
        <v>63</v>
      </c>
      <c r="B64" t="s">
        <v>630</v>
      </c>
      <c r="C64" t="s">
        <v>122</v>
      </c>
      <c r="D64" t="s">
        <v>630</v>
      </c>
      <c r="E64" t="s">
        <v>123</v>
      </c>
      <c r="F64" t="s">
        <v>630</v>
      </c>
      <c r="G64" s="3">
        <v>2.264E-2</v>
      </c>
      <c r="H64" s="3" t="s">
        <v>630</v>
      </c>
      <c r="I64" s="3">
        <v>3.4399999999999999E-3</v>
      </c>
      <c r="J64" s="3" t="s">
        <v>630</v>
      </c>
      <c r="K64" s="3">
        <v>1.6310000000000002E-2</v>
      </c>
      <c r="L64" s="3" t="s">
        <v>630</v>
      </c>
      <c r="M64" s="3">
        <v>2.9760000000000002E-2</v>
      </c>
      <c r="N64" t="s">
        <v>630</v>
      </c>
      <c r="O64">
        <v>50</v>
      </c>
      <c r="P64" s="1" t="s">
        <v>630</v>
      </c>
      <c r="Q64">
        <v>79</v>
      </c>
      <c r="R64" s="1" t="s">
        <v>630</v>
      </c>
      <c r="S64" s="1">
        <v>30</v>
      </c>
      <c r="T64" s="1" t="s">
        <v>630</v>
      </c>
      <c r="U64" s="1">
        <v>127</v>
      </c>
      <c r="V64" s="2" t="s">
        <v>631</v>
      </c>
      <c r="W64" s="2"/>
      <c r="X64">
        <v>63</v>
      </c>
      <c r="Y64" t="s">
        <v>39</v>
      </c>
      <c r="Z64" s="3">
        <v>0.10511</v>
      </c>
      <c r="AA64">
        <v>15</v>
      </c>
      <c r="AB64">
        <v>22</v>
      </c>
      <c r="AC64">
        <v>13</v>
      </c>
      <c r="AD64">
        <v>24</v>
      </c>
      <c r="AE64" s="6">
        <v>6</v>
      </c>
      <c r="AF64" s="6">
        <v>30</v>
      </c>
      <c r="AG64">
        <v>8</v>
      </c>
      <c r="AH64">
        <v>26</v>
      </c>
      <c r="AI64">
        <v>8</v>
      </c>
      <c r="AJ64">
        <v>26</v>
      </c>
      <c r="AL64" s="3">
        <v>2.264E-2</v>
      </c>
      <c r="AM64">
        <f t="shared" si="7"/>
        <v>63</v>
      </c>
      <c r="AN64">
        <v>50</v>
      </c>
      <c r="AO64">
        <v>79</v>
      </c>
      <c r="AP64">
        <v>43</v>
      </c>
      <c r="AQ64">
        <v>86</v>
      </c>
      <c r="AR64">
        <v>30</v>
      </c>
      <c r="AS64">
        <v>127</v>
      </c>
      <c r="AU64">
        <f t="shared" si="0"/>
        <v>30</v>
      </c>
      <c r="AV64">
        <f t="shared" si="1"/>
        <v>13</v>
      </c>
      <c r="AW64">
        <f t="shared" si="2"/>
        <v>7</v>
      </c>
      <c r="AX64">
        <f t="shared" si="3"/>
        <v>13</v>
      </c>
      <c r="AY64">
        <f t="shared" si="4"/>
        <v>16</v>
      </c>
      <c r="AZ64">
        <f t="shared" si="5"/>
        <v>7</v>
      </c>
      <c r="BA64">
        <f t="shared" si="6"/>
        <v>41</v>
      </c>
      <c r="BF64" s="3">
        <v>2.9760000000000002E-2</v>
      </c>
      <c r="BG64" s="3">
        <v>1.6310000000000002E-2</v>
      </c>
      <c r="BH64" s="3">
        <v>2.264E-2</v>
      </c>
    </row>
    <row r="65" spans="1:60" x14ac:dyDescent="0.3">
      <c r="A65">
        <v>64</v>
      </c>
      <c r="B65" t="s">
        <v>630</v>
      </c>
      <c r="C65" t="s">
        <v>613</v>
      </c>
      <c r="D65" t="s">
        <v>630</v>
      </c>
      <c r="E65" t="s">
        <v>121</v>
      </c>
      <c r="F65" t="s">
        <v>630</v>
      </c>
      <c r="G65" s="3">
        <v>2.2530000000000001E-2</v>
      </c>
      <c r="H65" s="3" t="s">
        <v>630</v>
      </c>
      <c r="I65" s="3">
        <v>1.74E-3</v>
      </c>
      <c r="J65" s="3" t="s">
        <v>630</v>
      </c>
      <c r="K65" s="3">
        <v>1.9230000000000001E-2</v>
      </c>
      <c r="L65" s="3" t="s">
        <v>630</v>
      </c>
      <c r="M65" s="3">
        <v>2.598E-2</v>
      </c>
      <c r="N65" t="s">
        <v>630</v>
      </c>
      <c r="O65">
        <v>56</v>
      </c>
      <c r="P65" s="1" t="s">
        <v>630</v>
      </c>
      <c r="Q65">
        <v>72</v>
      </c>
      <c r="R65" s="1" t="s">
        <v>630</v>
      </c>
      <c r="S65" s="1">
        <v>29</v>
      </c>
      <c r="T65" s="1" t="s">
        <v>630</v>
      </c>
      <c r="U65" s="1">
        <v>103</v>
      </c>
      <c r="V65" s="2" t="s">
        <v>631</v>
      </c>
      <c r="W65" s="2"/>
      <c r="X65">
        <v>64</v>
      </c>
      <c r="Y65" t="s">
        <v>154</v>
      </c>
      <c r="Z65" s="3">
        <v>1.504E-2</v>
      </c>
      <c r="AA65">
        <v>62</v>
      </c>
      <c r="AB65">
        <v>121</v>
      </c>
      <c r="AC65">
        <v>50</v>
      </c>
      <c r="AD65">
        <v>133</v>
      </c>
      <c r="AE65" s="6">
        <v>1</v>
      </c>
      <c r="AF65" s="6">
        <v>228</v>
      </c>
      <c r="AG65">
        <v>36</v>
      </c>
      <c r="AH65">
        <v>262</v>
      </c>
      <c r="AI65">
        <v>36</v>
      </c>
      <c r="AJ65">
        <v>265</v>
      </c>
      <c r="AL65" s="3">
        <v>2.2530000000000001E-2</v>
      </c>
      <c r="AM65">
        <f t="shared" si="7"/>
        <v>64</v>
      </c>
      <c r="AN65">
        <v>56</v>
      </c>
      <c r="AO65">
        <v>72</v>
      </c>
      <c r="AP65">
        <v>49</v>
      </c>
      <c r="AQ65">
        <v>79</v>
      </c>
      <c r="AR65">
        <v>29</v>
      </c>
      <c r="AS65">
        <v>103</v>
      </c>
      <c r="AU65">
        <f t="shared" si="0"/>
        <v>29</v>
      </c>
      <c r="AV65">
        <f t="shared" si="1"/>
        <v>20</v>
      </c>
      <c r="AW65">
        <f t="shared" si="2"/>
        <v>7</v>
      </c>
      <c r="AX65">
        <f t="shared" si="3"/>
        <v>8</v>
      </c>
      <c r="AY65">
        <f t="shared" si="4"/>
        <v>8</v>
      </c>
      <c r="AZ65">
        <f t="shared" si="5"/>
        <v>7</v>
      </c>
      <c r="BA65">
        <f t="shared" si="6"/>
        <v>24</v>
      </c>
      <c r="BF65" s="3">
        <v>2.598E-2</v>
      </c>
      <c r="BG65" s="3">
        <v>1.9230000000000001E-2</v>
      </c>
      <c r="BH65" s="3">
        <v>2.2530000000000001E-2</v>
      </c>
    </row>
    <row r="66" spans="1:60" x14ac:dyDescent="0.3">
      <c r="A66">
        <v>65</v>
      </c>
      <c r="B66" t="s">
        <v>630</v>
      </c>
      <c r="C66" t="s">
        <v>126</v>
      </c>
      <c r="D66" t="s">
        <v>630</v>
      </c>
      <c r="E66" t="s">
        <v>127</v>
      </c>
      <c r="F66" t="s">
        <v>630</v>
      </c>
      <c r="G66" s="3">
        <v>2.248E-2</v>
      </c>
      <c r="H66" s="3" t="s">
        <v>630</v>
      </c>
      <c r="I66" s="3">
        <v>3.1900000000000001E-3</v>
      </c>
      <c r="J66" s="3" t="s">
        <v>630</v>
      </c>
      <c r="K66" s="3">
        <v>1.6330000000000001E-2</v>
      </c>
      <c r="L66" s="3" t="s">
        <v>630</v>
      </c>
      <c r="M66" s="3">
        <v>2.8979999999999999E-2</v>
      </c>
      <c r="N66" t="s">
        <v>630</v>
      </c>
      <c r="O66">
        <v>52</v>
      </c>
      <c r="P66" s="1" t="s">
        <v>630</v>
      </c>
      <c r="Q66">
        <v>78</v>
      </c>
      <c r="R66" s="1" t="s">
        <v>630</v>
      </c>
      <c r="S66" s="1">
        <v>30</v>
      </c>
      <c r="T66" s="1" t="s">
        <v>630</v>
      </c>
      <c r="U66" s="1">
        <v>124</v>
      </c>
      <c r="V66" s="2" t="s">
        <v>631</v>
      </c>
      <c r="W66" s="2"/>
      <c r="X66">
        <v>65</v>
      </c>
      <c r="Y66" t="s">
        <v>505</v>
      </c>
      <c r="Z66" s="3">
        <v>1.2199999999999999E-3</v>
      </c>
      <c r="AA66">
        <v>228</v>
      </c>
      <c r="AB66">
        <v>286</v>
      </c>
      <c r="AC66">
        <v>190</v>
      </c>
      <c r="AD66">
        <v>319</v>
      </c>
      <c r="AE66" s="6">
        <v>134</v>
      </c>
      <c r="AF66" s="6">
        <v>319</v>
      </c>
      <c r="AG66">
        <v>85</v>
      </c>
      <c r="AH66">
        <v>319</v>
      </c>
      <c r="AI66">
        <v>86</v>
      </c>
      <c r="AJ66">
        <v>319</v>
      </c>
      <c r="AL66" s="3">
        <v>2.248E-2</v>
      </c>
      <c r="AM66">
        <f t="shared" si="7"/>
        <v>65</v>
      </c>
      <c r="AN66">
        <v>52</v>
      </c>
      <c r="AO66">
        <v>78</v>
      </c>
      <c r="AP66">
        <v>45</v>
      </c>
      <c r="AQ66">
        <v>85</v>
      </c>
      <c r="AR66">
        <v>30</v>
      </c>
      <c r="AS66">
        <v>124</v>
      </c>
      <c r="AU66">
        <f t="shared" si="0"/>
        <v>30</v>
      </c>
      <c r="AV66">
        <f t="shared" si="1"/>
        <v>15</v>
      </c>
      <c r="AW66">
        <f t="shared" si="2"/>
        <v>7</v>
      </c>
      <c r="AX66">
        <f t="shared" si="3"/>
        <v>13</v>
      </c>
      <c r="AY66">
        <f t="shared" si="4"/>
        <v>13</v>
      </c>
      <c r="AZ66">
        <f t="shared" si="5"/>
        <v>7</v>
      </c>
      <c r="BA66">
        <f t="shared" si="6"/>
        <v>39</v>
      </c>
      <c r="BF66" s="3">
        <v>2.8979999999999999E-2</v>
      </c>
      <c r="BG66" s="3">
        <v>1.6330000000000001E-2</v>
      </c>
      <c r="BH66" s="3">
        <v>2.248E-2</v>
      </c>
    </row>
    <row r="67" spans="1:60" x14ac:dyDescent="0.3">
      <c r="A67">
        <v>66</v>
      </c>
      <c r="B67" t="s">
        <v>630</v>
      </c>
      <c r="C67" t="s">
        <v>124</v>
      </c>
      <c r="D67" t="s">
        <v>630</v>
      </c>
      <c r="E67" t="s">
        <v>125</v>
      </c>
      <c r="F67" t="s">
        <v>630</v>
      </c>
      <c r="G67" s="3">
        <v>2.2200000000000001E-2</v>
      </c>
      <c r="H67" s="3" t="s">
        <v>630</v>
      </c>
      <c r="I67" s="3">
        <v>5.5999999999999999E-3</v>
      </c>
      <c r="J67" s="3" t="s">
        <v>630</v>
      </c>
      <c r="K67" s="3">
        <v>1.2659999999999999E-2</v>
      </c>
      <c r="L67" s="3" t="s">
        <v>630</v>
      </c>
      <c r="M67" s="3">
        <v>3.4660000000000003E-2</v>
      </c>
      <c r="N67" t="s">
        <v>630</v>
      </c>
      <c r="O67">
        <v>45</v>
      </c>
      <c r="P67" s="1" t="s">
        <v>630</v>
      </c>
      <c r="Q67">
        <v>92.5</v>
      </c>
      <c r="R67" s="1" t="s">
        <v>630</v>
      </c>
      <c r="S67" s="1">
        <v>30</v>
      </c>
      <c r="T67" s="1" t="s">
        <v>630</v>
      </c>
      <c r="U67" s="1">
        <v>224</v>
      </c>
      <c r="V67" s="2" t="s">
        <v>631</v>
      </c>
      <c r="W67" s="2"/>
      <c r="X67">
        <v>66</v>
      </c>
      <c r="Y67" t="s">
        <v>475</v>
      </c>
      <c r="Z67" s="3">
        <v>1.7099999999999999E-3</v>
      </c>
      <c r="AA67">
        <v>203</v>
      </c>
      <c r="AB67">
        <v>274.5</v>
      </c>
      <c r="AC67">
        <v>164</v>
      </c>
      <c r="AD67">
        <v>313</v>
      </c>
      <c r="AE67" s="6">
        <v>105</v>
      </c>
      <c r="AF67" s="6">
        <v>319</v>
      </c>
      <c r="AG67">
        <v>78</v>
      </c>
      <c r="AH67">
        <v>319</v>
      </c>
      <c r="AI67">
        <v>78</v>
      </c>
      <c r="AJ67">
        <v>319</v>
      </c>
      <c r="AL67" s="3">
        <v>2.2200000000000001E-2</v>
      </c>
      <c r="AM67">
        <f t="shared" si="7"/>
        <v>66</v>
      </c>
      <c r="AN67">
        <v>45</v>
      </c>
      <c r="AO67">
        <v>92.5</v>
      </c>
      <c r="AP67">
        <v>38</v>
      </c>
      <c r="AQ67">
        <v>100</v>
      </c>
      <c r="AR67">
        <v>30</v>
      </c>
      <c r="AS67">
        <v>224</v>
      </c>
      <c r="AU67">
        <f t="shared" ref="AU67:AU130" si="22">AR67</f>
        <v>30</v>
      </c>
      <c r="AV67">
        <f t="shared" ref="AV67:AV130" si="23">AP67-AR67</f>
        <v>8</v>
      </c>
      <c r="AW67">
        <f t="shared" ref="AW67:AW130" si="24">AN67-AP67</f>
        <v>7</v>
      </c>
      <c r="AX67">
        <f t="shared" ref="AX67:AX130" si="25">AM67-AN67</f>
        <v>21</v>
      </c>
      <c r="AY67">
        <f t="shared" ref="AY67:AY130" si="26">AO67-AM67</f>
        <v>26.5</v>
      </c>
      <c r="AZ67">
        <f t="shared" ref="AZ67:AZ130" si="27">AQ67-AO67</f>
        <v>7.5</v>
      </c>
      <c r="BA67">
        <f t="shared" ref="BA67:BA130" si="28">AS67-AQ67</f>
        <v>124</v>
      </c>
      <c r="BF67" s="3">
        <v>3.4660000000000003E-2</v>
      </c>
      <c r="BG67" s="3">
        <v>1.2659999999999999E-2</v>
      </c>
      <c r="BH67" s="3">
        <v>2.2200000000000001E-2</v>
      </c>
    </row>
    <row r="68" spans="1:60" x14ac:dyDescent="0.3">
      <c r="A68">
        <v>67</v>
      </c>
      <c r="B68" t="s">
        <v>630</v>
      </c>
      <c r="C68" t="s">
        <v>128</v>
      </c>
      <c r="D68" t="s">
        <v>630</v>
      </c>
      <c r="E68" t="s">
        <v>129</v>
      </c>
      <c r="F68" t="s">
        <v>630</v>
      </c>
      <c r="G68" s="3">
        <v>2.198E-2</v>
      </c>
      <c r="H68" s="3" t="s">
        <v>630</v>
      </c>
      <c r="I68" s="3">
        <v>3.6099999999999999E-3</v>
      </c>
      <c r="J68" s="3" t="s">
        <v>630</v>
      </c>
      <c r="K68" s="3">
        <v>1.575E-2</v>
      </c>
      <c r="L68" s="3" t="s">
        <v>630</v>
      </c>
      <c r="M68" s="3">
        <v>2.955E-2</v>
      </c>
      <c r="N68" t="s">
        <v>630</v>
      </c>
      <c r="O68">
        <v>51</v>
      </c>
      <c r="P68" s="1" t="s">
        <v>630</v>
      </c>
      <c r="Q68">
        <v>81</v>
      </c>
      <c r="R68" s="1" t="s">
        <v>630</v>
      </c>
      <c r="S68" s="1">
        <v>30</v>
      </c>
      <c r="T68" s="1" t="s">
        <v>630</v>
      </c>
      <c r="U68" s="1">
        <v>134</v>
      </c>
      <c r="V68" s="2" t="s">
        <v>631</v>
      </c>
      <c r="W68" s="2"/>
      <c r="X68">
        <v>67</v>
      </c>
      <c r="Y68" t="s">
        <v>239</v>
      </c>
      <c r="Z68" s="3">
        <v>8.0499999999999999E-3</v>
      </c>
      <c r="AA68">
        <v>97</v>
      </c>
      <c r="AB68">
        <v>166</v>
      </c>
      <c r="AC68">
        <v>75</v>
      </c>
      <c r="AD68">
        <v>188</v>
      </c>
      <c r="AE68" s="6">
        <v>2</v>
      </c>
      <c r="AF68" s="6">
        <v>263</v>
      </c>
      <c r="AG68">
        <v>46</v>
      </c>
      <c r="AH68">
        <v>275</v>
      </c>
      <c r="AI68">
        <v>46</v>
      </c>
      <c r="AJ68">
        <v>275</v>
      </c>
      <c r="AL68" s="3">
        <v>2.198E-2</v>
      </c>
      <c r="AM68">
        <f t="shared" ref="AM68:AM131" si="29">1+AM67</f>
        <v>67</v>
      </c>
      <c r="AN68">
        <v>51</v>
      </c>
      <c r="AO68">
        <v>81</v>
      </c>
      <c r="AP68">
        <v>44</v>
      </c>
      <c r="AQ68">
        <v>88</v>
      </c>
      <c r="AR68">
        <v>30</v>
      </c>
      <c r="AS68">
        <v>134</v>
      </c>
      <c r="AU68">
        <f t="shared" si="22"/>
        <v>30</v>
      </c>
      <c r="AV68">
        <f t="shared" si="23"/>
        <v>14</v>
      </c>
      <c r="AW68">
        <f t="shared" si="24"/>
        <v>7</v>
      </c>
      <c r="AX68">
        <f t="shared" si="25"/>
        <v>16</v>
      </c>
      <c r="AY68">
        <f t="shared" si="26"/>
        <v>14</v>
      </c>
      <c r="AZ68">
        <f t="shared" si="27"/>
        <v>7</v>
      </c>
      <c r="BA68">
        <f t="shared" si="28"/>
        <v>46</v>
      </c>
      <c r="BF68" s="3">
        <v>2.955E-2</v>
      </c>
      <c r="BG68" s="3">
        <v>1.575E-2</v>
      </c>
      <c r="BH68" s="3">
        <v>2.198E-2</v>
      </c>
    </row>
    <row r="69" spans="1:60" x14ac:dyDescent="0.3">
      <c r="A69">
        <v>68</v>
      </c>
      <c r="B69" t="s">
        <v>630</v>
      </c>
      <c r="C69" t="s">
        <v>130</v>
      </c>
      <c r="D69" t="s">
        <v>630</v>
      </c>
      <c r="E69" t="s">
        <v>131</v>
      </c>
      <c r="F69" t="s">
        <v>630</v>
      </c>
      <c r="G69" s="3">
        <v>2.1700000000000001E-2</v>
      </c>
      <c r="H69" s="3" t="s">
        <v>630</v>
      </c>
      <c r="I69" s="3">
        <v>3.5000000000000001E-3</v>
      </c>
      <c r="J69" s="3" t="s">
        <v>630</v>
      </c>
      <c r="K69" s="3">
        <v>1.6070000000000001E-2</v>
      </c>
      <c r="L69" s="3" t="s">
        <v>630</v>
      </c>
      <c r="M69" s="3">
        <v>2.9260000000000001E-2</v>
      </c>
      <c r="N69" t="s">
        <v>630</v>
      </c>
      <c r="O69">
        <v>51</v>
      </c>
      <c r="P69" s="1" t="s">
        <v>630</v>
      </c>
      <c r="Q69">
        <v>80</v>
      </c>
      <c r="R69" s="1" t="s">
        <v>630</v>
      </c>
      <c r="S69" s="1">
        <v>30</v>
      </c>
      <c r="T69" s="1" t="s">
        <v>630</v>
      </c>
      <c r="U69" s="1">
        <v>135</v>
      </c>
      <c r="V69" s="2" t="s">
        <v>631</v>
      </c>
      <c r="W69" s="2"/>
      <c r="X69">
        <v>68</v>
      </c>
      <c r="Y69" t="s">
        <v>152</v>
      </c>
      <c r="Z69" s="3">
        <v>1.567E-2</v>
      </c>
      <c r="AA69">
        <v>65</v>
      </c>
      <c r="AB69">
        <v>105</v>
      </c>
      <c r="AC69">
        <v>55</v>
      </c>
      <c r="AD69">
        <v>115</v>
      </c>
      <c r="AE69" s="6">
        <v>1</v>
      </c>
      <c r="AF69" s="6">
        <v>175</v>
      </c>
      <c r="AG69">
        <v>37</v>
      </c>
      <c r="AH69">
        <v>185</v>
      </c>
      <c r="AI69">
        <v>36</v>
      </c>
      <c r="AJ69">
        <v>187</v>
      </c>
      <c r="AL69" s="3">
        <v>2.1700000000000001E-2</v>
      </c>
      <c r="AM69">
        <f t="shared" si="29"/>
        <v>68</v>
      </c>
      <c r="AN69">
        <v>51</v>
      </c>
      <c r="AO69">
        <v>80</v>
      </c>
      <c r="AP69">
        <v>44</v>
      </c>
      <c r="AQ69">
        <v>87</v>
      </c>
      <c r="AR69">
        <v>30</v>
      </c>
      <c r="AS69">
        <v>135</v>
      </c>
      <c r="AU69">
        <f t="shared" si="22"/>
        <v>30</v>
      </c>
      <c r="AV69">
        <f t="shared" si="23"/>
        <v>14</v>
      </c>
      <c r="AW69">
        <f t="shared" si="24"/>
        <v>7</v>
      </c>
      <c r="AX69">
        <f t="shared" si="25"/>
        <v>17</v>
      </c>
      <c r="AY69">
        <f t="shared" si="26"/>
        <v>12</v>
      </c>
      <c r="AZ69">
        <f t="shared" si="27"/>
        <v>7</v>
      </c>
      <c r="BA69">
        <f t="shared" si="28"/>
        <v>48</v>
      </c>
      <c r="BF69" s="3">
        <v>2.9260000000000001E-2</v>
      </c>
      <c r="BG69" s="3">
        <v>1.6070000000000001E-2</v>
      </c>
      <c r="BH69" s="3">
        <v>2.1700000000000001E-2</v>
      </c>
    </row>
    <row r="70" spans="1:60" x14ac:dyDescent="0.3">
      <c r="A70">
        <v>69</v>
      </c>
      <c r="B70" t="s">
        <v>630</v>
      </c>
      <c r="C70" t="s">
        <v>132</v>
      </c>
      <c r="D70" t="s">
        <v>630</v>
      </c>
      <c r="E70" t="s">
        <v>133</v>
      </c>
      <c r="F70" t="s">
        <v>630</v>
      </c>
      <c r="G70" s="3">
        <v>1.985E-2</v>
      </c>
      <c r="H70" s="3" t="s">
        <v>630</v>
      </c>
      <c r="I70" s="3">
        <v>3.5100000000000001E-3</v>
      </c>
      <c r="J70" s="3" t="s">
        <v>630</v>
      </c>
      <c r="K70" s="3">
        <v>1.383E-2</v>
      </c>
      <c r="L70" s="3" t="s">
        <v>630</v>
      </c>
      <c r="M70" s="3">
        <v>2.7089999999999999E-2</v>
      </c>
      <c r="N70" t="s">
        <v>630</v>
      </c>
      <c r="O70">
        <v>54</v>
      </c>
      <c r="P70" s="1" t="s">
        <v>630</v>
      </c>
      <c r="Q70">
        <v>87.5</v>
      </c>
      <c r="R70" s="1" t="s">
        <v>630</v>
      </c>
      <c r="S70" s="1">
        <v>32</v>
      </c>
      <c r="T70" s="1" t="s">
        <v>630</v>
      </c>
      <c r="U70" s="1">
        <v>151</v>
      </c>
      <c r="V70" s="2" t="s">
        <v>631</v>
      </c>
      <c r="W70" s="2"/>
      <c r="X70">
        <v>69</v>
      </c>
      <c r="Y70" t="s">
        <v>531</v>
      </c>
      <c r="Z70" s="3">
        <v>7.4100000000000001E-4</v>
      </c>
      <c r="AA70">
        <v>266</v>
      </c>
      <c r="AB70">
        <v>296</v>
      </c>
      <c r="AC70">
        <v>230</v>
      </c>
      <c r="AD70">
        <v>319</v>
      </c>
      <c r="AE70" s="6">
        <v>181</v>
      </c>
      <c r="AF70" s="6">
        <v>319</v>
      </c>
      <c r="AG70">
        <v>94</v>
      </c>
      <c r="AH70">
        <v>319</v>
      </c>
      <c r="AI70">
        <v>93</v>
      </c>
      <c r="AJ70">
        <v>319</v>
      </c>
      <c r="AL70" s="3">
        <v>1.985E-2</v>
      </c>
      <c r="AM70">
        <f t="shared" si="29"/>
        <v>69</v>
      </c>
      <c r="AN70">
        <v>54</v>
      </c>
      <c r="AO70">
        <v>87.5</v>
      </c>
      <c r="AP70">
        <v>46</v>
      </c>
      <c r="AQ70">
        <v>95</v>
      </c>
      <c r="AR70">
        <v>32</v>
      </c>
      <c r="AS70">
        <v>151</v>
      </c>
      <c r="AU70">
        <f t="shared" si="22"/>
        <v>32</v>
      </c>
      <c r="AV70">
        <f t="shared" si="23"/>
        <v>14</v>
      </c>
      <c r="AW70">
        <f t="shared" si="24"/>
        <v>8</v>
      </c>
      <c r="AX70">
        <f t="shared" si="25"/>
        <v>15</v>
      </c>
      <c r="AY70">
        <f t="shared" si="26"/>
        <v>18.5</v>
      </c>
      <c r="AZ70">
        <f t="shared" si="27"/>
        <v>7.5</v>
      </c>
      <c r="BA70">
        <f t="shared" si="28"/>
        <v>56</v>
      </c>
      <c r="BF70" s="3">
        <v>2.7089999999999999E-2</v>
      </c>
      <c r="BG70" s="3">
        <v>1.383E-2</v>
      </c>
      <c r="BH70" s="3">
        <v>1.985E-2</v>
      </c>
    </row>
    <row r="71" spans="1:60" x14ac:dyDescent="0.3">
      <c r="A71">
        <v>70</v>
      </c>
      <c r="B71" t="s">
        <v>630</v>
      </c>
      <c r="C71" t="s">
        <v>134</v>
      </c>
      <c r="D71" t="s">
        <v>630</v>
      </c>
      <c r="E71" t="s">
        <v>135</v>
      </c>
      <c r="F71" t="s">
        <v>630</v>
      </c>
      <c r="G71" s="3">
        <v>1.9699999999999999E-2</v>
      </c>
      <c r="H71" s="3" t="s">
        <v>630</v>
      </c>
      <c r="I71" s="3">
        <v>3.0599999999999998E-3</v>
      </c>
      <c r="J71" s="3" t="s">
        <v>630</v>
      </c>
      <c r="K71" s="3">
        <v>1.4069999999999999E-2</v>
      </c>
      <c r="L71" s="3" t="s">
        <v>630</v>
      </c>
      <c r="M71" s="3">
        <v>2.5860000000000001E-2</v>
      </c>
      <c r="N71" t="s">
        <v>630</v>
      </c>
      <c r="O71">
        <v>56</v>
      </c>
      <c r="P71" s="1" t="s">
        <v>630</v>
      </c>
      <c r="Q71">
        <v>86</v>
      </c>
      <c r="R71" s="1" t="s">
        <v>630</v>
      </c>
      <c r="S71" s="1">
        <v>33</v>
      </c>
      <c r="T71" s="1" t="s">
        <v>630</v>
      </c>
      <c r="U71" s="1">
        <v>146</v>
      </c>
      <c r="V71" s="2" t="s">
        <v>631</v>
      </c>
      <c r="W71" s="2"/>
      <c r="X71">
        <v>70</v>
      </c>
      <c r="Y71" t="s">
        <v>579</v>
      </c>
      <c r="Z71" s="3">
        <v>2.5500000000000002E-4</v>
      </c>
      <c r="AA71">
        <v>283</v>
      </c>
      <c r="AB71">
        <v>314</v>
      </c>
      <c r="AC71">
        <v>253</v>
      </c>
      <c r="AD71">
        <v>319</v>
      </c>
      <c r="AE71" s="6">
        <v>207</v>
      </c>
      <c r="AF71" s="6">
        <v>319</v>
      </c>
      <c r="AG71">
        <v>103</v>
      </c>
      <c r="AH71">
        <v>319</v>
      </c>
      <c r="AI71">
        <v>101</v>
      </c>
      <c r="AJ71">
        <v>319</v>
      </c>
      <c r="AL71" s="3">
        <v>1.9699999999999999E-2</v>
      </c>
      <c r="AM71">
        <f t="shared" si="29"/>
        <v>70</v>
      </c>
      <c r="AN71">
        <v>56</v>
      </c>
      <c r="AO71">
        <v>86</v>
      </c>
      <c r="AP71">
        <v>48</v>
      </c>
      <c r="AQ71">
        <v>94</v>
      </c>
      <c r="AR71">
        <v>33</v>
      </c>
      <c r="AS71">
        <v>146</v>
      </c>
      <c r="AU71">
        <f t="shared" si="22"/>
        <v>33</v>
      </c>
      <c r="AV71">
        <f t="shared" si="23"/>
        <v>15</v>
      </c>
      <c r="AW71">
        <f t="shared" si="24"/>
        <v>8</v>
      </c>
      <c r="AX71">
        <f t="shared" si="25"/>
        <v>14</v>
      </c>
      <c r="AY71">
        <f t="shared" si="26"/>
        <v>16</v>
      </c>
      <c r="AZ71">
        <f t="shared" si="27"/>
        <v>8</v>
      </c>
      <c r="BA71">
        <f t="shared" si="28"/>
        <v>52</v>
      </c>
      <c r="BF71" s="3">
        <v>2.5860000000000001E-2</v>
      </c>
      <c r="BG71" s="3">
        <v>1.4069999999999999E-2</v>
      </c>
      <c r="BH71" s="3">
        <v>1.9699999999999999E-2</v>
      </c>
    </row>
    <row r="72" spans="1:60" x14ac:dyDescent="0.3">
      <c r="A72">
        <v>71</v>
      </c>
      <c r="B72" t="s">
        <v>630</v>
      </c>
      <c r="C72" t="s">
        <v>136</v>
      </c>
      <c r="D72" t="s">
        <v>630</v>
      </c>
      <c r="E72" t="s">
        <v>137</v>
      </c>
      <c r="F72" t="s">
        <v>630</v>
      </c>
      <c r="G72" s="3">
        <v>1.8800000000000001E-2</v>
      </c>
      <c r="H72" s="3" t="s">
        <v>630</v>
      </c>
      <c r="I72" s="3">
        <v>2.7000000000000001E-3</v>
      </c>
      <c r="J72" s="3" t="s">
        <v>630</v>
      </c>
      <c r="K72" s="3">
        <v>1.4E-2</v>
      </c>
      <c r="L72" s="3" t="s">
        <v>630</v>
      </c>
      <c r="M72" s="3">
        <v>2.4719999999999999E-2</v>
      </c>
      <c r="N72" t="s">
        <v>630</v>
      </c>
      <c r="O72">
        <v>59</v>
      </c>
      <c r="P72" s="1" t="s">
        <v>630</v>
      </c>
      <c r="Q72">
        <v>87.5</v>
      </c>
      <c r="R72" s="1" t="s">
        <v>630</v>
      </c>
      <c r="S72" s="1">
        <v>33</v>
      </c>
      <c r="T72" s="1" t="s">
        <v>630</v>
      </c>
      <c r="U72" s="1">
        <v>138</v>
      </c>
      <c r="V72" s="2" t="s">
        <v>631</v>
      </c>
      <c r="W72" s="2"/>
      <c r="X72">
        <v>71</v>
      </c>
      <c r="Y72" t="s">
        <v>519</v>
      </c>
      <c r="Z72" s="3">
        <v>8.5499999999999997E-4</v>
      </c>
      <c r="AA72">
        <v>249</v>
      </c>
      <c r="AB72">
        <v>295</v>
      </c>
      <c r="AC72">
        <v>212</v>
      </c>
      <c r="AD72">
        <v>319</v>
      </c>
      <c r="AE72" s="6">
        <v>158</v>
      </c>
      <c r="AF72" s="6">
        <v>319</v>
      </c>
      <c r="AG72">
        <v>93</v>
      </c>
      <c r="AH72">
        <v>319</v>
      </c>
      <c r="AI72">
        <v>90</v>
      </c>
      <c r="AJ72">
        <v>319</v>
      </c>
      <c r="AL72" s="3">
        <v>1.8800000000000001E-2</v>
      </c>
      <c r="AM72">
        <f t="shared" si="29"/>
        <v>71</v>
      </c>
      <c r="AN72">
        <v>59</v>
      </c>
      <c r="AO72">
        <v>87.5</v>
      </c>
      <c r="AP72">
        <v>52</v>
      </c>
      <c r="AQ72">
        <v>95</v>
      </c>
      <c r="AR72">
        <v>33</v>
      </c>
      <c r="AS72">
        <v>138</v>
      </c>
      <c r="AU72">
        <f t="shared" si="22"/>
        <v>33</v>
      </c>
      <c r="AV72">
        <f t="shared" si="23"/>
        <v>19</v>
      </c>
      <c r="AW72">
        <f t="shared" si="24"/>
        <v>7</v>
      </c>
      <c r="AX72">
        <f t="shared" si="25"/>
        <v>12</v>
      </c>
      <c r="AY72">
        <f t="shared" si="26"/>
        <v>16.5</v>
      </c>
      <c r="AZ72">
        <f t="shared" si="27"/>
        <v>7.5</v>
      </c>
      <c r="BA72">
        <f t="shared" si="28"/>
        <v>43</v>
      </c>
      <c r="BF72" s="3">
        <v>2.4719999999999999E-2</v>
      </c>
      <c r="BG72" s="3">
        <v>1.4E-2</v>
      </c>
      <c r="BH72" s="3">
        <v>1.8800000000000001E-2</v>
      </c>
    </row>
    <row r="73" spans="1:60" x14ac:dyDescent="0.3">
      <c r="A73">
        <v>72</v>
      </c>
      <c r="B73" t="s">
        <v>630</v>
      </c>
      <c r="C73" t="s">
        <v>138</v>
      </c>
      <c r="D73" t="s">
        <v>630</v>
      </c>
      <c r="E73" t="s">
        <v>139</v>
      </c>
      <c r="F73" t="s">
        <v>630</v>
      </c>
      <c r="G73" s="3">
        <v>1.8280000000000001E-2</v>
      </c>
      <c r="H73" s="3" t="s">
        <v>630</v>
      </c>
      <c r="I73" s="3">
        <v>3.1099999999999999E-3</v>
      </c>
      <c r="J73" s="3" t="s">
        <v>630</v>
      </c>
      <c r="K73" s="3">
        <v>1.2749999999999999E-2</v>
      </c>
      <c r="L73" s="3" t="s">
        <v>630</v>
      </c>
      <c r="M73" s="3">
        <v>2.495E-2</v>
      </c>
      <c r="N73" t="s">
        <v>630</v>
      </c>
      <c r="O73">
        <v>58</v>
      </c>
      <c r="P73" s="1" t="s">
        <v>630</v>
      </c>
      <c r="Q73">
        <v>92.5</v>
      </c>
      <c r="R73" s="1" t="s">
        <v>630</v>
      </c>
      <c r="S73" s="1">
        <v>33</v>
      </c>
      <c r="T73" s="1" t="s">
        <v>630</v>
      </c>
      <c r="U73" s="1">
        <v>155</v>
      </c>
      <c r="V73" s="2" t="s">
        <v>631</v>
      </c>
      <c r="W73" s="2"/>
      <c r="X73">
        <v>72</v>
      </c>
      <c r="Y73" t="s">
        <v>61</v>
      </c>
      <c r="Z73" s="3">
        <v>6.1719999999999997E-2</v>
      </c>
      <c r="AA73">
        <v>25</v>
      </c>
      <c r="AB73">
        <v>34</v>
      </c>
      <c r="AC73">
        <v>21</v>
      </c>
      <c r="AD73">
        <v>38</v>
      </c>
      <c r="AE73" s="6">
        <v>14</v>
      </c>
      <c r="AF73" s="6">
        <v>44</v>
      </c>
      <c r="AG73">
        <v>17</v>
      </c>
      <c r="AH73">
        <v>44</v>
      </c>
      <c r="AI73">
        <v>16</v>
      </c>
      <c r="AJ73">
        <v>44</v>
      </c>
      <c r="AL73" s="3">
        <v>1.8280000000000001E-2</v>
      </c>
      <c r="AM73">
        <f t="shared" si="29"/>
        <v>72</v>
      </c>
      <c r="AN73">
        <v>58</v>
      </c>
      <c r="AO73">
        <v>92.5</v>
      </c>
      <c r="AP73">
        <v>50</v>
      </c>
      <c r="AQ73">
        <v>100</v>
      </c>
      <c r="AR73">
        <v>33</v>
      </c>
      <c r="AS73">
        <v>155</v>
      </c>
      <c r="AU73">
        <f t="shared" si="22"/>
        <v>33</v>
      </c>
      <c r="AV73">
        <f t="shared" si="23"/>
        <v>17</v>
      </c>
      <c r="AW73">
        <f t="shared" si="24"/>
        <v>8</v>
      </c>
      <c r="AX73">
        <f t="shared" si="25"/>
        <v>14</v>
      </c>
      <c r="AY73">
        <f t="shared" si="26"/>
        <v>20.5</v>
      </c>
      <c r="AZ73">
        <f t="shared" si="27"/>
        <v>7.5</v>
      </c>
      <c r="BA73">
        <f t="shared" si="28"/>
        <v>55</v>
      </c>
      <c r="BF73" s="3">
        <v>2.495E-2</v>
      </c>
      <c r="BG73" s="3">
        <v>1.2749999999999999E-2</v>
      </c>
      <c r="BH73" s="3">
        <v>1.8280000000000001E-2</v>
      </c>
    </row>
    <row r="74" spans="1:60" x14ac:dyDescent="0.3">
      <c r="A74">
        <v>73</v>
      </c>
      <c r="B74" t="s">
        <v>630</v>
      </c>
      <c r="C74" t="s">
        <v>642</v>
      </c>
      <c r="D74" t="s">
        <v>630</v>
      </c>
      <c r="E74" t="s">
        <v>140</v>
      </c>
      <c r="F74" t="s">
        <v>630</v>
      </c>
      <c r="G74" s="3">
        <v>1.8149999999999999E-2</v>
      </c>
      <c r="H74" s="3" t="s">
        <v>630</v>
      </c>
      <c r="I74" s="3">
        <v>3.8700000000000002E-3</v>
      </c>
      <c r="J74" s="3" t="s">
        <v>630</v>
      </c>
      <c r="K74" s="3">
        <v>1.107E-2</v>
      </c>
      <c r="L74" s="3" t="s">
        <v>630</v>
      </c>
      <c r="M74" s="3">
        <v>2.5989999999999999E-2</v>
      </c>
      <c r="N74" t="s">
        <v>630</v>
      </c>
      <c r="O74">
        <v>56</v>
      </c>
      <c r="P74" s="1" t="s">
        <v>630</v>
      </c>
      <c r="Q74">
        <v>102</v>
      </c>
      <c r="R74" s="1" t="s">
        <v>630</v>
      </c>
      <c r="S74" s="1">
        <v>34</v>
      </c>
      <c r="T74" s="1" t="s">
        <v>630</v>
      </c>
      <c r="U74" s="1">
        <v>191</v>
      </c>
      <c r="V74" s="2" t="s">
        <v>631</v>
      </c>
      <c r="W74" s="2"/>
      <c r="X74">
        <v>73</v>
      </c>
      <c r="Y74" t="s">
        <v>288</v>
      </c>
      <c r="Z74" s="3">
        <v>6.2399999999999999E-3</v>
      </c>
      <c r="AA74">
        <v>124.5</v>
      </c>
      <c r="AB74">
        <v>172</v>
      </c>
      <c r="AC74">
        <v>98</v>
      </c>
      <c r="AD74">
        <v>198</v>
      </c>
      <c r="AE74" s="6">
        <v>42</v>
      </c>
      <c r="AF74" s="6">
        <v>255</v>
      </c>
      <c r="AG74">
        <v>49</v>
      </c>
      <c r="AH74">
        <v>252</v>
      </c>
      <c r="AI74">
        <v>46</v>
      </c>
      <c r="AJ74">
        <v>253</v>
      </c>
      <c r="AL74" s="3">
        <v>1.8149999999999999E-2</v>
      </c>
      <c r="AM74">
        <f t="shared" si="29"/>
        <v>73</v>
      </c>
      <c r="AN74">
        <v>56</v>
      </c>
      <c r="AO74">
        <v>102</v>
      </c>
      <c r="AP74">
        <v>48</v>
      </c>
      <c r="AQ74">
        <v>110</v>
      </c>
      <c r="AR74">
        <v>34</v>
      </c>
      <c r="AS74">
        <v>191</v>
      </c>
      <c r="AU74">
        <f t="shared" si="22"/>
        <v>34</v>
      </c>
      <c r="AV74">
        <f t="shared" si="23"/>
        <v>14</v>
      </c>
      <c r="AW74">
        <f t="shared" si="24"/>
        <v>8</v>
      </c>
      <c r="AX74">
        <f t="shared" si="25"/>
        <v>17</v>
      </c>
      <c r="AY74">
        <f t="shared" si="26"/>
        <v>29</v>
      </c>
      <c r="AZ74">
        <f t="shared" si="27"/>
        <v>8</v>
      </c>
      <c r="BA74">
        <f t="shared" si="28"/>
        <v>81</v>
      </c>
      <c r="BF74" s="3">
        <v>2.5989999999999999E-2</v>
      </c>
      <c r="BG74" s="3">
        <v>1.107E-2</v>
      </c>
      <c r="BH74" s="3">
        <v>1.8149999999999999E-2</v>
      </c>
    </row>
    <row r="75" spans="1:60" x14ac:dyDescent="0.3">
      <c r="A75">
        <v>74</v>
      </c>
      <c r="B75" t="s">
        <v>630</v>
      </c>
      <c r="C75" t="s">
        <v>143</v>
      </c>
      <c r="D75" t="s">
        <v>630</v>
      </c>
      <c r="E75" t="s">
        <v>144</v>
      </c>
      <c r="F75" t="s">
        <v>630</v>
      </c>
      <c r="G75" s="3">
        <v>1.771E-2</v>
      </c>
      <c r="H75" s="3" t="s">
        <v>630</v>
      </c>
      <c r="I75" s="3">
        <v>4.8700000000000002E-3</v>
      </c>
      <c r="J75" s="3" t="s">
        <v>630</v>
      </c>
      <c r="K75" s="3">
        <v>9.3100000000000006E-3</v>
      </c>
      <c r="L75" s="3" t="s">
        <v>630</v>
      </c>
      <c r="M75" s="3">
        <v>2.81E-2</v>
      </c>
      <c r="N75" t="s">
        <v>630</v>
      </c>
      <c r="O75">
        <v>52</v>
      </c>
      <c r="P75" s="1" t="s">
        <v>630</v>
      </c>
      <c r="Q75">
        <v>116.5</v>
      </c>
      <c r="R75" s="1" t="s">
        <v>630</v>
      </c>
      <c r="S75" s="1">
        <v>33</v>
      </c>
      <c r="T75" s="1" t="s">
        <v>630</v>
      </c>
      <c r="U75" s="1">
        <v>289</v>
      </c>
      <c r="V75" s="2" t="s">
        <v>631</v>
      </c>
      <c r="W75" s="2"/>
      <c r="X75">
        <v>74</v>
      </c>
      <c r="Y75" t="s">
        <v>86</v>
      </c>
      <c r="Z75" s="3">
        <v>3.6249999999999998E-2</v>
      </c>
      <c r="AA75">
        <v>36</v>
      </c>
      <c r="AB75">
        <v>54</v>
      </c>
      <c r="AC75">
        <v>30</v>
      </c>
      <c r="AD75">
        <v>60</v>
      </c>
      <c r="AE75" s="6">
        <v>13</v>
      </c>
      <c r="AF75" s="6">
        <v>79</v>
      </c>
      <c r="AG75">
        <v>25</v>
      </c>
      <c r="AH75">
        <v>81</v>
      </c>
      <c r="AI75">
        <v>25</v>
      </c>
      <c r="AJ75">
        <v>81</v>
      </c>
      <c r="AL75" s="3">
        <v>1.771E-2</v>
      </c>
      <c r="AM75">
        <f t="shared" si="29"/>
        <v>74</v>
      </c>
      <c r="AN75">
        <v>52</v>
      </c>
      <c r="AO75">
        <v>116.5</v>
      </c>
      <c r="AP75">
        <v>43</v>
      </c>
      <c r="AQ75">
        <v>125</v>
      </c>
      <c r="AR75">
        <v>33</v>
      </c>
      <c r="AS75">
        <v>289</v>
      </c>
      <c r="AU75">
        <f t="shared" si="22"/>
        <v>33</v>
      </c>
      <c r="AV75">
        <f t="shared" si="23"/>
        <v>10</v>
      </c>
      <c r="AW75">
        <f t="shared" si="24"/>
        <v>9</v>
      </c>
      <c r="AX75">
        <f t="shared" si="25"/>
        <v>22</v>
      </c>
      <c r="AY75">
        <f t="shared" si="26"/>
        <v>42.5</v>
      </c>
      <c r="AZ75">
        <f t="shared" si="27"/>
        <v>8.5</v>
      </c>
      <c r="BA75">
        <f t="shared" si="28"/>
        <v>164</v>
      </c>
      <c r="BF75" s="3">
        <v>2.81E-2</v>
      </c>
      <c r="BG75" s="3">
        <v>9.3100000000000006E-3</v>
      </c>
      <c r="BH75" s="3">
        <v>1.771E-2</v>
      </c>
    </row>
    <row r="76" spans="1:60" x14ac:dyDescent="0.3">
      <c r="A76">
        <v>75</v>
      </c>
      <c r="B76" t="s">
        <v>630</v>
      </c>
      <c r="C76" t="s">
        <v>145</v>
      </c>
      <c r="D76" t="s">
        <v>630</v>
      </c>
      <c r="E76" t="s">
        <v>146</v>
      </c>
      <c r="F76" t="s">
        <v>630</v>
      </c>
      <c r="G76" s="3">
        <v>1.7690000000000001E-2</v>
      </c>
      <c r="H76" s="3" t="s">
        <v>630</v>
      </c>
      <c r="I76" s="3">
        <v>5.8199999999999997E-3</v>
      </c>
      <c r="J76" s="3" t="s">
        <v>630</v>
      </c>
      <c r="K76" s="3">
        <v>8.26E-3</v>
      </c>
      <c r="L76" s="3" t="s">
        <v>630</v>
      </c>
      <c r="M76" s="3">
        <v>3.041E-2</v>
      </c>
      <c r="N76" t="s">
        <v>630</v>
      </c>
      <c r="O76">
        <v>50</v>
      </c>
      <c r="P76" s="1" t="s">
        <v>630</v>
      </c>
      <c r="Q76">
        <v>125</v>
      </c>
      <c r="R76" s="1" t="s">
        <v>630</v>
      </c>
      <c r="S76" s="1">
        <v>32</v>
      </c>
      <c r="T76" s="1" t="s">
        <v>630</v>
      </c>
      <c r="U76" s="1">
        <v>319</v>
      </c>
      <c r="V76" s="2" t="s">
        <v>631</v>
      </c>
      <c r="W76" s="2"/>
      <c r="X76">
        <v>75</v>
      </c>
      <c r="Y76" t="s">
        <v>127</v>
      </c>
      <c r="Z76" s="3">
        <v>2.248E-2</v>
      </c>
      <c r="AA76">
        <v>52</v>
      </c>
      <c r="AB76">
        <v>78</v>
      </c>
      <c r="AC76">
        <v>45</v>
      </c>
      <c r="AD76">
        <v>85</v>
      </c>
      <c r="AE76" s="6">
        <v>14</v>
      </c>
      <c r="AF76" s="6">
        <v>118</v>
      </c>
      <c r="AG76">
        <v>30</v>
      </c>
      <c r="AH76">
        <v>125</v>
      </c>
      <c r="AI76">
        <v>30</v>
      </c>
      <c r="AJ76">
        <v>124</v>
      </c>
      <c r="AL76" s="3">
        <v>1.7690000000000001E-2</v>
      </c>
      <c r="AM76">
        <f t="shared" si="29"/>
        <v>75</v>
      </c>
      <c r="AN76">
        <v>50</v>
      </c>
      <c r="AO76">
        <v>125</v>
      </c>
      <c r="AP76">
        <v>41</v>
      </c>
      <c r="AQ76">
        <v>134</v>
      </c>
      <c r="AR76">
        <v>32</v>
      </c>
      <c r="AS76">
        <v>319</v>
      </c>
      <c r="AU76">
        <f t="shared" si="22"/>
        <v>32</v>
      </c>
      <c r="AV76">
        <f t="shared" si="23"/>
        <v>9</v>
      </c>
      <c r="AW76">
        <f t="shared" si="24"/>
        <v>9</v>
      </c>
      <c r="AX76">
        <f t="shared" si="25"/>
        <v>25</v>
      </c>
      <c r="AY76">
        <f t="shared" si="26"/>
        <v>50</v>
      </c>
      <c r="AZ76">
        <f t="shared" si="27"/>
        <v>9</v>
      </c>
      <c r="BA76">
        <f t="shared" si="28"/>
        <v>185</v>
      </c>
      <c r="BF76" s="3">
        <v>3.041E-2</v>
      </c>
      <c r="BG76" s="3">
        <v>8.26E-3</v>
      </c>
      <c r="BH76" s="3">
        <v>1.7690000000000001E-2</v>
      </c>
    </row>
    <row r="77" spans="1:60" x14ac:dyDescent="0.3">
      <c r="A77">
        <v>76</v>
      </c>
      <c r="B77" t="s">
        <v>630</v>
      </c>
      <c r="C77" t="s">
        <v>147</v>
      </c>
      <c r="D77" t="s">
        <v>630</v>
      </c>
      <c r="E77" t="s">
        <v>148</v>
      </c>
      <c r="F77" t="s">
        <v>630</v>
      </c>
      <c r="G77" s="3">
        <v>1.7399999999999999E-2</v>
      </c>
      <c r="H77" s="3" t="s">
        <v>630</v>
      </c>
      <c r="I77" s="3">
        <v>3.5200000000000001E-3</v>
      </c>
      <c r="J77" s="3" t="s">
        <v>630</v>
      </c>
      <c r="K77" s="3">
        <v>1.1480000000000001E-2</v>
      </c>
      <c r="L77" s="3" t="s">
        <v>630</v>
      </c>
      <c r="M77" s="3">
        <v>2.5319999999999999E-2</v>
      </c>
      <c r="N77" t="s">
        <v>630</v>
      </c>
      <c r="O77">
        <v>58</v>
      </c>
      <c r="P77" s="1" t="s">
        <v>630</v>
      </c>
      <c r="Q77">
        <v>97.5</v>
      </c>
      <c r="R77" s="1" t="s">
        <v>630</v>
      </c>
      <c r="S77" s="1">
        <v>34</v>
      </c>
      <c r="T77" s="1" t="s">
        <v>630</v>
      </c>
      <c r="U77" s="1">
        <v>189</v>
      </c>
      <c r="V77" s="2" t="s">
        <v>631</v>
      </c>
      <c r="W77" s="2"/>
      <c r="X77">
        <v>76</v>
      </c>
      <c r="Y77" t="s">
        <v>172</v>
      </c>
      <c r="Z77" s="3">
        <v>1.3259999999999999E-2</v>
      </c>
      <c r="AA77">
        <v>77</v>
      </c>
      <c r="AB77">
        <v>109</v>
      </c>
      <c r="AC77">
        <v>64</v>
      </c>
      <c r="AD77">
        <v>122</v>
      </c>
      <c r="AE77" s="6">
        <v>21</v>
      </c>
      <c r="AF77" s="6">
        <v>167</v>
      </c>
      <c r="AG77">
        <v>38</v>
      </c>
      <c r="AH77">
        <v>176</v>
      </c>
      <c r="AI77">
        <v>40</v>
      </c>
      <c r="AJ77">
        <v>176</v>
      </c>
      <c r="AL77" s="3">
        <v>1.7399999999999999E-2</v>
      </c>
      <c r="AM77">
        <f t="shared" si="29"/>
        <v>76</v>
      </c>
      <c r="AN77">
        <v>58</v>
      </c>
      <c r="AO77">
        <v>97.5</v>
      </c>
      <c r="AP77">
        <v>49</v>
      </c>
      <c r="AQ77">
        <v>106</v>
      </c>
      <c r="AR77">
        <v>34</v>
      </c>
      <c r="AS77">
        <v>189</v>
      </c>
      <c r="AU77">
        <f t="shared" si="22"/>
        <v>34</v>
      </c>
      <c r="AV77">
        <f t="shared" si="23"/>
        <v>15</v>
      </c>
      <c r="AW77">
        <f t="shared" si="24"/>
        <v>9</v>
      </c>
      <c r="AX77">
        <f t="shared" si="25"/>
        <v>18</v>
      </c>
      <c r="AY77">
        <f t="shared" si="26"/>
        <v>21.5</v>
      </c>
      <c r="AZ77">
        <f t="shared" si="27"/>
        <v>8.5</v>
      </c>
      <c r="BA77">
        <f t="shared" si="28"/>
        <v>83</v>
      </c>
      <c r="BF77" s="3">
        <v>2.5319999999999999E-2</v>
      </c>
      <c r="BG77" s="3">
        <v>1.1480000000000001E-2</v>
      </c>
      <c r="BH77" s="3">
        <v>1.7399999999999999E-2</v>
      </c>
    </row>
    <row r="78" spans="1:60" x14ac:dyDescent="0.3">
      <c r="A78">
        <v>77</v>
      </c>
      <c r="B78" t="s">
        <v>630</v>
      </c>
      <c r="C78" t="s">
        <v>141</v>
      </c>
      <c r="D78" t="s">
        <v>630</v>
      </c>
      <c r="E78" t="s">
        <v>142</v>
      </c>
      <c r="F78" t="s">
        <v>630</v>
      </c>
      <c r="G78" s="3">
        <v>1.7330000000000002E-2</v>
      </c>
      <c r="H78" s="3" t="s">
        <v>630</v>
      </c>
      <c r="I78" s="3">
        <v>5.8199999999999997E-3</v>
      </c>
      <c r="J78" s="3" t="s">
        <v>630</v>
      </c>
      <c r="K78" s="3">
        <v>8.5000000000000006E-3</v>
      </c>
      <c r="L78" s="3" t="s">
        <v>630</v>
      </c>
      <c r="M78" s="3">
        <v>3.0519999999999999E-2</v>
      </c>
      <c r="N78" t="s">
        <v>630</v>
      </c>
      <c r="O78">
        <v>50</v>
      </c>
      <c r="P78" s="1" t="s">
        <v>630</v>
      </c>
      <c r="Q78">
        <v>122.5</v>
      </c>
      <c r="R78" s="1" t="s">
        <v>630</v>
      </c>
      <c r="S78" s="1">
        <v>31</v>
      </c>
      <c r="T78" s="1" t="s">
        <v>630</v>
      </c>
      <c r="U78" s="1">
        <v>319</v>
      </c>
      <c r="V78" s="2" t="s">
        <v>631</v>
      </c>
      <c r="W78" s="2"/>
      <c r="X78">
        <v>77</v>
      </c>
      <c r="Y78" t="s">
        <v>571</v>
      </c>
      <c r="Z78" s="3">
        <v>3.2299999999999999E-4</v>
      </c>
      <c r="AA78">
        <v>284</v>
      </c>
      <c r="AB78">
        <v>307.5</v>
      </c>
      <c r="AC78">
        <v>253</v>
      </c>
      <c r="AD78">
        <v>319</v>
      </c>
      <c r="AE78" s="6">
        <v>206</v>
      </c>
      <c r="AF78" s="6">
        <v>319</v>
      </c>
      <c r="AG78">
        <v>103</v>
      </c>
      <c r="AH78">
        <v>319</v>
      </c>
      <c r="AI78">
        <v>103</v>
      </c>
      <c r="AJ78">
        <v>319</v>
      </c>
      <c r="AL78" s="3">
        <v>1.7330000000000002E-2</v>
      </c>
      <c r="AM78">
        <f t="shared" si="29"/>
        <v>77</v>
      </c>
      <c r="AN78">
        <v>50</v>
      </c>
      <c r="AO78">
        <v>122.5</v>
      </c>
      <c r="AP78">
        <v>41</v>
      </c>
      <c r="AQ78">
        <v>132</v>
      </c>
      <c r="AR78">
        <v>31</v>
      </c>
      <c r="AS78">
        <v>319</v>
      </c>
      <c r="AU78">
        <f t="shared" si="22"/>
        <v>31</v>
      </c>
      <c r="AV78">
        <f t="shared" si="23"/>
        <v>10</v>
      </c>
      <c r="AW78">
        <f t="shared" si="24"/>
        <v>9</v>
      </c>
      <c r="AX78">
        <f t="shared" si="25"/>
        <v>27</v>
      </c>
      <c r="AY78">
        <f t="shared" si="26"/>
        <v>45.5</v>
      </c>
      <c r="AZ78">
        <f t="shared" si="27"/>
        <v>9.5</v>
      </c>
      <c r="BA78">
        <f t="shared" si="28"/>
        <v>187</v>
      </c>
      <c r="BF78" s="3">
        <v>3.0519999999999999E-2</v>
      </c>
      <c r="BG78" s="3">
        <v>8.5000000000000006E-3</v>
      </c>
      <c r="BH78" s="3">
        <v>1.7330000000000002E-2</v>
      </c>
    </row>
    <row r="79" spans="1:60" x14ac:dyDescent="0.3">
      <c r="A79">
        <v>78</v>
      </c>
      <c r="B79" t="s">
        <v>630</v>
      </c>
      <c r="C79" t="s">
        <v>614</v>
      </c>
      <c r="D79" t="s">
        <v>630</v>
      </c>
      <c r="E79" t="s">
        <v>149</v>
      </c>
      <c r="F79" t="s">
        <v>630</v>
      </c>
      <c r="G79" s="3">
        <v>1.7100000000000001E-2</v>
      </c>
      <c r="H79" s="3" t="s">
        <v>630</v>
      </c>
      <c r="I79" s="3">
        <v>1.8E-3</v>
      </c>
      <c r="J79" s="3" t="s">
        <v>630</v>
      </c>
      <c r="K79" s="3">
        <v>1.3599999999999999E-2</v>
      </c>
      <c r="L79" s="3" t="s">
        <v>630</v>
      </c>
      <c r="M79" s="3">
        <v>2.0729999999999998E-2</v>
      </c>
      <c r="N79" t="s">
        <v>630</v>
      </c>
      <c r="O79">
        <v>67</v>
      </c>
      <c r="P79" s="1" t="s">
        <v>630</v>
      </c>
      <c r="Q79">
        <v>88</v>
      </c>
      <c r="R79" s="1" t="s">
        <v>630</v>
      </c>
      <c r="S79" s="1">
        <v>33</v>
      </c>
      <c r="T79" s="1" t="s">
        <v>630</v>
      </c>
      <c r="U79" s="1">
        <v>137</v>
      </c>
      <c r="V79" s="2" t="s">
        <v>631</v>
      </c>
      <c r="W79" s="2"/>
      <c r="X79">
        <v>78</v>
      </c>
      <c r="Y79" t="s">
        <v>280</v>
      </c>
      <c r="Z79" s="3">
        <v>6.6100000000000004E-3</v>
      </c>
      <c r="AA79">
        <v>128</v>
      </c>
      <c r="AB79">
        <v>163</v>
      </c>
      <c r="AC79">
        <v>102</v>
      </c>
      <c r="AD79">
        <v>189</v>
      </c>
      <c r="AE79" s="6">
        <v>58</v>
      </c>
      <c r="AF79" s="6">
        <v>231</v>
      </c>
      <c r="AG79">
        <v>46</v>
      </c>
      <c r="AH79">
        <v>233</v>
      </c>
      <c r="AI79">
        <v>46</v>
      </c>
      <c r="AJ79">
        <v>233</v>
      </c>
      <c r="AL79" s="3">
        <v>1.7100000000000001E-2</v>
      </c>
      <c r="AM79">
        <f t="shared" si="29"/>
        <v>78</v>
      </c>
      <c r="AN79">
        <v>67</v>
      </c>
      <c r="AO79">
        <v>88</v>
      </c>
      <c r="AP79">
        <v>58</v>
      </c>
      <c r="AQ79">
        <v>97</v>
      </c>
      <c r="AR79">
        <v>33</v>
      </c>
      <c r="AS79">
        <v>137</v>
      </c>
      <c r="AU79">
        <f t="shared" si="22"/>
        <v>33</v>
      </c>
      <c r="AV79">
        <f t="shared" si="23"/>
        <v>25</v>
      </c>
      <c r="AW79">
        <f t="shared" si="24"/>
        <v>9</v>
      </c>
      <c r="AX79">
        <f t="shared" si="25"/>
        <v>11</v>
      </c>
      <c r="AY79">
        <f t="shared" si="26"/>
        <v>10</v>
      </c>
      <c r="AZ79">
        <f t="shared" si="27"/>
        <v>9</v>
      </c>
      <c r="BA79">
        <f t="shared" si="28"/>
        <v>40</v>
      </c>
      <c r="BF79" s="3">
        <v>2.0729999999999998E-2</v>
      </c>
      <c r="BG79" s="3">
        <v>1.3599999999999999E-2</v>
      </c>
      <c r="BH79" s="3">
        <v>1.7100000000000001E-2</v>
      </c>
    </row>
    <row r="80" spans="1:60" x14ac:dyDescent="0.3">
      <c r="A80">
        <v>79</v>
      </c>
      <c r="B80" t="s">
        <v>630</v>
      </c>
      <c r="C80" t="s">
        <v>644</v>
      </c>
      <c r="D80" t="s">
        <v>630</v>
      </c>
      <c r="E80" t="s">
        <v>150</v>
      </c>
      <c r="F80" t="s">
        <v>630</v>
      </c>
      <c r="G80" s="3">
        <v>1.7059999999999999E-2</v>
      </c>
      <c r="H80" s="3" t="s">
        <v>630</v>
      </c>
      <c r="I80" s="3">
        <v>2.6199999999999999E-3</v>
      </c>
      <c r="J80" s="3" t="s">
        <v>630</v>
      </c>
      <c r="K80" s="3">
        <v>1.239E-2</v>
      </c>
      <c r="L80" s="3" t="s">
        <v>630</v>
      </c>
      <c r="M80" s="3">
        <v>2.3089999999999999E-2</v>
      </c>
      <c r="N80" t="s">
        <v>630</v>
      </c>
      <c r="O80">
        <v>63</v>
      </c>
      <c r="P80" s="1" t="s">
        <v>630</v>
      </c>
      <c r="Q80">
        <v>93</v>
      </c>
      <c r="R80" s="1" t="s">
        <v>630</v>
      </c>
      <c r="S80" s="1">
        <v>34</v>
      </c>
      <c r="T80" s="1" t="s">
        <v>630</v>
      </c>
      <c r="U80" s="1">
        <v>152</v>
      </c>
      <c r="V80" s="2" t="s">
        <v>631</v>
      </c>
      <c r="W80" s="2"/>
      <c r="X80">
        <v>79</v>
      </c>
      <c r="Y80" t="s">
        <v>146</v>
      </c>
      <c r="Z80" s="3">
        <v>1.7690000000000001E-2</v>
      </c>
      <c r="AA80">
        <v>50</v>
      </c>
      <c r="AB80">
        <v>125</v>
      </c>
      <c r="AC80">
        <v>41</v>
      </c>
      <c r="AD80">
        <v>134</v>
      </c>
      <c r="AE80" s="6">
        <v>1</v>
      </c>
      <c r="AF80" s="6">
        <v>284</v>
      </c>
      <c r="AG80">
        <v>31</v>
      </c>
      <c r="AH80">
        <v>319</v>
      </c>
      <c r="AI80">
        <v>32</v>
      </c>
      <c r="AJ80">
        <v>319</v>
      </c>
      <c r="AL80" s="3">
        <v>1.7059999999999999E-2</v>
      </c>
      <c r="AM80">
        <f t="shared" si="29"/>
        <v>79</v>
      </c>
      <c r="AN80">
        <v>63</v>
      </c>
      <c r="AO80">
        <v>93</v>
      </c>
      <c r="AP80">
        <v>54</v>
      </c>
      <c r="AQ80">
        <v>102</v>
      </c>
      <c r="AR80">
        <v>34</v>
      </c>
      <c r="AS80">
        <v>152</v>
      </c>
      <c r="AU80">
        <f t="shared" si="22"/>
        <v>34</v>
      </c>
      <c r="AV80">
        <f t="shared" si="23"/>
        <v>20</v>
      </c>
      <c r="AW80">
        <f t="shared" si="24"/>
        <v>9</v>
      </c>
      <c r="AX80">
        <f t="shared" si="25"/>
        <v>16</v>
      </c>
      <c r="AY80">
        <f t="shared" si="26"/>
        <v>14</v>
      </c>
      <c r="AZ80">
        <f t="shared" si="27"/>
        <v>9</v>
      </c>
      <c r="BA80">
        <f t="shared" si="28"/>
        <v>50</v>
      </c>
      <c r="BF80" s="3">
        <v>2.3089999999999999E-2</v>
      </c>
      <c r="BG80" s="3">
        <v>1.239E-2</v>
      </c>
      <c r="BH80" s="3">
        <v>1.7059999999999999E-2</v>
      </c>
    </row>
    <row r="81" spans="1:60" x14ac:dyDescent="0.3">
      <c r="A81">
        <v>80</v>
      </c>
      <c r="B81" t="s">
        <v>630</v>
      </c>
      <c r="C81" t="s">
        <v>151</v>
      </c>
      <c r="D81" t="s">
        <v>630</v>
      </c>
      <c r="E81" t="s">
        <v>152</v>
      </c>
      <c r="F81" t="s">
        <v>630</v>
      </c>
      <c r="G81" s="3">
        <v>1.567E-2</v>
      </c>
      <c r="H81" s="3" t="s">
        <v>630</v>
      </c>
      <c r="I81" s="3">
        <v>2.9099999999999998E-3</v>
      </c>
      <c r="J81" s="3" t="s">
        <v>630</v>
      </c>
      <c r="K81" s="3">
        <v>1.068E-2</v>
      </c>
      <c r="L81" s="3" t="s">
        <v>630</v>
      </c>
      <c r="M81" s="3">
        <v>2.206E-2</v>
      </c>
      <c r="N81" t="s">
        <v>630</v>
      </c>
      <c r="O81">
        <v>65</v>
      </c>
      <c r="P81" s="1" t="s">
        <v>630</v>
      </c>
      <c r="Q81">
        <v>105</v>
      </c>
      <c r="R81" s="1" t="s">
        <v>630</v>
      </c>
      <c r="S81" s="1">
        <v>36</v>
      </c>
      <c r="T81" s="1" t="s">
        <v>630</v>
      </c>
      <c r="U81" s="1">
        <v>187</v>
      </c>
      <c r="V81" s="2" t="s">
        <v>631</v>
      </c>
      <c r="W81" s="2"/>
      <c r="X81">
        <v>80</v>
      </c>
      <c r="Y81" t="s">
        <v>312</v>
      </c>
      <c r="Z81" s="3">
        <v>5.2100000000000002E-3</v>
      </c>
      <c r="AA81">
        <v>116</v>
      </c>
      <c r="AB81">
        <v>216</v>
      </c>
      <c r="AC81">
        <v>88</v>
      </c>
      <c r="AD81">
        <v>244</v>
      </c>
      <c r="AE81" s="6">
        <v>1</v>
      </c>
      <c r="AF81" s="6">
        <v>319</v>
      </c>
      <c r="AG81">
        <v>55</v>
      </c>
      <c r="AH81">
        <v>319</v>
      </c>
      <c r="AI81">
        <v>54</v>
      </c>
      <c r="AJ81">
        <v>319</v>
      </c>
      <c r="AL81" s="3">
        <v>1.567E-2</v>
      </c>
      <c r="AM81">
        <f t="shared" si="29"/>
        <v>80</v>
      </c>
      <c r="AN81">
        <v>65</v>
      </c>
      <c r="AO81">
        <v>105</v>
      </c>
      <c r="AP81">
        <v>55</v>
      </c>
      <c r="AQ81">
        <v>115</v>
      </c>
      <c r="AR81">
        <v>36</v>
      </c>
      <c r="AS81">
        <v>187</v>
      </c>
      <c r="AU81">
        <f t="shared" si="22"/>
        <v>36</v>
      </c>
      <c r="AV81">
        <f t="shared" si="23"/>
        <v>19</v>
      </c>
      <c r="AW81">
        <f t="shared" si="24"/>
        <v>10</v>
      </c>
      <c r="AX81">
        <f t="shared" si="25"/>
        <v>15</v>
      </c>
      <c r="AY81">
        <f t="shared" si="26"/>
        <v>25</v>
      </c>
      <c r="AZ81">
        <f t="shared" si="27"/>
        <v>10</v>
      </c>
      <c r="BA81">
        <f t="shared" si="28"/>
        <v>72</v>
      </c>
      <c r="BF81" s="3">
        <v>2.206E-2</v>
      </c>
      <c r="BG81" s="3">
        <v>1.068E-2</v>
      </c>
      <c r="BH81" s="3">
        <v>1.567E-2</v>
      </c>
    </row>
    <row r="82" spans="1:60" x14ac:dyDescent="0.3">
      <c r="A82">
        <v>81</v>
      </c>
      <c r="B82" t="s">
        <v>630</v>
      </c>
      <c r="C82" t="s">
        <v>645</v>
      </c>
      <c r="D82" t="s">
        <v>630</v>
      </c>
      <c r="E82" t="s">
        <v>187</v>
      </c>
      <c r="F82" t="s">
        <v>630</v>
      </c>
      <c r="G82" s="3">
        <v>1.55E-2</v>
      </c>
      <c r="H82" s="3" t="s">
        <v>630</v>
      </c>
      <c r="I82" s="3">
        <v>1.31E-3</v>
      </c>
      <c r="J82" s="3" t="s">
        <v>630</v>
      </c>
      <c r="K82" s="3">
        <v>9.0799999999999995E-3</v>
      </c>
      <c r="L82" s="3" t="s">
        <v>630</v>
      </c>
      <c r="M82" s="3">
        <v>1.421E-2</v>
      </c>
      <c r="N82" t="s">
        <v>630</v>
      </c>
      <c r="O82">
        <v>86</v>
      </c>
      <c r="P82" s="1" t="s">
        <v>630</v>
      </c>
      <c r="Q82">
        <v>117</v>
      </c>
      <c r="R82" s="1" t="s">
        <v>630</v>
      </c>
      <c r="S82" s="1">
        <v>30</v>
      </c>
      <c r="T82" s="1" t="s">
        <v>630</v>
      </c>
      <c r="U82" s="1">
        <v>211</v>
      </c>
      <c r="V82" s="2" t="s">
        <v>631</v>
      </c>
      <c r="W82" s="2"/>
      <c r="X82">
        <v>81</v>
      </c>
      <c r="Y82" t="s">
        <v>189</v>
      </c>
      <c r="Z82" s="3">
        <v>1.1339999999999999E-2</v>
      </c>
      <c r="AA82">
        <v>80.5</v>
      </c>
      <c r="AB82">
        <v>130</v>
      </c>
      <c r="AC82">
        <v>63</v>
      </c>
      <c r="AD82">
        <v>147</v>
      </c>
      <c r="AE82" s="6">
        <v>7</v>
      </c>
      <c r="AF82" s="6">
        <v>208</v>
      </c>
      <c r="AG82">
        <v>43</v>
      </c>
      <c r="AH82">
        <v>222</v>
      </c>
      <c r="AI82">
        <v>43</v>
      </c>
      <c r="AJ82">
        <v>222</v>
      </c>
      <c r="AL82" s="3">
        <v>1.55E-2</v>
      </c>
      <c r="AM82">
        <f t="shared" si="29"/>
        <v>81</v>
      </c>
      <c r="AN82">
        <v>86</v>
      </c>
      <c r="AO82">
        <v>117</v>
      </c>
      <c r="AP82">
        <v>76</v>
      </c>
      <c r="AQ82">
        <v>127</v>
      </c>
      <c r="AR82">
        <v>30</v>
      </c>
      <c r="AS82">
        <v>211</v>
      </c>
      <c r="AU82">
        <f t="shared" si="22"/>
        <v>30</v>
      </c>
      <c r="AV82">
        <f t="shared" si="23"/>
        <v>46</v>
      </c>
      <c r="AW82">
        <f t="shared" si="24"/>
        <v>10</v>
      </c>
      <c r="AX82">
        <f t="shared" si="25"/>
        <v>-5</v>
      </c>
      <c r="AY82">
        <f t="shared" si="26"/>
        <v>36</v>
      </c>
      <c r="AZ82">
        <f t="shared" si="27"/>
        <v>10</v>
      </c>
      <c r="BA82">
        <f t="shared" si="28"/>
        <v>84</v>
      </c>
      <c r="BF82" s="3">
        <v>1.421E-2</v>
      </c>
      <c r="BG82" s="3">
        <v>9.0799999999999995E-3</v>
      </c>
      <c r="BH82" s="3">
        <v>1.55E-2</v>
      </c>
    </row>
    <row r="83" spans="1:60" x14ac:dyDescent="0.3">
      <c r="A83">
        <v>82</v>
      </c>
      <c r="B83" t="s">
        <v>630</v>
      </c>
      <c r="C83" t="s">
        <v>155</v>
      </c>
      <c r="D83" t="s">
        <v>630</v>
      </c>
      <c r="E83" t="s">
        <v>156</v>
      </c>
      <c r="F83" t="s">
        <v>630</v>
      </c>
      <c r="G83" s="3">
        <v>1.5389999999999999E-2</v>
      </c>
      <c r="H83" s="3" t="s">
        <v>630</v>
      </c>
      <c r="I83" s="3">
        <v>2.6900000000000001E-3</v>
      </c>
      <c r="J83" s="3" t="s">
        <v>630</v>
      </c>
      <c r="K83" s="3">
        <v>1.038E-2</v>
      </c>
      <c r="L83" s="3" t="s">
        <v>630</v>
      </c>
      <c r="M83" s="3">
        <v>2.0650000000000002E-2</v>
      </c>
      <c r="N83" t="s">
        <v>630</v>
      </c>
      <c r="O83">
        <v>67</v>
      </c>
      <c r="P83" s="1" t="s">
        <v>630</v>
      </c>
      <c r="Q83">
        <v>105</v>
      </c>
      <c r="R83" s="1" t="s">
        <v>630</v>
      </c>
      <c r="S83" s="1">
        <v>36</v>
      </c>
      <c r="T83" s="1" t="s">
        <v>630</v>
      </c>
      <c r="U83" s="1">
        <v>188</v>
      </c>
      <c r="V83" s="2" t="s">
        <v>631</v>
      </c>
      <c r="W83" s="2"/>
      <c r="X83">
        <v>82</v>
      </c>
      <c r="Y83" t="s">
        <v>497</v>
      </c>
      <c r="Z83" s="3">
        <v>1.34E-3</v>
      </c>
      <c r="AA83">
        <v>228</v>
      </c>
      <c r="AB83">
        <v>273</v>
      </c>
      <c r="AC83">
        <v>191</v>
      </c>
      <c r="AD83">
        <v>310</v>
      </c>
      <c r="AE83" s="6">
        <v>133</v>
      </c>
      <c r="AF83" s="6">
        <v>319</v>
      </c>
      <c r="AG83">
        <v>85</v>
      </c>
      <c r="AH83">
        <v>319</v>
      </c>
      <c r="AI83">
        <v>83</v>
      </c>
      <c r="AJ83">
        <v>319</v>
      </c>
      <c r="AL83" s="3">
        <v>1.5389999999999999E-2</v>
      </c>
      <c r="AM83">
        <f t="shared" si="29"/>
        <v>82</v>
      </c>
      <c r="AN83">
        <v>67</v>
      </c>
      <c r="AO83">
        <v>105</v>
      </c>
      <c r="AP83">
        <v>57</v>
      </c>
      <c r="AQ83">
        <v>115</v>
      </c>
      <c r="AR83">
        <v>36</v>
      </c>
      <c r="AS83">
        <v>188</v>
      </c>
      <c r="AU83">
        <f t="shared" si="22"/>
        <v>36</v>
      </c>
      <c r="AV83">
        <f t="shared" si="23"/>
        <v>21</v>
      </c>
      <c r="AW83">
        <f t="shared" si="24"/>
        <v>10</v>
      </c>
      <c r="AX83">
        <f t="shared" si="25"/>
        <v>15</v>
      </c>
      <c r="AY83">
        <f t="shared" si="26"/>
        <v>23</v>
      </c>
      <c r="AZ83">
        <f t="shared" si="27"/>
        <v>10</v>
      </c>
      <c r="BA83">
        <f t="shared" si="28"/>
        <v>73</v>
      </c>
      <c r="BF83" s="3">
        <v>2.0650000000000002E-2</v>
      </c>
      <c r="BG83" s="3">
        <v>1.038E-2</v>
      </c>
      <c r="BH83" s="3">
        <v>1.5389999999999999E-2</v>
      </c>
    </row>
    <row r="84" spans="1:60" x14ac:dyDescent="0.3">
      <c r="A84">
        <v>83</v>
      </c>
      <c r="B84" t="s">
        <v>630</v>
      </c>
      <c r="C84" t="s">
        <v>153</v>
      </c>
      <c r="D84" t="s">
        <v>630</v>
      </c>
      <c r="E84" t="s">
        <v>154</v>
      </c>
      <c r="F84" t="s">
        <v>630</v>
      </c>
      <c r="G84" s="3">
        <v>1.504E-2</v>
      </c>
      <c r="H84" s="3" t="s">
        <v>630</v>
      </c>
      <c r="I84" s="3">
        <v>3.81E-3</v>
      </c>
      <c r="J84" s="3" t="s">
        <v>630</v>
      </c>
      <c r="K84" s="3">
        <v>8.4700000000000001E-3</v>
      </c>
      <c r="L84" s="3" t="s">
        <v>630</v>
      </c>
      <c r="M84" s="3">
        <v>2.3130000000000001E-2</v>
      </c>
      <c r="N84" t="s">
        <v>630</v>
      </c>
      <c r="O84">
        <v>62</v>
      </c>
      <c r="P84" s="1" t="s">
        <v>630</v>
      </c>
      <c r="Q84">
        <v>121</v>
      </c>
      <c r="R84" s="1" t="s">
        <v>630</v>
      </c>
      <c r="S84" s="1">
        <v>36</v>
      </c>
      <c r="T84" s="1" t="s">
        <v>630</v>
      </c>
      <c r="U84" s="1">
        <v>265</v>
      </c>
      <c r="V84" s="2" t="s">
        <v>631</v>
      </c>
      <c r="W84" s="2"/>
      <c r="X84">
        <v>83</v>
      </c>
      <c r="Y84" t="s">
        <v>420</v>
      </c>
      <c r="Z84" s="3">
        <v>2.6900000000000001E-3</v>
      </c>
      <c r="AA84">
        <v>188</v>
      </c>
      <c r="AB84">
        <v>241</v>
      </c>
      <c r="AC84">
        <v>147</v>
      </c>
      <c r="AD84">
        <v>282</v>
      </c>
      <c r="AE84" s="6">
        <v>100</v>
      </c>
      <c r="AF84" s="6">
        <v>319</v>
      </c>
      <c r="AG84">
        <v>67</v>
      </c>
      <c r="AH84">
        <v>306</v>
      </c>
      <c r="AI84">
        <v>67</v>
      </c>
      <c r="AJ84">
        <v>308</v>
      </c>
      <c r="AL84" s="3">
        <v>1.504E-2</v>
      </c>
      <c r="AM84">
        <f t="shared" si="29"/>
        <v>83</v>
      </c>
      <c r="AN84">
        <v>62</v>
      </c>
      <c r="AO84">
        <v>121</v>
      </c>
      <c r="AP84">
        <v>50</v>
      </c>
      <c r="AQ84">
        <v>133</v>
      </c>
      <c r="AR84">
        <v>36</v>
      </c>
      <c r="AS84">
        <v>265</v>
      </c>
      <c r="AU84">
        <f t="shared" si="22"/>
        <v>36</v>
      </c>
      <c r="AV84">
        <f t="shared" si="23"/>
        <v>14</v>
      </c>
      <c r="AW84">
        <f t="shared" si="24"/>
        <v>12</v>
      </c>
      <c r="AX84">
        <f t="shared" si="25"/>
        <v>21</v>
      </c>
      <c r="AY84">
        <f t="shared" si="26"/>
        <v>38</v>
      </c>
      <c r="AZ84">
        <f t="shared" si="27"/>
        <v>12</v>
      </c>
      <c r="BA84">
        <f t="shared" si="28"/>
        <v>132</v>
      </c>
      <c r="BF84" s="3">
        <v>2.3130000000000001E-2</v>
      </c>
      <c r="BG84" s="3">
        <v>8.4700000000000001E-3</v>
      </c>
      <c r="BH84" s="3">
        <v>1.504E-2</v>
      </c>
    </row>
    <row r="85" spans="1:60" x14ac:dyDescent="0.3">
      <c r="A85">
        <v>84</v>
      </c>
      <c r="B85" t="s">
        <v>630</v>
      </c>
      <c r="C85" t="s">
        <v>157</v>
      </c>
      <c r="D85" t="s">
        <v>630</v>
      </c>
      <c r="E85" t="s">
        <v>158</v>
      </c>
      <c r="F85" t="s">
        <v>630</v>
      </c>
      <c r="G85" s="3">
        <v>1.489E-2</v>
      </c>
      <c r="H85" s="3" t="s">
        <v>630</v>
      </c>
      <c r="I85" s="3">
        <v>6.0600000000000003E-3</v>
      </c>
      <c r="J85" s="3" t="s">
        <v>630</v>
      </c>
      <c r="K85" s="3">
        <v>5.7999999999999996E-3</v>
      </c>
      <c r="L85" s="3" t="s">
        <v>630</v>
      </c>
      <c r="M85" s="3">
        <v>2.9389999999999999E-2</v>
      </c>
      <c r="N85" t="s">
        <v>630</v>
      </c>
      <c r="O85">
        <v>52</v>
      </c>
      <c r="P85" s="1" t="s">
        <v>630</v>
      </c>
      <c r="Q85">
        <v>152</v>
      </c>
      <c r="R85" s="1" t="s">
        <v>630</v>
      </c>
      <c r="S85" s="1">
        <v>34</v>
      </c>
      <c r="T85" s="1" t="s">
        <v>630</v>
      </c>
      <c r="U85" s="1">
        <v>319</v>
      </c>
      <c r="V85" s="2" t="s">
        <v>631</v>
      </c>
      <c r="W85" s="2"/>
      <c r="X85">
        <v>84</v>
      </c>
      <c r="Y85" t="s">
        <v>366</v>
      </c>
      <c r="Z85" s="3">
        <v>3.5699999999999998E-3</v>
      </c>
      <c r="AA85">
        <v>161</v>
      </c>
      <c r="AB85">
        <v>232.5</v>
      </c>
      <c r="AC85">
        <v>126</v>
      </c>
      <c r="AD85">
        <v>268</v>
      </c>
      <c r="AE85" s="6">
        <v>56</v>
      </c>
      <c r="AF85" s="6">
        <v>319</v>
      </c>
      <c r="AG85">
        <v>65</v>
      </c>
      <c r="AH85">
        <v>319</v>
      </c>
      <c r="AI85">
        <v>64</v>
      </c>
      <c r="AJ85">
        <v>319</v>
      </c>
      <c r="AL85" s="3">
        <v>1.489E-2</v>
      </c>
      <c r="AM85">
        <f t="shared" si="29"/>
        <v>84</v>
      </c>
      <c r="AN85">
        <v>52</v>
      </c>
      <c r="AO85">
        <v>152</v>
      </c>
      <c r="AP85">
        <v>40</v>
      </c>
      <c r="AQ85">
        <v>164</v>
      </c>
      <c r="AR85">
        <v>34</v>
      </c>
      <c r="AS85">
        <v>319</v>
      </c>
      <c r="AU85">
        <f t="shared" si="22"/>
        <v>34</v>
      </c>
      <c r="AV85">
        <f t="shared" si="23"/>
        <v>6</v>
      </c>
      <c r="AW85">
        <f t="shared" si="24"/>
        <v>12</v>
      </c>
      <c r="AX85">
        <f t="shared" si="25"/>
        <v>32</v>
      </c>
      <c r="AY85">
        <f t="shared" si="26"/>
        <v>68</v>
      </c>
      <c r="AZ85">
        <f t="shared" si="27"/>
        <v>12</v>
      </c>
      <c r="BA85">
        <f t="shared" si="28"/>
        <v>155</v>
      </c>
      <c r="BF85" s="3">
        <v>2.9389999999999999E-2</v>
      </c>
      <c r="BG85" s="3">
        <v>5.7999999999999996E-3</v>
      </c>
      <c r="BH85" s="3">
        <v>1.489E-2</v>
      </c>
    </row>
    <row r="86" spans="1:60" x14ac:dyDescent="0.3">
      <c r="A86">
        <v>85</v>
      </c>
      <c r="B86" t="s">
        <v>630</v>
      </c>
      <c r="C86" t="s">
        <v>161</v>
      </c>
      <c r="D86" t="s">
        <v>630</v>
      </c>
      <c r="E86" t="s">
        <v>162</v>
      </c>
      <c r="F86" t="s">
        <v>630</v>
      </c>
      <c r="G86" s="3">
        <v>1.436E-2</v>
      </c>
      <c r="H86" s="3" t="s">
        <v>630</v>
      </c>
      <c r="I86" s="3">
        <v>5.8900000000000003E-3</v>
      </c>
      <c r="J86" s="3" t="s">
        <v>630</v>
      </c>
      <c r="K86" s="3">
        <v>5.1200000000000004E-3</v>
      </c>
      <c r="L86" s="3" t="s">
        <v>630</v>
      </c>
      <c r="M86" s="3">
        <v>2.7789999999999999E-2</v>
      </c>
      <c r="N86" t="s">
        <v>630</v>
      </c>
      <c r="O86">
        <v>53</v>
      </c>
      <c r="P86" s="1" t="s">
        <v>630</v>
      </c>
      <c r="Q86">
        <v>164.5</v>
      </c>
      <c r="R86" s="1" t="s">
        <v>630</v>
      </c>
      <c r="S86" s="1">
        <v>34</v>
      </c>
      <c r="T86" s="1" t="s">
        <v>630</v>
      </c>
      <c r="U86" s="1">
        <v>319</v>
      </c>
      <c r="V86" s="2" t="s">
        <v>631</v>
      </c>
      <c r="W86" s="2"/>
      <c r="X86">
        <v>85</v>
      </c>
      <c r="Y86" t="s">
        <v>327</v>
      </c>
      <c r="Z86" s="3">
        <v>4.6100000000000004E-3</v>
      </c>
      <c r="AA86">
        <v>149</v>
      </c>
      <c r="AB86">
        <v>198.5</v>
      </c>
      <c r="AC86">
        <v>120</v>
      </c>
      <c r="AD86">
        <v>228</v>
      </c>
      <c r="AE86" s="6">
        <v>61</v>
      </c>
      <c r="AF86" s="6">
        <v>285</v>
      </c>
      <c r="AG86">
        <v>53</v>
      </c>
      <c r="AH86">
        <v>274</v>
      </c>
      <c r="AI86">
        <v>52</v>
      </c>
      <c r="AJ86">
        <v>274</v>
      </c>
      <c r="AL86" s="3">
        <v>1.436E-2</v>
      </c>
      <c r="AM86">
        <f t="shared" si="29"/>
        <v>85</v>
      </c>
      <c r="AN86">
        <v>53</v>
      </c>
      <c r="AO86">
        <v>164.5</v>
      </c>
      <c r="AP86">
        <v>41</v>
      </c>
      <c r="AQ86">
        <v>176</v>
      </c>
      <c r="AR86">
        <v>34</v>
      </c>
      <c r="AS86">
        <v>319</v>
      </c>
      <c r="AU86">
        <f t="shared" si="22"/>
        <v>34</v>
      </c>
      <c r="AV86">
        <f t="shared" si="23"/>
        <v>7</v>
      </c>
      <c r="AW86">
        <f t="shared" si="24"/>
        <v>12</v>
      </c>
      <c r="AX86">
        <f t="shared" si="25"/>
        <v>32</v>
      </c>
      <c r="AY86">
        <f t="shared" si="26"/>
        <v>79.5</v>
      </c>
      <c r="AZ86">
        <f t="shared" si="27"/>
        <v>11.5</v>
      </c>
      <c r="BA86">
        <f t="shared" si="28"/>
        <v>143</v>
      </c>
      <c r="BF86" s="3">
        <v>2.7789999999999999E-2</v>
      </c>
      <c r="BG86" s="3">
        <v>5.1200000000000004E-3</v>
      </c>
      <c r="BH86" s="3">
        <v>1.436E-2</v>
      </c>
    </row>
    <row r="87" spans="1:60" x14ac:dyDescent="0.3">
      <c r="A87">
        <v>86</v>
      </c>
      <c r="B87" t="s">
        <v>630</v>
      </c>
      <c r="C87" t="s">
        <v>159</v>
      </c>
      <c r="D87" t="s">
        <v>630</v>
      </c>
      <c r="E87" t="s">
        <v>160</v>
      </c>
      <c r="F87" t="s">
        <v>630</v>
      </c>
      <c r="G87" s="3">
        <v>1.4189999999999999E-2</v>
      </c>
      <c r="H87" s="3" t="s">
        <v>630</v>
      </c>
      <c r="I87" s="3">
        <v>7.1900000000000002E-3</v>
      </c>
      <c r="J87" s="3" t="s">
        <v>630</v>
      </c>
      <c r="K87" s="3">
        <v>3.15E-3</v>
      </c>
      <c r="L87" s="3" t="s">
        <v>630</v>
      </c>
      <c r="M87" s="3">
        <v>3.1399999999999997E-2</v>
      </c>
      <c r="N87" t="s">
        <v>630</v>
      </c>
      <c r="O87">
        <v>50</v>
      </c>
      <c r="P87" s="1" t="s">
        <v>630</v>
      </c>
      <c r="Q87">
        <v>201.5</v>
      </c>
      <c r="R87" s="1" t="s">
        <v>630</v>
      </c>
      <c r="S87" s="1">
        <v>35</v>
      </c>
      <c r="T87" s="1" t="s">
        <v>630</v>
      </c>
      <c r="U87" s="1">
        <v>319</v>
      </c>
      <c r="V87" s="2" t="s">
        <v>631</v>
      </c>
      <c r="W87" s="2"/>
      <c r="X87">
        <v>86</v>
      </c>
      <c r="Y87" t="s">
        <v>282</v>
      </c>
      <c r="Z87" s="3">
        <v>6.5300000000000002E-3</v>
      </c>
      <c r="AA87">
        <v>122.5</v>
      </c>
      <c r="AB87">
        <v>172</v>
      </c>
      <c r="AC87">
        <v>97</v>
      </c>
      <c r="AD87">
        <v>198</v>
      </c>
      <c r="AE87" s="6">
        <v>40</v>
      </c>
      <c r="AF87" s="6">
        <v>254</v>
      </c>
      <c r="AG87">
        <v>49</v>
      </c>
      <c r="AH87">
        <v>253</v>
      </c>
      <c r="AI87">
        <v>48</v>
      </c>
      <c r="AJ87">
        <v>254</v>
      </c>
      <c r="AL87" s="3">
        <v>1.4189999999999999E-2</v>
      </c>
      <c r="AM87">
        <f t="shared" si="29"/>
        <v>86</v>
      </c>
      <c r="AN87">
        <v>50</v>
      </c>
      <c r="AO87">
        <v>201.5</v>
      </c>
      <c r="AP87">
        <v>39</v>
      </c>
      <c r="AQ87">
        <v>213</v>
      </c>
      <c r="AR87">
        <v>35</v>
      </c>
      <c r="AS87">
        <v>319</v>
      </c>
      <c r="AU87">
        <f t="shared" si="22"/>
        <v>35</v>
      </c>
      <c r="AV87">
        <f t="shared" si="23"/>
        <v>4</v>
      </c>
      <c r="AW87">
        <f t="shared" si="24"/>
        <v>11</v>
      </c>
      <c r="AX87">
        <f t="shared" si="25"/>
        <v>36</v>
      </c>
      <c r="AY87">
        <f t="shared" si="26"/>
        <v>115.5</v>
      </c>
      <c r="AZ87">
        <f t="shared" si="27"/>
        <v>11.5</v>
      </c>
      <c r="BA87">
        <f t="shared" si="28"/>
        <v>106</v>
      </c>
      <c r="BF87" s="3">
        <v>3.1399999999999997E-2</v>
      </c>
      <c r="BG87" s="3">
        <v>3.15E-3</v>
      </c>
      <c r="BH87" s="3">
        <v>1.4189999999999999E-2</v>
      </c>
    </row>
    <row r="88" spans="1:60" x14ac:dyDescent="0.3">
      <c r="A88">
        <v>87</v>
      </c>
      <c r="B88" t="s">
        <v>630</v>
      </c>
      <c r="C88" t="s">
        <v>163</v>
      </c>
      <c r="D88" t="s">
        <v>630</v>
      </c>
      <c r="E88" t="s">
        <v>164</v>
      </c>
      <c r="F88" t="s">
        <v>630</v>
      </c>
      <c r="G88" s="3">
        <v>1.396E-2</v>
      </c>
      <c r="H88" s="3" t="s">
        <v>630</v>
      </c>
      <c r="I88" s="3">
        <v>3.6800000000000001E-3</v>
      </c>
      <c r="J88" s="3" t="s">
        <v>630</v>
      </c>
      <c r="K88" s="3">
        <v>7.9900000000000006E-3</v>
      </c>
      <c r="L88" s="3" t="s">
        <v>630</v>
      </c>
      <c r="M88" s="3">
        <v>2.2179999999999998E-2</v>
      </c>
      <c r="N88" t="s">
        <v>630</v>
      </c>
      <c r="O88">
        <v>64</v>
      </c>
      <c r="P88" s="1" t="s">
        <v>630</v>
      </c>
      <c r="Q88">
        <v>126</v>
      </c>
      <c r="R88" s="1" t="s">
        <v>630</v>
      </c>
      <c r="S88" s="1">
        <v>37</v>
      </c>
      <c r="T88" s="1" t="s">
        <v>630</v>
      </c>
      <c r="U88" s="1">
        <v>277</v>
      </c>
      <c r="V88" s="2" t="s">
        <v>631</v>
      </c>
      <c r="W88" s="2"/>
      <c r="X88">
        <v>87</v>
      </c>
      <c r="Y88" t="s">
        <v>232</v>
      </c>
      <c r="Z88" s="3">
        <v>8.3999999999999995E-3</v>
      </c>
      <c r="AA88">
        <v>109</v>
      </c>
      <c r="AB88">
        <v>139</v>
      </c>
      <c r="AC88">
        <v>88</v>
      </c>
      <c r="AD88">
        <v>160</v>
      </c>
      <c r="AE88" s="6">
        <v>46</v>
      </c>
      <c r="AF88" s="6">
        <v>202</v>
      </c>
      <c r="AG88">
        <v>42</v>
      </c>
      <c r="AH88">
        <v>204</v>
      </c>
      <c r="AI88">
        <v>43</v>
      </c>
      <c r="AJ88">
        <v>204</v>
      </c>
      <c r="AL88" s="3">
        <v>1.396E-2</v>
      </c>
      <c r="AM88">
        <f t="shared" si="29"/>
        <v>87</v>
      </c>
      <c r="AN88">
        <v>64</v>
      </c>
      <c r="AO88">
        <v>126</v>
      </c>
      <c r="AP88">
        <v>53</v>
      </c>
      <c r="AQ88">
        <v>137</v>
      </c>
      <c r="AR88">
        <v>37</v>
      </c>
      <c r="AS88">
        <v>277</v>
      </c>
      <c r="AU88">
        <f t="shared" si="22"/>
        <v>37</v>
      </c>
      <c r="AV88">
        <f t="shared" si="23"/>
        <v>16</v>
      </c>
      <c r="AW88">
        <f t="shared" si="24"/>
        <v>11</v>
      </c>
      <c r="AX88">
        <f t="shared" si="25"/>
        <v>23</v>
      </c>
      <c r="AY88">
        <f t="shared" si="26"/>
        <v>39</v>
      </c>
      <c r="AZ88">
        <f t="shared" si="27"/>
        <v>11</v>
      </c>
      <c r="BA88">
        <f t="shared" si="28"/>
        <v>140</v>
      </c>
      <c r="BF88" s="3">
        <v>2.2179999999999998E-2</v>
      </c>
      <c r="BG88" s="3">
        <v>7.9900000000000006E-3</v>
      </c>
      <c r="BH88" s="3">
        <v>1.396E-2</v>
      </c>
    </row>
    <row r="89" spans="1:60" x14ac:dyDescent="0.3">
      <c r="A89">
        <v>88</v>
      </c>
      <c r="B89" t="s">
        <v>630</v>
      </c>
      <c r="C89" t="s">
        <v>165</v>
      </c>
      <c r="D89" t="s">
        <v>630</v>
      </c>
      <c r="E89" t="s">
        <v>166</v>
      </c>
      <c r="F89" t="s">
        <v>630</v>
      </c>
      <c r="G89" s="3">
        <v>1.3950000000000001E-2</v>
      </c>
      <c r="H89" s="3" t="s">
        <v>630</v>
      </c>
      <c r="I89" s="3">
        <v>2.1199999999999999E-3</v>
      </c>
      <c r="J89" s="3" t="s">
        <v>630</v>
      </c>
      <c r="K89" s="3">
        <v>1.031E-2</v>
      </c>
      <c r="L89" s="3" t="s">
        <v>630</v>
      </c>
      <c r="M89" s="3">
        <v>1.8489999999999999E-2</v>
      </c>
      <c r="N89" t="s">
        <v>630</v>
      </c>
      <c r="O89">
        <v>73</v>
      </c>
      <c r="P89" s="1" t="s">
        <v>630</v>
      </c>
      <c r="Q89">
        <v>108</v>
      </c>
      <c r="R89" s="1" t="s">
        <v>630</v>
      </c>
      <c r="S89" s="1">
        <v>37</v>
      </c>
      <c r="T89" s="1" t="s">
        <v>630</v>
      </c>
      <c r="U89" s="1">
        <v>180</v>
      </c>
      <c r="V89" s="2" t="s">
        <v>631</v>
      </c>
      <c r="W89" s="2"/>
      <c r="X89">
        <v>88</v>
      </c>
      <c r="Y89" t="s">
        <v>149</v>
      </c>
      <c r="Z89" s="3">
        <v>1.7100000000000001E-2</v>
      </c>
      <c r="AA89">
        <v>67</v>
      </c>
      <c r="AB89">
        <v>88</v>
      </c>
      <c r="AC89">
        <v>58</v>
      </c>
      <c r="AD89">
        <v>97</v>
      </c>
      <c r="AE89" s="6">
        <v>26</v>
      </c>
      <c r="AF89" s="6">
        <v>130</v>
      </c>
      <c r="AG89">
        <v>34</v>
      </c>
      <c r="AH89">
        <v>138</v>
      </c>
      <c r="AI89">
        <v>33</v>
      </c>
      <c r="AJ89">
        <v>137</v>
      </c>
      <c r="AL89" s="3">
        <v>1.3950000000000001E-2</v>
      </c>
      <c r="AM89">
        <f t="shared" si="29"/>
        <v>88</v>
      </c>
      <c r="AN89">
        <v>73</v>
      </c>
      <c r="AO89">
        <v>108</v>
      </c>
      <c r="AP89">
        <v>62</v>
      </c>
      <c r="AQ89">
        <v>119</v>
      </c>
      <c r="AR89">
        <v>37</v>
      </c>
      <c r="AS89">
        <v>180</v>
      </c>
      <c r="AU89">
        <f t="shared" si="22"/>
        <v>37</v>
      </c>
      <c r="AV89">
        <f t="shared" si="23"/>
        <v>25</v>
      </c>
      <c r="AW89">
        <f t="shared" si="24"/>
        <v>11</v>
      </c>
      <c r="AX89">
        <f t="shared" si="25"/>
        <v>15</v>
      </c>
      <c r="AY89">
        <f t="shared" si="26"/>
        <v>20</v>
      </c>
      <c r="AZ89">
        <f t="shared" si="27"/>
        <v>11</v>
      </c>
      <c r="BA89">
        <f t="shared" si="28"/>
        <v>61</v>
      </c>
      <c r="BF89" s="3">
        <v>1.8489999999999999E-2</v>
      </c>
      <c r="BG89" s="3">
        <v>1.031E-2</v>
      </c>
      <c r="BH89" s="3">
        <v>1.3950000000000001E-2</v>
      </c>
    </row>
    <row r="90" spans="1:60" x14ac:dyDescent="0.3">
      <c r="A90">
        <v>89</v>
      </c>
      <c r="B90" t="s">
        <v>630</v>
      </c>
      <c r="C90" t="s">
        <v>169</v>
      </c>
      <c r="D90" t="s">
        <v>630</v>
      </c>
      <c r="E90" t="s">
        <v>170</v>
      </c>
      <c r="F90" t="s">
        <v>630</v>
      </c>
      <c r="G90" s="3">
        <v>1.393E-2</v>
      </c>
      <c r="H90" s="3" t="s">
        <v>630</v>
      </c>
      <c r="I90" s="3">
        <v>2.0699999999999998E-3</v>
      </c>
      <c r="J90" s="3" t="s">
        <v>630</v>
      </c>
      <c r="K90" s="3">
        <v>1.01E-2</v>
      </c>
      <c r="L90" s="3" t="s">
        <v>630</v>
      </c>
      <c r="M90" s="3">
        <v>1.7979999999999999E-2</v>
      </c>
      <c r="N90" t="s">
        <v>630</v>
      </c>
      <c r="O90">
        <v>74.5</v>
      </c>
      <c r="P90" s="1" t="s">
        <v>630</v>
      </c>
      <c r="Q90">
        <v>109</v>
      </c>
      <c r="R90" s="1" t="s">
        <v>630</v>
      </c>
      <c r="S90" s="1">
        <v>38</v>
      </c>
      <c r="T90" s="1" t="s">
        <v>630</v>
      </c>
      <c r="U90" s="1">
        <v>180</v>
      </c>
      <c r="V90" s="2" t="s">
        <v>631</v>
      </c>
      <c r="W90" s="2"/>
      <c r="X90">
        <v>89</v>
      </c>
      <c r="Y90" t="s">
        <v>114</v>
      </c>
      <c r="Z90" s="3">
        <v>2.3619999999999999E-2</v>
      </c>
      <c r="AA90">
        <v>45</v>
      </c>
      <c r="AB90">
        <v>85</v>
      </c>
      <c r="AC90">
        <v>37</v>
      </c>
      <c r="AD90">
        <v>93</v>
      </c>
      <c r="AE90" s="6">
        <v>1</v>
      </c>
      <c r="AF90" s="6">
        <v>155</v>
      </c>
      <c r="AG90">
        <v>30</v>
      </c>
      <c r="AH90">
        <v>169</v>
      </c>
      <c r="AI90">
        <v>30</v>
      </c>
      <c r="AJ90">
        <v>169</v>
      </c>
      <c r="AL90" s="3">
        <v>1.393E-2</v>
      </c>
      <c r="AM90">
        <f t="shared" si="29"/>
        <v>89</v>
      </c>
      <c r="AN90">
        <v>74.5</v>
      </c>
      <c r="AO90">
        <v>109</v>
      </c>
      <c r="AP90">
        <v>63</v>
      </c>
      <c r="AQ90">
        <v>120</v>
      </c>
      <c r="AR90">
        <v>38</v>
      </c>
      <c r="AS90">
        <v>180</v>
      </c>
      <c r="AU90">
        <f t="shared" si="22"/>
        <v>38</v>
      </c>
      <c r="AV90">
        <f t="shared" si="23"/>
        <v>25</v>
      </c>
      <c r="AW90">
        <f t="shared" si="24"/>
        <v>11.5</v>
      </c>
      <c r="AX90">
        <f t="shared" si="25"/>
        <v>14.5</v>
      </c>
      <c r="AY90">
        <f t="shared" si="26"/>
        <v>20</v>
      </c>
      <c r="AZ90">
        <f t="shared" si="27"/>
        <v>11</v>
      </c>
      <c r="BA90">
        <f t="shared" si="28"/>
        <v>60</v>
      </c>
      <c r="BF90" s="3">
        <v>1.7979999999999999E-2</v>
      </c>
      <c r="BG90" s="3">
        <v>1.01E-2</v>
      </c>
      <c r="BH90" s="3">
        <v>1.393E-2</v>
      </c>
    </row>
    <row r="91" spans="1:60" x14ac:dyDescent="0.3">
      <c r="A91">
        <v>90</v>
      </c>
      <c r="B91" t="s">
        <v>630</v>
      </c>
      <c r="C91" t="s">
        <v>167</v>
      </c>
      <c r="D91" t="s">
        <v>630</v>
      </c>
      <c r="E91" t="s">
        <v>168</v>
      </c>
      <c r="F91" t="s">
        <v>630</v>
      </c>
      <c r="G91" s="3">
        <v>1.384E-2</v>
      </c>
      <c r="H91" s="3" t="s">
        <v>630</v>
      </c>
      <c r="I91" s="3">
        <v>2.63E-3</v>
      </c>
      <c r="J91" s="3" t="s">
        <v>630</v>
      </c>
      <c r="K91" s="3">
        <v>9.1299999999999992E-3</v>
      </c>
      <c r="L91" s="3" t="s">
        <v>630</v>
      </c>
      <c r="M91" s="3">
        <v>1.941E-2</v>
      </c>
      <c r="N91" t="s">
        <v>630</v>
      </c>
      <c r="O91">
        <v>71</v>
      </c>
      <c r="P91" s="1" t="s">
        <v>630</v>
      </c>
      <c r="Q91">
        <v>116</v>
      </c>
      <c r="R91" s="1" t="s">
        <v>630</v>
      </c>
      <c r="S91" s="1">
        <v>39</v>
      </c>
      <c r="T91" s="1" t="s">
        <v>630</v>
      </c>
      <c r="U91" s="1">
        <v>204</v>
      </c>
      <c r="V91" s="2" t="s">
        <v>631</v>
      </c>
      <c r="W91" s="2"/>
      <c r="X91">
        <v>90</v>
      </c>
      <c r="Y91" t="s">
        <v>230</v>
      </c>
      <c r="Z91" s="3">
        <v>8.6599999999999993E-3</v>
      </c>
      <c r="AA91">
        <v>90</v>
      </c>
      <c r="AB91">
        <v>162.5</v>
      </c>
      <c r="AC91">
        <v>68</v>
      </c>
      <c r="AD91">
        <v>184</v>
      </c>
      <c r="AE91" s="6">
        <v>1</v>
      </c>
      <c r="AF91" s="6">
        <v>266</v>
      </c>
      <c r="AG91">
        <v>45</v>
      </c>
      <c r="AH91">
        <v>275</v>
      </c>
      <c r="AI91">
        <v>45</v>
      </c>
      <c r="AJ91">
        <v>280</v>
      </c>
      <c r="AL91" s="3">
        <v>1.384E-2</v>
      </c>
      <c r="AM91">
        <f t="shared" si="29"/>
        <v>90</v>
      </c>
      <c r="AN91">
        <v>71</v>
      </c>
      <c r="AO91">
        <v>116</v>
      </c>
      <c r="AP91">
        <v>59</v>
      </c>
      <c r="AQ91">
        <v>128</v>
      </c>
      <c r="AR91">
        <v>39</v>
      </c>
      <c r="AS91">
        <v>204</v>
      </c>
      <c r="AU91">
        <f t="shared" si="22"/>
        <v>39</v>
      </c>
      <c r="AV91">
        <f t="shared" si="23"/>
        <v>20</v>
      </c>
      <c r="AW91">
        <f t="shared" si="24"/>
        <v>12</v>
      </c>
      <c r="AX91">
        <f t="shared" si="25"/>
        <v>19</v>
      </c>
      <c r="AY91">
        <f t="shared" si="26"/>
        <v>26</v>
      </c>
      <c r="AZ91">
        <f t="shared" si="27"/>
        <v>12</v>
      </c>
      <c r="BA91">
        <f t="shared" si="28"/>
        <v>76</v>
      </c>
      <c r="BF91" s="3">
        <v>1.941E-2</v>
      </c>
      <c r="BG91" s="3">
        <v>9.1299999999999992E-3</v>
      </c>
      <c r="BH91" s="3">
        <v>1.384E-2</v>
      </c>
    </row>
    <row r="92" spans="1:60" x14ac:dyDescent="0.3">
      <c r="A92">
        <v>91</v>
      </c>
      <c r="B92" t="s">
        <v>630</v>
      </c>
      <c r="C92" t="s">
        <v>171</v>
      </c>
      <c r="D92" t="s">
        <v>630</v>
      </c>
      <c r="E92" t="s">
        <v>172</v>
      </c>
      <c r="F92" t="s">
        <v>630</v>
      </c>
      <c r="G92" s="3">
        <v>1.3259999999999999E-2</v>
      </c>
      <c r="H92" s="3" t="s">
        <v>630</v>
      </c>
      <c r="I92" s="3">
        <v>1.72E-3</v>
      </c>
      <c r="J92" s="3" t="s">
        <v>630</v>
      </c>
      <c r="K92" s="3">
        <v>1.001E-2</v>
      </c>
      <c r="L92" s="3" t="s">
        <v>630</v>
      </c>
      <c r="M92" s="3">
        <v>1.6820000000000002E-2</v>
      </c>
      <c r="N92" t="s">
        <v>630</v>
      </c>
      <c r="O92">
        <v>77</v>
      </c>
      <c r="P92" s="1" t="s">
        <v>630</v>
      </c>
      <c r="Q92">
        <v>109</v>
      </c>
      <c r="R92" s="1" t="s">
        <v>630</v>
      </c>
      <c r="S92" s="1">
        <v>40</v>
      </c>
      <c r="T92" s="1" t="s">
        <v>630</v>
      </c>
      <c r="U92" s="1">
        <v>176</v>
      </c>
      <c r="V92" s="2" t="s">
        <v>631</v>
      </c>
      <c r="W92" s="2"/>
      <c r="X92">
        <v>91</v>
      </c>
      <c r="Y92" t="s">
        <v>170</v>
      </c>
      <c r="Z92" s="3">
        <v>1.393E-2</v>
      </c>
      <c r="AA92">
        <v>74.5</v>
      </c>
      <c r="AB92">
        <v>109</v>
      </c>
      <c r="AC92">
        <v>63</v>
      </c>
      <c r="AD92">
        <v>120</v>
      </c>
      <c r="AE92" s="6">
        <v>16</v>
      </c>
      <c r="AF92" s="6">
        <v>170</v>
      </c>
      <c r="AG92">
        <v>39</v>
      </c>
      <c r="AH92">
        <v>180</v>
      </c>
      <c r="AI92">
        <v>38</v>
      </c>
      <c r="AJ92">
        <v>180</v>
      </c>
      <c r="AL92" s="3">
        <v>1.3259999999999999E-2</v>
      </c>
      <c r="AM92">
        <f t="shared" si="29"/>
        <v>91</v>
      </c>
      <c r="AN92">
        <v>77</v>
      </c>
      <c r="AO92">
        <v>109</v>
      </c>
      <c r="AP92">
        <v>64</v>
      </c>
      <c r="AQ92">
        <v>122</v>
      </c>
      <c r="AR92">
        <v>40</v>
      </c>
      <c r="AS92">
        <v>176</v>
      </c>
      <c r="AU92">
        <f t="shared" si="22"/>
        <v>40</v>
      </c>
      <c r="AV92">
        <f t="shared" si="23"/>
        <v>24</v>
      </c>
      <c r="AW92">
        <f t="shared" si="24"/>
        <v>13</v>
      </c>
      <c r="AX92">
        <f t="shared" si="25"/>
        <v>14</v>
      </c>
      <c r="AY92">
        <f t="shared" si="26"/>
        <v>18</v>
      </c>
      <c r="AZ92">
        <f t="shared" si="27"/>
        <v>13</v>
      </c>
      <c r="BA92">
        <f t="shared" si="28"/>
        <v>54</v>
      </c>
      <c r="BF92" s="3">
        <v>1.6820000000000002E-2</v>
      </c>
      <c r="BG92" s="3">
        <v>1.001E-2</v>
      </c>
      <c r="BH92" s="3">
        <v>1.3259999999999999E-2</v>
      </c>
    </row>
    <row r="93" spans="1:60" x14ac:dyDescent="0.3">
      <c r="A93">
        <v>92</v>
      </c>
      <c r="B93" t="s">
        <v>630</v>
      </c>
      <c r="C93" t="s">
        <v>173</v>
      </c>
      <c r="D93" t="s">
        <v>630</v>
      </c>
      <c r="E93" t="s">
        <v>174</v>
      </c>
      <c r="F93" t="s">
        <v>630</v>
      </c>
      <c r="G93" s="3">
        <v>1.307E-2</v>
      </c>
      <c r="H93" s="3" t="s">
        <v>630</v>
      </c>
      <c r="I93" s="3">
        <v>1.81E-3</v>
      </c>
      <c r="J93" s="3" t="s">
        <v>630</v>
      </c>
      <c r="K93" s="3">
        <v>9.58E-3</v>
      </c>
      <c r="L93" s="3" t="s">
        <v>630</v>
      </c>
      <c r="M93" s="3">
        <v>1.6920000000000001E-2</v>
      </c>
      <c r="N93" t="s">
        <v>630</v>
      </c>
      <c r="O93">
        <v>77</v>
      </c>
      <c r="P93" s="1" t="s">
        <v>630</v>
      </c>
      <c r="Q93">
        <v>113</v>
      </c>
      <c r="R93" s="1" t="s">
        <v>630</v>
      </c>
      <c r="S93" s="1">
        <v>38</v>
      </c>
      <c r="T93" s="1" t="s">
        <v>630</v>
      </c>
      <c r="U93" s="1">
        <v>185</v>
      </c>
      <c r="V93" s="2" t="s">
        <v>631</v>
      </c>
      <c r="W93" s="2"/>
      <c r="X93">
        <v>92</v>
      </c>
      <c r="Y93" t="s">
        <v>121</v>
      </c>
      <c r="Z93" s="3">
        <v>2.2530000000000001E-2</v>
      </c>
      <c r="AA93">
        <v>56</v>
      </c>
      <c r="AB93">
        <v>72</v>
      </c>
      <c r="AC93">
        <v>49</v>
      </c>
      <c r="AD93">
        <v>79</v>
      </c>
      <c r="AE93" s="6">
        <v>27</v>
      </c>
      <c r="AF93" s="6">
        <v>101</v>
      </c>
      <c r="AG93">
        <v>29</v>
      </c>
      <c r="AH93">
        <v>104</v>
      </c>
      <c r="AI93">
        <v>29</v>
      </c>
      <c r="AJ93">
        <v>103</v>
      </c>
      <c r="AL93" s="3">
        <v>1.307E-2</v>
      </c>
      <c r="AM93">
        <f t="shared" si="29"/>
        <v>92</v>
      </c>
      <c r="AN93">
        <v>77</v>
      </c>
      <c r="AO93">
        <v>113</v>
      </c>
      <c r="AP93">
        <v>64</v>
      </c>
      <c r="AQ93">
        <v>126</v>
      </c>
      <c r="AR93">
        <v>38</v>
      </c>
      <c r="AS93">
        <v>185</v>
      </c>
      <c r="AU93">
        <f t="shared" si="22"/>
        <v>38</v>
      </c>
      <c r="AV93">
        <f t="shared" si="23"/>
        <v>26</v>
      </c>
      <c r="AW93">
        <f t="shared" si="24"/>
        <v>13</v>
      </c>
      <c r="AX93">
        <f t="shared" si="25"/>
        <v>15</v>
      </c>
      <c r="AY93">
        <f t="shared" si="26"/>
        <v>21</v>
      </c>
      <c r="AZ93">
        <f t="shared" si="27"/>
        <v>13</v>
      </c>
      <c r="BA93">
        <f t="shared" si="28"/>
        <v>59</v>
      </c>
      <c r="BF93" s="3">
        <v>1.6920000000000001E-2</v>
      </c>
      <c r="BG93" s="3">
        <v>9.58E-3</v>
      </c>
      <c r="BH93" s="3">
        <v>1.307E-2</v>
      </c>
    </row>
    <row r="94" spans="1:60" x14ac:dyDescent="0.3">
      <c r="A94">
        <v>93</v>
      </c>
      <c r="B94" t="s">
        <v>630</v>
      </c>
      <c r="C94" t="s">
        <v>615</v>
      </c>
      <c r="D94" t="s">
        <v>630</v>
      </c>
      <c r="E94" t="s">
        <v>175</v>
      </c>
      <c r="F94" t="s">
        <v>630</v>
      </c>
      <c r="G94" s="3">
        <v>1.2880000000000001E-2</v>
      </c>
      <c r="H94" s="3" t="s">
        <v>630</v>
      </c>
      <c r="I94" s="3">
        <v>3.0599999999999998E-3</v>
      </c>
      <c r="J94" s="3" t="s">
        <v>630</v>
      </c>
      <c r="K94" s="3">
        <v>7.4799999999999997E-3</v>
      </c>
      <c r="L94" s="3" t="s">
        <v>630</v>
      </c>
      <c r="M94" s="3">
        <v>1.916E-2</v>
      </c>
      <c r="N94" t="s">
        <v>630</v>
      </c>
      <c r="O94">
        <v>71</v>
      </c>
      <c r="P94" s="1" t="s">
        <v>630</v>
      </c>
      <c r="Q94">
        <v>132</v>
      </c>
      <c r="R94" s="1" t="s">
        <v>630</v>
      </c>
      <c r="S94" s="1">
        <v>39</v>
      </c>
      <c r="T94" s="1" t="s">
        <v>630</v>
      </c>
      <c r="U94" s="1">
        <v>268</v>
      </c>
      <c r="V94" s="2" t="s">
        <v>631</v>
      </c>
      <c r="W94" s="2"/>
      <c r="X94">
        <v>93</v>
      </c>
      <c r="Y94" t="s">
        <v>191</v>
      </c>
      <c r="Z94" s="3">
        <v>1.1339999999999999E-2</v>
      </c>
      <c r="AA94">
        <v>83</v>
      </c>
      <c r="AB94">
        <v>124</v>
      </c>
      <c r="AC94">
        <v>66</v>
      </c>
      <c r="AD94">
        <v>141</v>
      </c>
      <c r="AE94" s="6">
        <v>17</v>
      </c>
      <c r="AF94" s="6">
        <v>194</v>
      </c>
      <c r="AG94">
        <v>43</v>
      </c>
      <c r="AH94">
        <v>201</v>
      </c>
      <c r="AI94">
        <v>42</v>
      </c>
      <c r="AJ94">
        <v>202</v>
      </c>
      <c r="AL94" s="3">
        <v>1.2880000000000001E-2</v>
      </c>
      <c r="AM94">
        <f t="shared" si="29"/>
        <v>93</v>
      </c>
      <c r="AN94">
        <v>71</v>
      </c>
      <c r="AO94">
        <v>132</v>
      </c>
      <c r="AP94">
        <v>57</v>
      </c>
      <c r="AQ94">
        <v>146</v>
      </c>
      <c r="AR94">
        <v>39</v>
      </c>
      <c r="AS94">
        <v>268</v>
      </c>
      <c r="AU94">
        <f t="shared" si="22"/>
        <v>39</v>
      </c>
      <c r="AV94">
        <f t="shared" si="23"/>
        <v>18</v>
      </c>
      <c r="AW94">
        <f t="shared" si="24"/>
        <v>14</v>
      </c>
      <c r="AX94">
        <f t="shared" si="25"/>
        <v>22</v>
      </c>
      <c r="AY94">
        <f t="shared" si="26"/>
        <v>39</v>
      </c>
      <c r="AZ94">
        <f t="shared" si="27"/>
        <v>14</v>
      </c>
      <c r="BA94">
        <f t="shared" si="28"/>
        <v>122</v>
      </c>
      <c r="BF94" s="3">
        <v>1.916E-2</v>
      </c>
      <c r="BG94" s="3">
        <v>7.4799999999999997E-3</v>
      </c>
      <c r="BH94" s="3">
        <v>1.2880000000000001E-2</v>
      </c>
    </row>
    <row r="95" spans="1:60" x14ac:dyDescent="0.3">
      <c r="A95">
        <v>94</v>
      </c>
      <c r="B95" t="s">
        <v>630</v>
      </c>
      <c r="C95" t="s">
        <v>176</v>
      </c>
      <c r="D95" t="s">
        <v>630</v>
      </c>
      <c r="E95" t="s">
        <v>177</v>
      </c>
      <c r="F95" t="s">
        <v>630</v>
      </c>
      <c r="G95" s="3">
        <v>1.251E-2</v>
      </c>
      <c r="H95" s="3" t="s">
        <v>630</v>
      </c>
      <c r="I95" s="3">
        <v>2.6099999999999999E-3</v>
      </c>
      <c r="J95" s="3" t="s">
        <v>630</v>
      </c>
      <c r="K95" s="3">
        <v>7.8700000000000003E-3</v>
      </c>
      <c r="L95" s="3" t="s">
        <v>630</v>
      </c>
      <c r="M95" s="3">
        <v>1.7950000000000001E-2</v>
      </c>
      <c r="N95" t="s">
        <v>630</v>
      </c>
      <c r="O95">
        <v>74</v>
      </c>
      <c r="P95" s="1" t="s">
        <v>630</v>
      </c>
      <c r="Q95">
        <v>128</v>
      </c>
      <c r="R95" s="1" t="s">
        <v>630</v>
      </c>
      <c r="S95" s="1">
        <v>40</v>
      </c>
      <c r="T95" s="1" t="s">
        <v>630</v>
      </c>
      <c r="U95" s="1">
        <v>235</v>
      </c>
      <c r="V95" s="2" t="s">
        <v>631</v>
      </c>
      <c r="W95" s="2"/>
      <c r="X95">
        <v>94</v>
      </c>
      <c r="Y95" t="s">
        <v>302</v>
      </c>
      <c r="Z95" s="3">
        <v>5.6499999999999996E-3</v>
      </c>
      <c r="AA95">
        <v>101</v>
      </c>
      <c r="AB95">
        <v>242.5</v>
      </c>
      <c r="AC95">
        <v>73</v>
      </c>
      <c r="AD95">
        <v>270</v>
      </c>
      <c r="AE95" s="6">
        <v>1</v>
      </c>
      <c r="AF95" s="6">
        <v>319</v>
      </c>
      <c r="AG95">
        <v>51</v>
      </c>
      <c r="AH95">
        <v>319</v>
      </c>
      <c r="AI95">
        <v>51</v>
      </c>
      <c r="AJ95">
        <v>319</v>
      </c>
      <c r="AL95" s="3">
        <v>1.251E-2</v>
      </c>
      <c r="AM95">
        <f t="shared" si="29"/>
        <v>94</v>
      </c>
      <c r="AN95">
        <v>74</v>
      </c>
      <c r="AO95">
        <v>128</v>
      </c>
      <c r="AP95">
        <v>59</v>
      </c>
      <c r="AQ95">
        <v>143</v>
      </c>
      <c r="AR95">
        <v>40</v>
      </c>
      <c r="AS95">
        <v>235</v>
      </c>
      <c r="AU95">
        <f t="shared" si="22"/>
        <v>40</v>
      </c>
      <c r="AV95">
        <f t="shared" si="23"/>
        <v>19</v>
      </c>
      <c r="AW95">
        <f t="shared" si="24"/>
        <v>15</v>
      </c>
      <c r="AX95">
        <f t="shared" si="25"/>
        <v>20</v>
      </c>
      <c r="AY95">
        <f t="shared" si="26"/>
        <v>34</v>
      </c>
      <c r="AZ95">
        <f t="shared" si="27"/>
        <v>15</v>
      </c>
      <c r="BA95">
        <f t="shared" si="28"/>
        <v>92</v>
      </c>
      <c r="BF95" s="3">
        <v>1.7950000000000001E-2</v>
      </c>
      <c r="BG95" s="3">
        <v>7.8700000000000003E-3</v>
      </c>
      <c r="BH95" s="3">
        <v>1.251E-2</v>
      </c>
    </row>
    <row r="96" spans="1:60" x14ac:dyDescent="0.3">
      <c r="A96">
        <v>95</v>
      </c>
      <c r="B96" t="s">
        <v>630</v>
      </c>
      <c r="C96" t="s">
        <v>178</v>
      </c>
      <c r="D96" t="s">
        <v>630</v>
      </c>
      <c r="E96" t="s">
        <v>179</v>
      </c>
      <c r="F96" t="s">
        <v>630</v>
      </c>
      <c r="G96" s="3">
        <v>1.238E-2</v>
      </c>
      <c r="H96" s="3" t="s">
        <v>630</v>
      </c>
      <c r="I96" s="3">
        <v>2.9499999999999999E-3</v>
      </c>
      <c r="J96" s="3" t="s">
        <v>630</v>
      </c>
      <c r="K96" s="3">
        <v>7.3400000000000002E-3</v>
      </c>
      <c r="L96" s="3" t="s">
        <v>630</v>
      </c>
      <c r="M96" s="3">
        <v>1.857E-2</v>
      </c>
      <c r="N96" t="s">
        <v>630</v>
      </c>
      <c r="O96">
        <v>72</v>
      </c>
      <c r="P96" s="1" t="s">
        <v>630</v>
      </c>
      <c r="Q96">
        <v>134</v>
      </c>
      <c r="R96" s="1" t="s">
        <v>630</v>
      </c>
      <c r="S96" s="1">
        <v>40</v>
      </c>
      <c r="T96" s="1" t="s">
        <v>630</v>
      </c>
      <c r="U96" s="1">
        <v>260</v>
      </c>
      <c r="V96" s="2" t="s">
        <v>631</v>
      </c>
      <c r="W96" s="2"/>
      <c r="X96">
        <v>95</v>
      </c>
      <c r="Y96" t="s">
        <v>84</v>
      </c>
      <c r="Z96" s="3">
        <v>3.678E-2</v>
      </c>
      <c r="AA96">
        <v>35</v>
      </c>
      <c r="AB96">
        <v>55</v>
      </c>
      <c r="AC96">
        <v>29</v>
      </c>
      <c r="AD96">
        <v>61</v>
      </c>
      <c r="AE96" s="6">
        <v>10</v>
      </c>
      <c r="AF96" s="6">
        <v>81</v>
      </c>
      <c r="AG96">
        <v>23</v>
      </c>
      <c r="AH96">
        <v>82</v>
      </c>
      <c r="AI96">
        <v>24</v>
      </c>
      <c r="AJ96">
        <v>81</v>
      </c>
      <c r="AL96" s="3">
        <v>1.238E-2</v>
      </c>
      <c r="AM96">
        <f t="shared" si="29"/>
        <v>95</v>
      </c>
      <c r="AN96">
        <v>72</v>
      </c>
      <c r="AO96">
        <v>134</v>
      </c>
      <c r="AP96">
        <v>57</v>
      </c>
      <c r="AQ96">
        <v>149</v>
      </c>
      <c r="AR96">
        <v>40</v>
      </c>
      <c r="AS96">
        <v>260</v>
      </c>
      <c r="AU96">
        <f t="shared" si="22"/>
        <v>40</v>
      </c>
      <c r="AV96">
        <f t="shared" si="23"/>
        <v>17</v>
      </c>
      <c r="AW96">
        <f t="shared" si="24"/>
        <v>15</v>
      </c>
      <c r="AX96">
        <f t="shared" si="25"/>
        <v>23</v>
      </c>
      <c r="AY96">
        <f t="shared" si="26"/>
        <v>39</v>
      </c>
      <c r="AZ96">
        <f t="shared" si="27"/>
        <v>15</v>
      </c>
      <c r="BA96">
        <f t="shared" si="28"/>
        <v>111</v>
      </c>
      <c r="BF96" s="3">
        <v>1.857E-2</v>
      </c>
      <c r="BG96" s="3">
        <v>7.3400000000000002E-3</v>
      </c>
      <c r="BH96" s="3">
        <v>1.238E-2</v>
      </c>
    </row>
    <row r="97" spans="1:60" x14ac:dyDescent="0.3">
      <c r="A97">
        <v>96</v>
      </c>
      <c r="B97" t="s">
        <v>630</v>
      </c>
      <c r="C97" t="s">
        <v>182</v>
      </c>
      <c r="D97" t="s">
        <v>630</v>
      </c>
      <c r="E97" t="s">
        <v>183</v>
      </c>
      <c r="F97" t="s">
        <v>630</v>
      </c>
      <c r="G97" s="3">
        <v>1.197E-2</v>
      </c>
      <c r="H97" s="3" t="s">
        <v>630</v>
      </c>
      <c r="I97" s="3">
        <v>3.5599999999999998E-3</v>
      </c>
      <c r="J97" s="3" t="s">
        <v>630</v>
      </c>
      <c r="K97" s="3">
        <v>5.6800000000000002E-3</v>
      </c>
      <c r="L97" s="3" t="s">
        <v>630</v>
      </c>
      <c r="M97" s="3">
        <v>1.9650000000000001E-2</v>
      </c>
      <c r="N97" t="s">
        <v>630</v>
      </c>
      <c r="O97">
        <v>69</v>
      </c>
      <c r="P97" s="1" t="s">
        <v>630</v>
      </c>
      <c r="Q97">
        <v>156</v>
      </c>
      <c r="R97" s="1" t="s">
        <v>630</v>
      </c>
      <c r="S97" s="1">
        <v>39</v>
      </c>
      <c r="T97" s="1" t="s">
        <v>630</v>
      </c>
      <c r="U97" s="1">
        <v>319</v>
      </c>
      <c r="V97" s="2" t="s">
        <v>631</v>
      </c>
      <c r="W97" s="2"/>
      <c r="X97">
        <v>96</v>
      </c>
      <c r="Y97" t="s">
        <v>425</v>
      </c>
      <c r="Z97" s="3">
        <v>2.65E-3</v>
      </c>
      <c r="AA97">
        <v>184</v>
      </c>
      <c r="AB97">
        <v>244</v>
      </c>
      <c r="AC97">
        <v>143</v>
      </c>
      <c r="AD97">
        <v>285</v>
      </c>
      <c r="AE97" s="6">
        <v>86</v>
      </c>
      <c r="AF97" s="6">
        <v>319</v>
      </c>
      <c r="AG97">
        <v>68</v>
      </c>
      <c r="AH97">
        <v>319</v>
      </c>
      <c r="AI97">
        <v>67</v>
      </c>
      <c r="AJ97">
        <v>319</v>
      </c>
      <c r="AL97" s="3">
        <v>1.197E-2</v>
      </c>
      <c r="AM97">
        <f t="shared" si="29"/>
        <v>96</v>
      </c>
      <c r="AN97">
        <v>69</v>
      </c>
      <c r="AO97">
        <v>156</v>
      </c>
      <c r="AP97">
        <v>53</v>
      </c>
      <c r="AQ97">
        <v>172</v>
      </c>
      <c r="AR97">
        <v>39</v>
      </c>
      <c r="AS97">
        <v>319</v>
      </c>
      <c r="AU97">
        <f t="shared" si="22"/>
        <v>39</v>
      </c>
      <c r="AV97">
        <f t="shared" si="23"/>
        <v>14</v>
      </c>
      <c r="AW97">
        <f t="shared" si="24"/>
        <v>16</v>
      </c>
      <c r="AX97">
        <f t="shared" si="25"/>
        <v>27</v>
      </c>
      <c r="AY97">
        <f t="shared" si="26"/>
        <v>60</v>
      </c>
      <c r="AZ97">
        <f t="shared" si="27"/>
        <v>16</v>
      </c>
      <c r="BA97">
        <f t="shared" si="28"/>
        <v>147</v>
      </c>
      <c r="BF97" s="3">
        <v>1.9650000000000001E-2</v>
      </c>
      <c r="BG97" s="3">
        <v>5.6800000000000002E-3</v>
      </c>
      <c r="BH97" s="3">
        <v>1.197E-2</v>
      </c>
    </row>
    <row r="98" spans="1:60" x14ac:dyDescent="0.3">
      <c r="A98">
        <v>97</v>
      </c>
      <c r="B98" t="s">
        <v>630</v>
      </c>
      <c r="C98" t="s">
        <v>616</v>
      </c>
      <c r="D98" t="s">
        <v>630</v>
      </c>
      <c r="E98" t="s">
        <v>186</v>
      </c>
      <c r="F98" t="s">
        <v>630</v>
      </c>
      <c r="G98" s="3">
        <v>1.187E-2</v>
      </c>
      <c r="H98" s="3" t="s">
        <v>630</v>
      </c>
      <c r="I98" s="3">
        <v>3.5599999999999998E-3</v>
      </c>
      <c r="J98" s="3" t="s">
        <v>630</v>
      </c>
      <c r="K98" s="3">
        <v>5.8199999999999997E-3</v>
      </c>
      <c r="L98" s="3" t="s">
        <v>630</v>
      </c>
      <c r="M98" s="3">
        <v>2.0129999999999999E-2</v>
      </c>
      <c r="N98" t="s">
        <v>630</v>
      </c>
      <c r="O98">
        <v>69</v>
      </c>
      <c r="P98" s="1" t="s">
        <v>630</v>
      </c>
      <c r="Q98">
        <v>153.5</v>
      </c>
      <c r="R98" s="1" t="s">
        <v>630</v>
      </c>
      <c r="S98" s="1">
        <v>41</v>
      </c>
      <c r="T98" s="1" t="s">
        <v>630</v>
      </c>
      <c r="U98" s="1">
        <v>319</v>
      </c>
      <c r="V98" s="2" t="s">
        <v>631</v>
      </c>
      <c r="W98" s="2"/>
      <c r="X98">
        <v>97</v>
      </c>
      <c r="Y98" t="s">
        <v>137</v>
      </c>
      <c r="Z98" s="3">
        <v>1.8800000000000001E-2</v>
      </c>
      <c r="AA98">
        <v>59</v>
      </c>
      <c r="AB98">
        <v>87.5</v>
      </c>
      <c r="AC98">
        <v>52</v>
      </c>
      <c r="AD98">
        <v>95</v>
      </c>
      <c r="AE98" s="6">
        <v>14</v>
      </c>
      <c r="AF98" s="6">
        <v>134</v>
      </c>
      <c r="AG98">
        <v>33</v>
      </c>
      <c r="AH98">
        <v>139</v>
      </c>
      <c r="AI98">
        <v>33</v>
      </c>
      <c r="AJ98">
        <v>138</v>
      </c>
      <c r="AL98" s="3">
        <v>1.187E-2</v>
      </c>
      <c r="AM98">
        <f t="shared" si="29"/>
        <v>97</v>
      </c>
      <c r="AN98">
        <v>69</v>
      </c>
      <c r="AO98">
        <v>153.5</v>
      </c>
      <c r="AP98">
        <v>53</v>
      </c>
      <c r="AQ98">
        <v>169</v>
      </c>
      <c r="AR98">
        <v>41</v>
      </c>
      <c r="AS98">
        <v>319</v>
      </c>
      <c r="AU98">
        <f t="shared" si="22"/>
        <v>41</v>
      </c>
      <c r="AV98">
        <f t="shared" si="23"/>
        <v>12</v>
      </c>
      <c r="AW98">
        <f t="shared" si="24"/>
        <v>16</v>
      </c>
      <c r="AX98">
        <f t="shared" si="25"/>
        <v>28</v>
      </c>
      <c r="AY98">
        <f t="shared" si="26"/>
        <v>56.5</v>
      </c>
      <c r="AZ98">
        <f t="shared" si="27"/>
        <v>15.5</v>
      </c>
      <c r="BA98">
        <f t="shared" si="28"/>
        <v>150</v>
      </c>
      <c r="BF98" s="3">
        <v>2.0129999999999999E-2</v>
      </c>
      <c r="BG98" s="3">
        <v>5.8199999999999997E-3</v>
      </c>
      <c r="BH98" s="3">
        <v>1.187E-2</v>
      </c>
    </row>
    <row r="99" spans="1:60" x14ac:dyDescent="0.3">
      <c r="A99">
        <v>98</v>
      </c>
      <c r="B99" t="s">
        <v>630</v>
      </c>
      <c r="C99" t="s">
        <v>180</v>
      </c>
      <c r="D99" t="s">
        <v>630</v>
      </c>
      <c r="E99" t="s">
        <v>181</v>
      </c>
      <c r="F99" t="s">
        <v>630</v>
      </c>
      <c r="G99" s="3">
        <v>1.1809999999999999E-2</v>
      </c>
      <c r="H99" s="3" t="s">
        <v>630</v>
      </c>
      <c r="I99" s="3">
        <v>3.3E-3</v>
      </c>
      <c r="J99" s="3" t="s">
        <v>630</v>
      </c>
      <c r="K99" s="3">
        <v>6.62E-3</v>
      </c>
      <c r="L99" s="3" t="s">
        <v>630</v>
      </c>
      <c r="M99" s="3">
        <v>1.9609999999999999E-2</v>
      </c>
      <c r="N99" t="s">
        <v>630</v>
      </c>
      <c r="O99">
        <v>71</v>
      </c>
      <c r="P99" s="1" t="s">
        <v>630</v>
      </c>
      <c r="Q99">
        <v>142</v>
      </c>
      <c r="R99" s="1" t="s">
        <v>630</v>
      </c>
      <c r="S99" s="1">
        <v>40</v>
      </c>
      <c r="T99" s="1" t="s">
        <v>630</v>
      </c>
      <c r="U99" s="1">
        <v>319</v>
      </c>
      <c r="V99" s="2" t="s">
        <v>631</v>
      </c>
      <c r="W99" s="2"/>
      <c r="X99">
        <v>98</v>
      </c>
      <c r="Y99" t="s">
        <v>205</v>
      </c>
      <c r="Z99" s="3">
        <v>1.059E-2</v>
      </c>
      <c r="AA99">
        <v>87</v>
      </c>
      <c r="AB99">
        <v>130</v>
      </c>
      <c r="AC99">
        <v>70</v>
      </c>
      <c r="AD99">
        <v>147</v>
      </c>
      <c r="AE99" s="6">
        <v>18</v>
      </c>
      <c r="AF99" s="6">
        <v>200</v>
      </c>
      <c r="AG99">
        <v>43</v>
      </c>
      <c r="AH99">
        <v>208</v>
      </c>
      <c r="AI99">
        <v>43</v>
      </c>
      <c r="AJ99">
        <v>208</v>
      </c>
      <c r="AL99" s="3">
        <v>1.1809999999999999E-2</v>
      </c>
      <c r="AM99">
        <f t="shared" si="29"/>
        <v>98</v>
      </c>
      <c r="AN99">
        <v>71</v>
      </c>
      <c r="AO99">
        <v>142</v>
      </c>
      <c r="AP99">
        <v>55</v>
      </c>
      <c r="AQ99">
        <v>158</v>
      </c>
      <c r="AR99">
        <v>40</v>
      </c>
      <c r="AS99">
        <v>319</v>
      </c>
      <c r="AU99">
        <f t="shared" si="22"/>
        <v>40</v>
      </c>
      <c r="AV99">
        <f t="shared" si="23"/>
        <v>15</v>
      </c>
      <c r="AW99">
        <f t="shared" si="24"/>
        <v>16</v>
      </c>
      <c r="AX99">
        <f t="shared" si="25"/>
        <v>27</v>
      </c>
      <c r="AY99">
        <f t="shared" si="26"/>
        <v>44</v>
      </c>
      <c r="AZ99">
        <f t="shared" si="27"/>
        <v>16</v>
      </c>
      <c r="BA99">
        <f t="shared" si="28"/>
        <v>161</v>
      </c>
      <c r="BF99" s="3">
        <v>1.9609999999999999E-2</v>
      </c>
      <c r="BG99" s="3">
        <v>6.62E-3</v>
      </c>
      <c r="BH99" s="3">
        <v>1.1809999999999999E-2</v>
      </c>
    </row>
    <row r="100" spans="1:60" x14ac:dyDescent="0.3">
      <c r="A100">
        <v>99</v>
      </c>
      <c r="B100" t="s">
        <v>630</v>
      </c>
      <c r="C100" t="s">
        <v>184</v>
      </c>
      <c r="D100" t="s">
        <v>630</v>
      </c>
      <c r="E100" t="s">
        <v>185</v>
      </c>
      <c r="F100" t="s">
        <v>630</v>
      </c>
      <c r="G100" s="3">
        <v>1.175E-2</v>
      </c>
      <c r="H100" s="3" t="s">
        <v>630</v>
      </c>
      <c r="I100" s="3">
        <v>2.3600000000000001E-3</v>
      </c>
      <c r="J100" s="3" t="s">
        <v>630</v>
      </c>
      <c r="K100" s="3">
        <v>7.79E-3</v>
      </c>
      <c r="L100" s="3" t="s">
        <v>630</v>
      </c>
      <c r="M100" s="3">
        <v>1.6389999999999998E-2</v>
      </c>
      <c r="N100" t="s">
        <v>630</v>
      </c>
      <c r="O100">
        <v>77</v>
      </c>
      <c r="P100" s="1" t="s">
        <v>630</v>
      </c>
      <c r="Q100">
        <v>128.5</v>
      </c>
      <c r="R100" s="1" t="s">
        <v>630</v>
      </c>
      <c r="S100" s="1">
        <v>42</v>
      </c>
      <c r="T100" s="1" t="s">
        <v>630</v>
      </c>
      <c r="U100" s="1">
        <v>236</v>
      </c>
      <c r="V100" s="2" t="s">
        <v>631</v>
      </c>
      <c r="W100" s="2"/>
      <c r="X100">
        <v>99</v>
      </c>
      <c r="Y100" t="s">
        <v>249</v>
      </c>
      <c r="Z100" s="3">
        <v>7.5599999999999999E-3</v>
      </c>
      <c r="AA100">
        <v>113</v>
      </c>
      <c r="AB100">
        <v>156</v>
      </c>
      <c r="AC100">
        <v>89</v>
      </c>
      <c r="AD100">
        <v>180</v>
      </c>
      <c r="AE100" s="6">
        <v>40</v>
      </c>
      <c r="AF100" s="6">
        <v>229</v>
      </c>
      <c r="AG100">
        <v>47</v>
      </c>
      <c r="AH100">
        <v>234</v>
      </c>
      <c r="AI100">
        <v>47</v>
      </c>
      <c r="AJ100">
        <v>234</v>
      </c>
      <c r="AL100" s="3">
        <v>1.175E-2</v>
      </c>
      <c r="AM100">
        <f t="shared" si="29"/>
        <v>99</v>
      </c>
      <c r="AN100">
        <v>77</v>
      </c>
      <c r="AO100">
        <v>128.5</v>
      </c>
      <c r="AP100">
        <v>61</v>
      </c>
      <c r="AQ100">
        <v>145</v>
      </c>
      <c r="AR100">
        <v>42</v>
      </c>
      <c r="AS100">
        <v>236</v>
      </c>
      <c r="AU100">
        <f t="shared" si="22"/>
        <v>42</v>
      </c>
      <c r="AV100">
        <f t="shared" si="23"/>
        <v>19</v>
      </c>
      <c r="AW100">
        <f t="shared" si="24"/>
        <v>16</v>
      </c>
      <c r="AX100">
        <f t="shared" si="25"/>
        <v>22</v>
      </c>
      <c r="AY100">
        <f t="shared" si="26"/>
        <v>29.5</v>
      </c>
      <c r="AZ100">
        <f t="shared" si="27"/>
        <v>16.5</v>
      </c>
      <c r="BA100">
        <f t="shared" si="28"/>
        <v>91</v>
      </c>
      <c r="BF100" s="3">
        <v>1.6389999999999998E-2</v>
      </c>
      <c r="BG100" s="3">
        <v>7.79E-3</v>
      </c>
      <c r="BH100" s="3">
        <v>1.175E-2</v>
      </c>
    </row>
    <row r="101" spans="1:60" x14ac:dyDescent="0.3">
      <c r="A101">
        <v>100</v>
      </c>
      <c r="B101" t="s">
        <v>630</v>
      </c>
      <c r="C101" t="s">
        <v>188</v>
      </c>
      <c r="D101" t="s">
        <v>630</v>
      </c>
      <c r="E101" t="s">
        <v>189</v>
      </c>
      <c r="F101" t="s">
        <v>630</v>
      </c>
      <c r="G101" s="3">
        <v>1.1339999999999999E-2</v>
      </c>
      <c r="H101" s="3" t="s">
        <v>630</v>
      </c>
      <c r="I101" s="3">
        <v>2.0699999999999998E-3</v>
      </c>
      <c r="J101" s="3" t="s">
        <v>630</v>
      </c>
      <c r="K101" s="3">
        <v>7.62E-3</v>
      </c>
      <c r="L101" s="3" t="s">
        <v>630</v>
      </c>
      <c r="M101" s="3">
        <v>1.585E-2</v>
      </c>
      <c r="N101" t="s">
        <v>630</v>
      </c>
      <c r="O101">
        <v>80.5</v>
      </c>
      <c r="P101" s="1" t="s">
        <v>630</v>
      </c>
      <c r="Q101">
        <v>130</v>
      </c>
      <c r="R101" s="1" t="s">
        <v>630</v>
      </c>
      <c r="S101" s="1">
        <v>43</v>
      </c>
      <c r="T101" s="1" t="s">
        <v>630</v>
      </c>
      <c r="U101" s="1">
        <v>222</v>
      </c>
      <c r="V101" s="2" t="s">
        <v>631</v>
      </c>
      <c r="W101" s="2"/>
      <c r="X101">
        <v>100</v>
      </c>
      <c r="Y101" t="s">
        <v>193</v>
      </c>
      <c r="Z101" s="3">
        <v>1.123E-2</v>
      </c>
      <c r="AA101">
        <v>84</v>
      </c>
      <c r="AB101">
        <v>124</v>
      </c>
      <c r="AC101">
        <v>67</v>
      </c>
      <c r="AD101">
        <v>141</v>
      </c>
      <c r="AE101" s="6">
        <v>18</v>
      </c>
      <c r="AF101" s="6">
        <v>192</v>
      </c>
      <c r="AG101">
        <v>42</v>
      </c>
      <c r="AH101">
        <v>201</v>
      </c>
      <c r="AI101">
        <v>41</v>
      </c>
      <c r="AJ101">
        <v>200</v>
      </c>
      <c r="AL101" s="3">
        <v>1.1339999999999999E-2</v>
      </c>
      <c r="AM101">
        <f t="shared" si="29"/>
        <v>100</v>
      </c>
      <c r="AN101">
        <v>80.5</v>
      </c>
      <c r="AO101">
        <v>130</v>
      </c>
      <c r="AP101">
        <v>63</v>
      </c>
      <c r="AQ101">
        <v>147</v>
      </c>
      <c r="AR101">
        <v>43</v>
      </c>
      <c r="AS101">
        <v>222</v>
      </c>
      <c r="AU101">
        <f t="shared" si="22"/>
        <v>43</v>
      </c>
      <c r="AV101">
        <f t="shared" si="23"/>
        <v>20</v>
      </c>
      <c r="AW101">
        <f t="shared" si="24"/>
        <v>17.5</v>
      </c>
      <c r="AX101">
        <f t="shared" si="25"/>
        <v>19.5</v>
      </c>
      <c r="AY101">
        <f t="shared" si="26"/>
        <v>30</v>
      </c>
      <c r="AZ101">
        <f t="shared" si="27"/>
        <v>17</v>
      </c>
      <c r="BA101">
        <f t="shared" si="28"/>
        <v>75</v>
      </c>
      <c r="BF101" s="3">
        <v>1.585E-2</v>
      </c>
      <c r="BG101" s="3">
        <v>7.62E-3</v>
      </c>
      <c r="BH101" s="3">
        <v>1.1339999999999999E-2</v>
      </c>
    </row>
    <row r="102" spans="1:60" x14ac:dyDescent="0.3">
      <c r="A102">
        <v>101</v>
      </c>
      <c r="B102" t="s">
        <v>630</v>
      </c>
      <c r="C102" t="s">
        <v>190</v>
      </c>
      <c r="D102" t="s">
        <v>630</v>
      </c>
      <c r="E102" t="s">
        <v>191</v>
      </c>
      <c r="F102" t="s">
        <v>630</v>
      </c>
      <c r="G102" s="3">
        <v>1.1339999999999999E-2</v>
      </c>
      <c r="H102" s="3" t="s">
        <v>630</v>
      </c>
      <c r="I102" s="3">
        <v>1.6900000000000001E-3</v>
      </c>
      <c r="J102" s="3" t="s">
        <v>630</v>
      </c>
      <c r="K102" s="3">
        <v>8.1200000000000005E-3</v>
      </c>
      <c r="L102" s="3" t="s">
        <v>630</v>
      </c>
      <c r="M102" s="3">
        <v>1.485E-2</v>
      </c>
      <c r="N102" t="s">
        <v>630</v>
      </c>
      <c r="O102">
        <v>83</v>
      </c>
      <c r="P102" s="1" t="s">
        <v>630</v>
      </c>
      <c r="Q102">
        <v>124</v>
      </c>
      <c r="R102" s="1" t="s">
        <v>630</v>
      </c>
      <c r="S102" s="1">
        <v>42</v>
      </c>
      <c r="T102" s="1" t="s">
        <v>630</v>
      </c>
      <c r="U102" s="1">
        <v>202</v>
      </c>
      <c r="V102" s="2" t="s">
        <v>631</v>
      </c>
      <c r="W102" s="2"/>
      <c r="X102">
        <v>101</v>
      </c>
      <c r="Y102" t="s">
        <v>213</v>
      </c>
      <c r="Z102" s="3">
        <v>1.022E-2</v>
      </c>
      <c r="AA102">
        <v>91</v>
      </c>
      <c r="AB102">
        <v>134</v>
      </c>
      <c r="AC102">
        <v>72</v>
      </c>
      <c r="AD102">
        <v>153</v>
      </c>
      <c r="AE102" s="6">
        <v>22</v>
      </c>
      <c r="AF102" s="6">
        <v>204</v>
      </c>
      <c r="AG102">
        <v>44</v>
      </c>
      <c r="AH102">
        <v>208</v>
      </c>
      <c r="AI102">
        <v>43</v>
      </c>
      <c r="AJ102">
        <v>208</v>
      </c>
      <c r="AL102" s="3">
        <v>1.1339999999999999E-2</v>
      </c>
      <c r="AM102">
        <f t="shared" si="29"/>
        <v>101</v>
      </c>
      <c r="AN102">
        <v>83</v>
      </c>
      <c r="AO102">
        <v>124</v>
      </c>
      <c r="AP102">
        <v>66</v>
      </c>
      <c r="AQ102">
        <v>141</v>
      </c>
      <c r="AR102">
        <v>42</v>
      </c>
      <c r="AS102">
        <v>202</v>
      </c>
      <c r="AU102">
        <f t="shared" si="22"/>
        <v>42</v>
      </c>
      <c r="AV102">
        <f t="shared" si="23"/>
        <v>24</v>
      </c>
      <c r="AW102">
        <f t="shared" si="24"/>
        <v>17</v>
      </c>
      <c r="AX102">
        <f t="shared" si="25"/>
        <v>18</v>
      </c>
      <c r="AY102">
        <f t="shared" si="26"/>
        <v>23</v>
      </c>
      <c r="AZ102">
        <f t="shared" si="27"/>
        <v>17</v>
      </c>
      <c r="BA102">
        <f t="shared" si="28"/>
        <v>61</v>
      </c>
      <c r="BF102" s="3">
        <v>1.485E-2</v>
      </c>
      <c r="BG102" s="3">
        <v>8.1200000000000005E-3</v>
      </c>
      <c r="BH102" s="3">
        <v>1.1339999999999999E-2</v>
      </c>
    </row>
    <row r="103" spans="1:60" x14ac:dyDescent="0.3">
      <c r="A103">
        <v>102</v>
      </c>
      <c r="B103" t="s">
        <v>630</v>
      </c>
      <c r="C103" t="s">
        <v>196</v>
      </c>
      <c r="D103" t="s">
        <v>630</v>
      </c>
      <c r="E103" t="s">
        <v>197</v>
      </c>
      <c r="F103" t="s">
        <v>630</v>
      </c>
      <c r="G103" s="3">
        <v>1.125E-2</v>
      </c>
      <c r="H103" s="3" t="s">
        <v>630</v>
      </c>
      <c r="I103" s="3">
        <v>1.41E-3</v>
      </c>
      <c r="J103" s="3" t="s">
        <v>630</v>
      </c>
      <c r="K103" s="3">
        <v>8.8199999999999997E-3</v>
      </c>
      <c r="L103" s="3" t="s">
        <v>630</v>
      </c>
      <c r="M103" s="3">
        <v>1.421E-2</v>
      </c>
      <c r="N103" t="s">
        <v>630</v>
      </c>
      <c r="O103">
        <v>87</v>
      </c>
      <c r="P103" s="1" t="s">
        <v>630</v>
      </c>
      <c r="Q103">
        <v>119</v>
      </c>
      <c r="R103" s="1" t="s">
        <v>630</v>
      </c>
      <c r="S103" s="1">
        <v>40</v>
      </c>
      <c r="T103" s="1" t="s">
        <v>630</v>
      </c>
      <c r="U103" s="1">
        <v>193</v>
      </c>
      <c r="V103" s="2" t="s">
        <v>631</v>
      </c>
      <c r="W103" s="2"/>
      <c r="X103">
        <v>102</v>
      </c>
      <c r="Y103" t="s">
        <v>601</v>
      </c>
      <c r="Z103" s="3">
        <v>5.5800000000000001E-5</v>
      </c>
      <c r="AA103">
        <v>303</v>
      </c>
      <c r="AB103">
        <v>319</v>
      </c>
      <c r="AC103">
        <v>277</v>
      </c>
      <c r="AD103">
        <v>319</v>
      </c>
      <c r="AE103" s="6">
        <v>230</v>
      </c>
      <c r="AF103" s="6">
        <v>319</v>
      </c>
      <c r="AG103">
        <v>106</v>
      </c>
      <c r="AH103">
        <v>319</v>
      </c>
      <c r="AI103">
        <v>106</v>
      </c>
      <c r="AJ103">
        <v>319</v>
      </c>
      <c r="AL103" s="3">
        <v>1.125E-2</v>
      </c>
      <c r="AM103">
        <f t="shared" si="29"/>
        <v>102</v>
      </c>
      <c r="AN103">
        <v>87</v>
      </c>
      <c r="AO103">
        <v>119</v>
      </c>
      <c r="AP103">
        <v>70</v>
      </c>
      <c r="AQ103">
        <v>136</v>
      </c>
      <c r="AR103">
        <v>40</v>
      </c>
      <c r="AS103">
        <v>193</v>
      </c>
      <c r="AU103">
        <f t="shared" si="22"/>
        <v>40</v>
      </c>
      <c r="AV103">
        <f t="shared" si="23"/>
        <v>30</v>
      </c>
      <c r="AW103">
        <f t="shared" si="24"/>
        <v>17</v>
      </c>
      <c r="AX103">
        <f t="shared" si="25"/>
        <v>15</v>
      </c>
      <c r="AY103">
        <f t="shared" si="26"/>
        <v>17</v>
      </c>
      <c r="AZ103">
        <f t="shared" si="27"/>
        <v>17</v>
      </c>
      <c r="BA103">
        <f t="shared" si="28"/>
        <v>57</v>
      </c>
      <c r="BF103" s="3">
        <v>1.421E-2</v>
      </c>
      <c r="BG103" s="3">
        <v>8.8199999999999997E-3</v>
      </c>
      <c r="BH103" s="3">
        <v>1.125E-2</v>
      </c>
    </row>
    <row r="104" spans="1:60" x14ac:dyDescent="0.3">
      <c r="A104">
        <v>103</v>
      </c>
      <c r="B104" t="s">
        <v>630</v>
      </c>
      <c r="C104" t="s">
        <v>192</v>
      </c>
      <c r="D104" t="s">
        <v>630</v>
      </c>
      <c r="E104" t="s">
        <v>193</v>
      </c>
      <c r="F104" t="s">
        <v>630</v>
      </c>
      <c r="G104" s="3">
        <v>1.123E-2</v>
      </c>
      <c r="H104" s="3" t="s">
        <v>630</v>
      </c>
      <c r="I104" s="3">
        <v>1.67E-3</v>
      </c>
      <c r="J104" s="3" t="s">
        <v>630</v>
      </c>
      <c r="K104" s="3">
        <v>8.3800000000000003E-3</v>
      </c>
      <c r="L104" s="3" t="s">
        <v>630</v>
      </c>
      <c r="M104" s="3">
        <v>1.468E-2</v>
      </c>
      <c r="N104" t="s">
        <v>630</v>
      </c>
      <c r="O104">
        <v>84</v>
      </c>
      <c r="P104" s="1" t="s">
        <v>630</v>
      </c>
      <c r="Q104">
        <v>124</v>
      </c>
      <c r="R104" s="1" t="s">
        <v>630</v>
      </c>
      <c r="S104" s="1">
        <v>41</v>
      </c>
      <c r="T104" s="1" t="s">
        <v>630</v>
      </c>
      <c r="U104" s="1">
        <v>200</v>
      </c>
      <c r="V104" s="2" t="s">
        <v>631</v>
      </c>
      <c r="W104" s="2"/>
      <c r="X104">
        <v>103</v>
      </c>
      <c r="Y104" t="s">
        <v>187</v>
      </c>
      <c r="Z104" s="3">
        <v>1.55E-2</v>
      </c>
      <c r="AA104">
        <v>86</v>
      </c>
      <c r="AB104">
        <v>117</v>
      </c>
      <c r="AC104">
        <v>76</v>
      </c>
      <c r="AD104">
        <v>127</v>
      </c>
      <c r="AE104" s="6">
        <v>45</v>
      </c>
      <c r="AF104" s="6">
        <v>160</v>
      </c>
      <c r="AG104">
        <v>32</v>
      </c>
      <c r="AH104">
        <v>212</v>
      </c>
      <c r="AI104">
        <v>30</v>
      </c>
      <c r="AJ104">
        <v>211</v>
      </c>
      <c r="AL104" s="3">
        <v>1.123E-2</v>
      </c>
      <c r="AM104">
        <f t="shared" si="29"/>
        <v>103</v>
      </c>
      <c r="AN104">
        <v>84</v>
      </c>
      <c r="AO104">
        <v>124</v>
      </c>
      <c r="AP104">
        <v>67</v>
      </c>
      <c r="AQ104">
        <v>141</v>
      </c>
      <c r="AR104">
        <v>41</v>
      </c>
      <c r="AS104">
        <v>200</v>
      </c>
      <c r="AU104">
        <f t="shared" si="22"/>
        <v>41</v>
      </c>
      <c r="AV104">
        <f t="shared" si="23"/>
        <v>26</v>
      </c>
      <c r="AW104">
        <f t="shared" si="24"/>
        <v>17</v>
      </c>
      <c r="AX104">
        <f t="shared" si="25"/>
        <v>19</v>
      </c>
      <c r="AY104">
        <f t="shared" si="26"/>
        <v>21</v>
      </c>
      <c r="AZ104">
        <f t="shared" si="27"/>
        <v>17</v>
      </c>
      <c r="BA104">
        <f t="shared" si="28"/>
        <v>59</v>
      </c>
      <c r="BF104" s="3">
        <v>1.468E-2</v>
      </c>
      <c r="BG104" s="3">
        <v>8.3800000000000003E-3</v>
      </c>
      <c r="BH104" s="3">
        <v>1.123E-2</v>
      </c>
    </row>
    <row r="105" spans="1:60" x14ac:dyDescent="0.3">
      <c r="A105">
        <v>104</v>
      </c>
      <c r="B105" t="s">
        <v>630</v>
      </c>
      <c r="C105" t="s">
        <v>194</v>
      </c>
      <c r="D105" t="s">
        <v>630</v>
      </c>
      <c r="E105" t="s">
        <v>195</v>
      </c>
      <c r="F105" t="s">
        <v>630</v>
      </c>
      <c r="G105" s="3">
        <v>1.1180000000000001E-2</v>
      </c>
      <c r="H105" s="3" t="s">
        <v>630</v>
      </c>
      <c r="I105" s="3">
        <v>2.49E-3</v>
      </c>
      <c r="J105" s="3" t="s">
        <v>630</v>
      </c>
      <c r="K105" s="3">
        <v>6.9699999999999996E-3</v>
      </c>
      <c r="L105" s="3" t="s">
        <v>630</v>
      </c>
      <c r="M105" s="3">
        <v>1.6799999999999999E-2</v>
      </c>
      <c r="N105" t="s">
        <v>630</v>
      </c>
      <c r="O105">
        <v>78</v>
      </c>
      <c r="P105" s="1" t="s">
        <v>630</v>
      </c>
      <c r="Q105">
        <v>137.5</v>
      </c>
      <c r="R105" s="1" t="s">
        <v>630</v>
      </c>
      <c r="S105" s="1">
        <v>42</v>
      </c>
      <c r="T105" s="1" t="s">
        <v>630</v>
      </c>
      <c r="U105" s="1">
        <v>261</v>
      </c>
      <c r="V105" s="2" t="s">
        <v>631</v>
      </c>
      <c r="W105" s="2"/>
      <c r="X105">
        <v>104</v>
      </c>
      <c r="Y105" t="s">
        <v>329</v>
      </c>
      <c r="Z105" s="3">
        <v>4.6299999999999996E-3</v>
      </c>
      <c r="AA105">
        <v>150</v>
      </c>
      <c r="AB105">
        <v>198</v>
      </c>
      <c r="AC105">
        <v>121</v>
      </c>
      <c r="AD105">
        <v>227</v>
      </c>
      <c r="AE105" s="6">
        <v>61</v>
      </c>
      <c r="AF105" s="6">
        <v>285</v>
      </c>
      <c r="AG105">
        <v>52</v>
      </c>
      <c r="AH105">
        <v>274</v>
      </c>
      <c r="AI105">
        <v>52</v>
      </c>
      <c r="AJ105">
        <v>274</v>
      </c>
      <c r="AL105" s="3">
        <v>1.1180000000000001E-2</v>
      </c>
      <c r="AM105">
        <f t="shared" si="29"/>
        <v>104</v>
      </c>
      <c r="AN105">
        <v>78</v>
      </c>
      <c r="AO105">
        <v>137.5</v>
      </c>
      <c r="AP105">
        <v>61</v>
      </c>
      <c r="AQ105">
        <v>154</v>
      </c>
      <c r="AR105">
        <v>42</v>
      </c>
      <c r="AS105">
        <v>261</v>
      </c>
      <c r="AU105">
        <f t="shared" si="22"/>
        <v>42</v>
      </c>
      <c r="AV105">
        <f t="shared" si="23"/>
        <v>19</v>
      </c>
      <c r="AW105">
        <f t="shared" si="24"/>
        <v>17</v>
      </c>
      <c r="AX105">
        <f t="shared" si="25"/>
        <v>26</v>
      </c>
      <c r="AY105">
        <f t="shared" si="26"/>
        <v>33.5</v>
      </c>
      <c r="AZ105">
        <f t="shared" si="27"/>
        <v>16.5</v>
      </c>
      <c r="BA105">
        <f t="shared" si="28"/>
        <v>107</v>
      </c>
      <c r="BF105" s="3">
        <v>1.6799999999999999E-2</v>
      </c>
      <c r="BG105" s="3">
        <v>6.9699999999999996E-3</v>
      </c>
      <c r="BH105" s="3">
        <v>1.1180000000000001E-2</v>
      </c>
    </row>
    <row r="106" spans="1:60" x14ac:dyDescent="0.3">
      <c r="A106">
        <v>105</v>
      </c>
      <c r="B106" t="s">
        <v>630</v>
      </c>
      <c r="C106" t="s">
        <v>202</v>
      </c>
      <c r="D106" t="s">
        <v>630</v>
      </c>
      <c r="E106" t="s">
        <v>203</v>
      </c>
      <c r="F106" t="s">
        <v>630</v>
      </c>
      <c r="G106" s="3">
        <v>1.112E-2</v>
      </c>
      <c r="H106" s="3" t="s">
        <v>630</v>
      </c>
      <c r="I106" s="3">
        <v>2.1199999999999999E-3</v>
      </c>
      <c r="J106" s="3" t="s">
        <v>630</v>
      </c>
      <c r="K106" s="3">
        <v>7.1599999999999997E-3</v>
      </c>
      <c r="L106" s="3" t="s">
        <v>630</v>
      </c>
      <c r="M106" s="3">
        <v>1.5270000000000001E-2</v>
      </c>
      <c r="N106" t="s">
        <v>630</v>
      </c>
      <c r="O106">
        <v>82.5</v>
      </c>
      <c r="P106" s="1" t="s">
        <v>630</v>
      </c>
      <c r="Q106">
        <v>134</v>
      </c>
      <c r="R106" s="1" t="s">
        <v>630</v>
      </c>
      <c r="S106" s="1">
        <v>43</v>
      </c>
      <c r="T106" s="1" t="s">
        <v>630</v>
      </c>
      <c r="U106" s="1">
        <v>244</v>
      </c>
      <c r="V106" s="2" t="s">
        <v>631</v>
      </c>
      <c r="W106" s="2"/>
      <c r="X106">
        <v>105</v>
      </c>
      <c r="Y106" t="s">
        <v>559</v>
      </c>
      <c r="Z106" s="3">
        <v>4.15E-4</v>
      </c>
      <c r="AA106">
        <v>269</v>
      </c>
      <c r="AB106">
        <v>310</v>
      </c>
      <c r="AC106">
        <v>237</v>
      </c>
      <c r="AD106">
        <v>319</v>
      </c>
      <c r="AE106" s="6">
        <v>187</v>
      </c>
      <c r="AF106" s="6">
        <v>319</v>
      </c>
      <c r="AG106">
        <v>100</v>
      </c>
      <c r="AH106">
        <v>319</v>
      </c>
      <c r="AI106">
        <v>100</v>
      </c>
      <c r="AJ106">
        <v>319</v>
      </c>
      <c r="AL106" s="3">
        <v>1.112E-2</v>
      </c>
      <c r="AM106">
        <f t="shared" si="29"/>
        <v>105</v>
      </c>
      <c r="AN106">
        <v>82.5</v>
      </c>
      <c r="AO106">
        <v>134</v>
      </c>
      <c r="AP106">
        <v>66</v>
      </c>
      <c r="AQ106">
        <v>151</v>
      </c>
      <c r="AR106">
        <v>43</v>
      </c>
      <c r="AS106">
        <v>244</v>
      </c>
      <c r="AU106">
        <f t="shared" si="22"/>
        <v>43</v>
      </c>
      <c r="AV106">
        <f t="shared" si="23"/>
        <v>23</v>
      </c>
      <c r="AW106">
        <f t="shared" si="24"/>
        <v>16.5</v>
      </c>
      <c r="AX106">
        <f t="shared" si="25"/>
        <v>22.5</v>
      </c>
      <c r="AY106">
        <f t="shared" si="26"/>
        <v>29</v>
      </c>
      <c r="AZ106">
        <f t="shared" si="27"/>
        <v>17</v>
      </c>
      <c r="BA106">
        <f t="shared" si="28"/>
        <v>93</v>
      </c>
      <c r="BF106" s="3">
        <v>1.5270000000000001E-2</v>
      </c>
      <c r="BG106" s="3">
        <v>7.1599999999999997E-3</v>
      </c>
      <c r="BH106" s="3">
        <v>1.112E-2</v>
      </c>
    </row>
    <row r="107" spans="1:60" x14ac:dyDescent="0.3">
      <c r="A107">
        <v>106</v>
      </c>
      <c r="B107" t="s">
        <v>630</v>
      </c>
      <c r="C107" t="s">
        <v>198</v>
      </c>
      <c r="D107" t="s">
        <v>630</v>
      </c>
      <c r="E107" t="s">
        <v>199</v>
      </c>
      <c r="F107" t="s">
        <v>630</v>
      </c>
      <c r="G107" s="3">
        <v>1.0999999999999999E-2</v>
      </c>
      <c r="H107" s="3" t="s">
        <v>630</v>
      </c>
      <c r="I107" s="3">
        <v>3.5100000000000001E-3</v>
      </c>
      <c r="J107" s="3" t="s">
        <v>630</v>
      </c>
      <c r="K107" s="3">
        <v>5.1000000000000004E-3</v>
      </c>
      <c r="L107" s="3" t="s">
        <v>630</v>
      </c>
      <c r="M107" s="3">
        <v>1.9040000000000001E-2</v>
      </c>
      <c r="N107" t="s">
        <v>630</v>
      </c>
      <c r="O107">
        <v>71</v>
      </c>
      <c r="P107" s="1" t="s">
        <v>630</v>
      </c>
      <c r="Q107">
        <v>165.5</v>
      </c>
      <c r="R107" s="1" t="s">
        <v>630</v>
      </c>
      <c r="S107" s="1">
        <v>41</v>
      </c>
      <c r="T107" s="1" t="s">
        <v>630</v>
      </c>
      <c r="U107" s="1">
        <v>319</v>
      </c>
      <c r="V107" s="2" t="s">
        <v>631</v>
      </c>
      <c r="W107" s="2"/>
      <c r="X107">
        <v>106</v>
      </c>
      <c r="Y107" t="s">
        <v>376</v>
      </c>
      <c r="Z107" s="3">
        <v>3.2599999999999999E-3</v>
      </c>
      <c r="AA107">
        <v>157.5</v>
      </c>
      <c r="AB107">
        <v>247.5</v>
      </c>
      <c r="AC107">
        <v>120</v>
      </c>
      <c r="AD107">
        <v>285</v>
      </c>
      <c r="AE107" s="6">
        <v>45</v>
      </c>
      <c r="AF107" s="6">
        <v>319</v>
      </c>
      <c r="AG107">
        <v>65</v>
      </c>
      <c r="AH107">
        <v>319</v>
      </c>
      <c r="AI107">
        <v>66</v>
      </c>
      <c r="AJ107">
        <v>319</v>
      </c>
      <c r="AL107" s="3">
        <v>1.0999999999999999E-2</v>
      </c>
      <c r="AM107">
        <f t="shared" si="29"/>
        <v>106</v>
      </c>
      <c r="AN107">
        <v>71</v>
      </c>
      <c r="AO107">
        <v>165.5</v>
      </c>
      <c r="AP107">
        <v>54</v>
      </c>
      <c r="AQ107">
        <v>182</v>
      </c>
      <c r="AR107">
        <v>41</v>
      </c>
      <c r="AS107">
        <v>319</v>
      </c>
      <c r="AU107">
        <f t="shared" si="22"/>
        <v>41</v>
      </c>
      <c r="AV107">
        <f t="shared" si="23"/>
        <v>13</v>
      </c>
      <c r="AW107">
        <f t="shared" si="24"/>
        <v>17</v>
      </c>
      <c r="AX107">
        <f t="shared" si="25"/>
        <v>35</v>
      </c>
      <c r="AY107">
        <f t="shared" si="26"/>
        <v>59.5</v>
      </c>
      <c r="AZ107">
        <f t="shared" si="27"/>
        <v>16.5</v>
      </c>
      <c r="BA107">
        <f t="shared" si="28"/>
        <v>137</v>
      </c>
      <c r="BF107" s="3">
        <v>1.9040000000000001E-2</v>
      </c>
      <c r="BG107" s="3">
        <v>5.1000000000000004E-3</v>
      </c>
      <c r="BH107" s="3">
        <v>1.0999999999999999E-2</v>
      </c>
    </row>
    <row r="108" spans="1:60" x14ac:dyDescent="0.3">
      <c r="A108">
        <v>107</v>
      </c>
      <c r="B108" t="s">
        <v>630</v>
      </c>
      <c r="C108" t="s">
        <v>200</v>
      </c>
      <c r="D108" t="s">
        <v>630</v>
      </c>
      <c r="E108" t="s">
        <v>201</v>
      </c>
      <c r="F108" t="s">
        <v>630</v>
      </c>
      <c r="G108" s="3">
        <v>1.081E-2</v>
      </c>
      <c r="H108" s="3" t="s">
        <v>630</v>
      </c>
      <c r="I108" s="3">
        <v>1.3799999999999999E-3</v>
      </c>
      <c r="J108" s="3" t="s">
        <v>630</v>
      </c>
      <c r="K108" s="3">
        <v>8.1399999999999997E-3</v>
      </c>
      <c r="L108" s="3" t="s">
        <v>630</v>
      </c>
      <c r="M108" s="3">
        <v>1.376E-2</v>
      </c>
      <c r="N108" t="s">
        <v>630</v>
      </c>
      <c r="O108">
        <v>89</v>
      </c>
      <c r="P108" s="1" t="s">
        <v>630</v>
      </c>
      <c r="Q108">
        <v>124</v>
      </c>
      <c r="R108" s="1" t="s">
        <v>630</v>
      </c>
      <c r="S108" s="1">
        <v>41</v>
      </c>
      <c r="T108" s="1" t="s">
        <v>630</v>
      </c>
      <c r="U108" s="1">
        <v>193</v>
      </c>
      <c r="V108" s="2" t="s">
        <v>631</v>
      </c>
      <c r="W108" s="2"/>
      <c r="X108">
        <v>107</v>
      </c>
      <c r="Y108" t="s">
        <v>554</v>
      </c>
      <c r="Z108" s="3">
        <v>4.4000000000000002E-4</v>
      </c>
      <c r="AA108">
        <v>269</v>
      </c>
      <c r="AB108">
        <v>309</v>
      </c>
      <c r="AC108">
        <v>236</v>
      </c>
      <c r="AD108">
        <v>319</v>
      </c>
      <c r="AE108" s="6">
        <v>186</v>
      </c>
      <c r="AF108" s="6">
        <v>319</v>
      </c>
      <c r="AG108">
        <v>101</v>
      </c>
      <c r="AH108">
        <v>319</v>
      </c>
      <c r="AI108">
        <v>101</v>
      </c>
      <c r="AJ108">
        <v>319</v>
      </c>
      <c r="AL108" s="3">
        <v>1.081E-2</v>
      </c>
      <c r="AM108">
        <f t="shared" si="29"/>
        <v>107</v>
      </c>
      <c r="AN108">
        <v>89</v>
      </c>
      <c r="AO108">
        <v>124</v>
      </c>
      <c r="AP108">
        <v>72</v>
      </c>
      <c r="AQ108">
        <v>141</v>
      </c>
      <c r="AR108">
        <v>41</v>
      </c>
      <c r="AS108">
        <v>193</v>
      </c>
      <c r="AU108">
        <f t="shared" si="22"/>
        <v>41</v>
      </c>
      <c r="AV108">
        <f t="shared" si="23"/>
        <v>31</v>
      </c>
      <c r="AW108">
        <f t="shared" si="24"/>
        <v>17</v>
      </c>
      <c r="AX108">
        <f t="shared" si="25"/>
        <v>18</v>
      </c>
      <c r="AY108">
        <f t="shared" si="26"/>
        <v>17</v>
      </c>
      <c r="AZ108">
        <f t="shared" si="27"/>
        <v>17</v>
      </c>
      <c r="BA108">
        <f t="shared" si="28"/>
        <v>52</v>
      </c>
      <c r="BF108" s="3">
        <v>1.376E-2</v>
      </c>
      <c r="BG108" s="3">
        <v>8.1399999999999997E-3</v>
      </c>
      <c r="BH108" s="3">
        <v>1.081E-2</v>
      </c>
    </row>
    <row r="109" spans="1:60" x14ac:dyDescent="0.3">
      <c r="A109">
        <v>108</v>
      </c>
      <c r="B109" t="s">
        <v>630</v>
      </c>
      <c r="C109" t="s">
        <v>206</v>
      </c>
      <c r="D109" t="s">
        <v>630</v>
      </c>
      <c r="E109" t="s">
        <v>207</v>
      </c>
      <c r="F109" t="s">
        <v>630</v>
      </c>
      <c r="G109" s="3">
        <v>1.064E-2</v>
      </c>
      <c r="H109" s="3" t="s">
        <v>630</v>
      </c>
      <c r="I109" s="3">
        <v>1.83E-3</v>
      </c>
      <c r="J109" s="3" t="s">
        <v>630</v>
      </c>
      <c r="K109" s="3">
        <v>7.3600000000000002E-3</v>
      </c>
      <c r="L109" s="3" t="s">
        <v>630</v>
      </c>
      <c r="M109" s="3">
        <v>1.451E-2</v>
      </c>
      <c r="N109" t="s">
        <v>630</v>
      </c>
      <c r="O109">
        <v>85</v>
      </c>
      <c r="P109" s="1" t="s">
        <v>630</v>
      </c>
      <c r="Q109">
        <v>135</v>
      </c>
      <c r="R109" s="1" t="s">
        <v>630</v>
      </c>
      <c r="S109" s="1">
        <v>44</v>
      </c>
      <c r="T109" s="1" t="s">
        <v>630</v>
      </c>
      <c r="U109" s="1">
        <v>217</v>
      </c>
      <c r="V109" s="2" t="s">
        <v>631</v>
      </c>
      <c r="W109" s="2"/>
      <c r="X109">
        <v>108</v>
      </c>
      <c r="Y109" t="s">
        <v>607</v>
      </c>
      <c r="Z109" s="3">
        <v>2.0499999999999999E-6</v>
      </c>
      <c r="AA109">
        <v>316</v>
      </c>
      <c r="AB109">
        <v>319</v>
      </c>
      <c r="AC109">
        <v>291</v>
      </c>
      <c r="AD109">
        <v>319</v>
      </c>
      <c r="AE109" s="6">
        <v>244</v>
      </c>
      <c r="AF109" s="6">
        <v>319</v>
      </c>
      <c r="AG109">
        <v>92</v>
      </c>
      <c r="AH109">
        <v>319</v>
      </c>
      <c r="AI109">
        <v>92</v>
      </c>
      <c r="AJ109">
        <v>319</v>
      </c>
      <c r="AL109" s="3">
        <v>1.064E-2</v>
      </c>
      <c r="AM109">
        <f t="shared" si="29"/>
        <v>108</v>
      </c>
      <c r="AN109">
        <v>85</v>
      </c>
      <c r="AO109">
        <v>135</v>
      </c>
      <c r="AP109">
        <v>68</v>
      </c>
      <c r="AQ109">
        <v>152</v>
      </c>
      <c r="AR109">
        <v>44</v>
      </c>
      <c r="AS109">
        <v>217</v>
      </c>
      <c r="AU109">
        <f t="shared" si="22"/>
        <v>44</v>
      </c>
      <c r="AV109">
        <f t="shared" si="23"/>
        <v>24</v>
      </c>
      <c r="AW109">
        <f t="shared" si="24"/>
        <v>17</v>
      </c>
      <c r="AX109">
        <f t="shared" si="25"/>
        <v>23</v>
      </c>
      <c r="AY109">
        <f t="shared" si="26"/>
        <v>27</v>
      </c>
      <c r="AZ109">
        <f t="shared" si="27"/>
        <v>17</v>
      </c>
      <c r="BA109">
        <f t="shared" si="28"/>
        <v>65</v>
      </c>
      <c r="BF109" s="3">
        <v>1.451E-2</v>
      </c>
      <c r="BG109" s="3">
        <v>7.3600000000000002E-3</v>
      </c>
      <c r="BH109" s="3">
        <v>1.064E-2</v>
      </c>
    </row>
    <row r="110" spans="1:60" x14ac:dyDescent="0.3">
      <c r="A110">
        <v>109</v>
      </c>
      <c r="B110" t="s">
        <v>630</v>
      </c>
      <c r="C110" t="s">
        <v>204</v>
      </c>
      <c r="D110" t="s">
        <v>630</v>
      </c>
      <c r="E110" t="s">
        <v>205</v>
      </c>
      <c r="F110" t="s">
        <v>630</v>
      </c>
      <c r="G110" s="3">
        <v>1.059E-2</v>
      </c>
      <c r="H110" s="3" t="s">
        <v>630</v>
      </c>
      <c r="I110" s="3">
        <v>1.65E-3</v>
      </c>
      <c r="J110" s="3" t="s">
        <v>630</v>
      </c>
      <c r="K110" s="3">
        <v>7.8300000000000002E-3</v>
      </c>
      <c r="L110" s="3" t="s">
        <v>630</v>
      </c>
      <c r="M110" s="3">
        <v>1.417E-2</v>
      </c>
      <c r="N110" t="s">
        <v>630</v>
      </c>
      <c r="O110">
        <v>87</v>
      </c>
      <c r="P110" s="1" t="s">
        <v>630</v>
      </c>
      <c r="Q110">
        <v>130</v>
      </c>
      <c r="R110" s="1" t="s">
        <v>630</v>
      </c>
      <c r="S110" s="1">
        <v>43</v>
      </c>
      <c r="T110" s="1" t="s">
        <v>630</v>
      </c>
      <c r="U110" s="1">
        <v>208</v>
      </c>
      <c r="V110" s="2" t="s">
        <v>631</v>
      </c>
      <c r="W110" s="2"/>
      <c r="X110">
        <v>109</v>
      </c>
      <c r="Y110" t="s">
        <v>55</v>
      </c>
      <c r="Z110" s="3">
        <v>6.2909999999999994E-2</v>
      </c>
      <c r="AA110">
        <v>19</v>
      </c>
      <c r="AB110">
        <v>55</v>
      </c>
      <c r="AC110">
        <v>15</v>
      </c>
      <c r="AD110">
        <v>59</v>
      </c>
      <c r="AE110" s="6">
        <v>1</v>
      </c>
      <c r="AF110" s="6">
        <v>154</v>
      </c>
      <c r="AG110">
        <v>13</v>
      </c>
      <c r="AH110">
        <v>168</v>
      </c>
      <c r="AI110">
        <v>13</v>
      </c>
      <c r="AJ110">
        <v>163</v>
      </c>
      <c r="AL110" s="3">
        <v>1.059E-2</v>
      </c>
      <c r="AM110">
        <f t="shared" si="29"/>
        <v>109</v>
      </c>
      <c r="AN110">
        <v>87</v>
      </c>
      <c r="AO110">
        <v>130</v>
      </c>
      <c r="AP110">
        <v>70</v>
      </c>
      <c r="AQ110">
        <v>147</v>
      </c>
      <c r="AR110">
        <v>43</v>
      </c>
      <c r="AS110">
        <v>208</v>
      </c>
      <c r="AU110">
        <f t="shared" si="22"/>
        <v>43</v>
      </c>
      <c r="AV110">
        <f t="shared" si="23"/>
        <v>27</v>
      </c>
      <c r="AW110">
        <f t="shared" si="24"/>
        <v>17</v>
      </c>
      <c r="AX110">
        <f t="shared" si="25"/>
        <v>22</v>
      </c>
      <c r="AY110">
        <f t="shared" si="26"/>
        <v>21</v>
      </c>
      <c r="AZ110">
        <f t="shared" si="27"/>
        <v>17</v>
      </c>
      <c r="BA110">
        <f t="shared" si="28"/>
        <v>61</v>
      </c>
      <c r="BF110" s="3">
        <v>1.417E-2</v>
      </c>
      <c r="BG110" s="3">
        <v>7.8300000000000002E-3</v>
      </c>
      <c r="BH110" s="3">
        <v>1.059E-2</v>
      </c>
    </row>
    <row r="111" spans="1:60" x14ac:dyDescent="0.3">
      <c r="A111">
        <v>110</v>
      </c>
      <c r="B111" t="s">
        <v>630</v>
      </c>
      <c r="C111" t="s">
        <v>208</v>
      </c>
      <c r="D111" t="s">
        <v>630</v>
      </c>
      <c r="E111" t="s">
        <v>209</v>
      </c>
      <c r="F111" t="s">
        <v>630</v>
      </c>
      <c r="G111" s="3">
        <v>1.0529999999999999E-2</v>
      </c>
      <c r="H111" s="3" t="s">
        <v>630</v>
      </c>
      <c r="I111" s="3">
        <v>1.9E-3</v>
      </c>
      <c r="J111" s="3" t="s">
        <v>630</v>
      </c>
      <c r="K111" s="3">
        <v>7.3800000000000003E-3</v>
      </c>
      <c r="L111" s="3" t="s">
        <v>630</v>
      </c>
      <c r="M111" s="3">
        <v>1.448E-2</v>
      </c>
      <c r="N111" t="s">
        <v>630</v>
      </c>
      <c r="O111">
        <v>85</v>
      </c>
      <c r="P111" s="1" t="s">
        <v>630</v>
      </c>
      <c r="Q111">
        <v>133</v>
      </c>
      <c r="R111" s="1" t="s">
        <v>630</v>
      </c>
      <c r="S111" s="1">
        <v>44</v>
      </c>
      <c r="T111" s="1" t="s">
        <v>630</v>
      </c>
      <c r="U111" s="1">
        <v>219</v>
      </c>
      <c r="V111" s="2" t="s">
        <v>631</v>
      </c>
      <c r="W111" s="2"/>
      <c r="X111">
        <v>110</v>
      </c>
      <c r="Y111" t="s">
        <v>139</v>
      </c>
      <c r="Z111" s="3">
        <v>1.8280000000000001E-2</v>
      </c>
      <c r="AA111">
        <v>58</v>
      </c>
      <c r="AB111">
        <v>92.5</v>
      </c>
      <c r="AC111">
        <v>50</v>
      </c>
      <c r="AD111">
        <v>100</v>
      </c>
      <c r="AE111" s="6">
        <v>5</v>
      </c>
      <c r="AF111" s="6">
        <v>150</v>
      </c>
      <c r="AG111">
        <v>33</v>
      </c>
      <c r="AH111">
        <v>156</v>
      </c>
      <c r="AI111">
        <v>33</v>
      </c>
      <c r="AJ111">
        <v>155</v>
      </c>
      <c r="AL111" s="3">
        <v>1.0529999999999999E-2</v>
      </c>
      <c r="AM111">
        <f t="shared" si="29"/>
        <v>110</v>
      </c>
      <c r="AN111">
        <v>85</v>
      </c>
      <c r="AO111">
        <v>133</v>
      </c>
      <c r="AP111">
        <v>68</v>
      </c>
      <c r="AQ111">
        <v>150</v>
      </c>
      <c r="AR111">
        <v>44</v>
      </c>
      <c r="AS111">
        <v>219</v>
      </c>
      <c r="AU111">
        <f t="shared" si="22"/>
        <v>44</v>
      </c>
      <c r="AV111">
        <f t="shared" si="23"/>
        <v>24</v>
      </c>
      <c r="AW111">
        <f t="shared" si="24"/>
        <v>17</v>
      </c>
      <c r="AX111">
        <f t="shared" si="25"/>
        <v>25</v>
      </c>
      <c r="AY111">
        <f t="shared" si="26"/>
        <v>23</v>
      </c>
      <c r="AZ111">
        <f t="shared" si="27"/>
        <v>17</v>
      </c>
      <c r="BA111">
        <f t="shared" si="28"/>
        <v>69</v>
      </c>
      <c r="BF111" s="3">
        <v>1.448E-2</v>
      </c>
      <c r="BG111" s="3">
        <v>7.3800000000000003E-3</v>
      </c>
      <c r="BH111" s="3">
        <v>1.0529999999999999E-2</v>
      </c>
    </row>
    <row r="112" spans="1:60" x14ac:dyDescent="0.3">
      <c r="A112">
        <v>111</v>
      </c>
      <c r="B112" t="s">
        <v>630</v>
      </c>
      <c r="C112" t="s">
        <v>210</v>
      </c>
      <c r="D112" t="s">
        <v>630</v>
      </c>
      <c r="E112" t="s">
        <v>211</v>
      </c>
      <c r="F112" t="s">
        <v>630</v>
      </c>
      <c r="G112" s="3">
        <v>1.0319999999999999E-2</v>
      </c>
      <c r="H112" s="3" t="s">
        <v>630</v>
      </c>
      <c r="I112" s="3">
        <v>2.8400000000000001E-3</v>
      </c>
      <c r="J112" s="3" t="s">
        <v>630</v>
      </c>
      <c r="K112" s="3">
        <v>5.6499999999999996E-3</v>
      </c>
      <c r="L112" s="3" t="s">
        <v>630</v>
      </c>
      <c r="M112" s="3">
        <v>1.6629999999999999E-2</v>
      </c>
      <c r="N112" t="s">
        <v>630</v>
      </c>
      <c r="O112">
        <v>77.5</v>
      </c>
      <c r="P112" s="1" t="s">
        <v>630</v>
      </c>
      <c r="Q112">
        <v>157</v>
      </c>
      <c r="R112" s="1" t="s">
        <v>630</v>
      </c>
      <c r="S112" s="1">
        <v>42</v>
      </c>
      <c r="T112" s="1" t="s">
        <v>630</v>
      </c>
      <c r="U112" s="1">
        <v>319</v>
      </c>
      <c r="V112" s="2" t="s">
        <v>631</v>
      </c>
      <c r="W112" s="2"/>
      <c r="X112">
        <v>111</v>
      </c>
      <c r="Y112" t="s">
        <v>391</v>
      </c>
      <c r="Z112" s="3">
        <v>3.1199999999999999E-3</v>
      </c>
      <c r="AA112">
        <v>189</v>
      </c>
      <c r="AB112">
        <v>215.5</v>
      </c>
      <c r="AC112">
        <v>150</v>
      </c>
      <c r="AD112">
        <v>254</v>
      </c>
      <c r="AE112" s="6">
        <v>113</v>
      </c>
      <c r="AF112" s="6">
        <v>290</v>
      </c>
      <c r="AG112">
        <v>62</v>
      </c>
      <c r="AH112">
        <v>269</v>
      </c>
      <c r="AI112">
        <v>63</v>
      </c>
      <c r="AJ112">
        <v>268</v>
      </c>
      <c r="AL112" s="3">
        <v>1.0319999999999999E-2</v>
      </c>
      <c r="AM112">
        <f t="shared" si="29"/>
        <v>111</v>
      </c>
      <c r="AN112">
        <v>77.5</v>
      </c>
      <c r="AO112">
        <v>157</v>
      </c>
      <c r="AP112">
        <v>59</v>
      </c>
      <c r="AQ112">
        <v>175</v>
      </c>
      <c r="AR112">
        <v>42</v>
      </c>
      <c r="AS112">
        <v>319</v>
      </c>
      <c r="AU112">
        <f t="shared" si="22"/>
        <v>42</v>
      </c>
      <c r="AV112">
        <f t="shared" si="23"/>
        <v>17</v>
      </c>
      <c r="AW112">
        <f t="shared" si="24"/>
        <v>18.5</v>
      </c>
      <c r="AX112">
        <f t="shared" si="25"/>
        <v>33.5</v>
      </c>
      <c r="AY112">
        <f t="shared" si="26"/>
        <v>46</v>
      </c>
      <c r="AZ112">
        <f t="shared" si="27"/>
        <v>18</v>
      </c>
      <c r="BA112">
        <f t="shared" si="28"/>
        <v>144</v>
      </c>
      <c r="BF112" s="3">
        <v>1.6629999999999999E-2</v>
      </c>
      <c r="BG112" s="3">
        <v>5.6499999999999996E-3</v>
      </c>
      <c r="BH112" s="3">
        <v>1.0319999999999999E-2</v>
      </c>
    </row>
    <row r="113" spans="1:60" x14ac:dyDescent="0.3">
      <c r="A113">
        <v>112</v>
      </c>
      <c r="B113" t="s">
        <v>630</v>
      </c>
      <c r="C113" t="s">
        <v>212</v>
      </c>
      <c r="D113" t="s">
        <v>630</v>
      </c>
      <c r="E113" t="s">
        <v>213</v>
      </c>
      <c r="F113" t="s">
        <v>630</v>
      </c>
      <c r="G113" s="3">
        <v>1.022E-2</v>
      </c>
      <c r="H113" s="3" t="s">
        <v>630</v>
      </c>
      <c r="I113" s="3">
        <v>1.5200000000000001E-3</v>
      </c>
      <c r="J113" s="3" t="s">
        <v>630</v>
      </c>
      <c r="K113" s="3">
        <v>7.43E-3</v>
      </c>
      <c r="L113" s="3" t="s">
        <v>630</v>
      </c>
      <c r="M113" s="3">
        <v>1.3140000000000001E-2</v>
      </c>
      <c r="N113" t="s">
        <v>630</v>
      </c>
      <c r="O113">
        <v>91</v>
      </c>
      <c r="P113" s="1" t="s">
        <v>630</v>
      </c>
      <c r="Q113">
        <v>134</v>
      </c>
      <c r="R113" s="1" t="s">
        <v>630</v>
      </c>
      <c r="S113" s="1">
        <v>43</v>
      </c>
      <c r="T113" s="1" t="s">
        <v>630</v>
      </c>
      <c r="U113" s="1">
        <v>208</v>
      </c>
      <c r="V113" s="2" t="s">
        <v>631</v>
      </c>
      <c r="W113" s="2"/>
      <c r="X113">
        <v>112</v>
      </c>
      <c r="Y113" t="s">
        <v>333</v>
      </c>
      <c r="Z113" s="3">
        <v>4.2900000000000004E-3</v>
      </c>
      <c r="AA113">
        <v>117</v>
      </c>
      <c r="AB113">
        <v>261</v>
      </c>
      <c r="AC113">
        <v>85</v>
      </c>
      <c r="AD113">
        <v>293</v>
      </c>
      <c r="AE113" s="6">
        <v>1</v>
      </c>
      <c r="AF113" s="6">
        <v>319</v>
      </c>
      <c r="AG113">
        <v>58</v>
      </c>
      <c r="AH113">
        <v>319</v>
      </c>
      <c r="AI113">
        <v>57</v>
      </c>
      <c r="AJ113">
        <v>319</v>
      </c>
      <c r="AL113" s="3">
        <v>1.022E-2</v>
      </c>
      <c r="AM113">
        <f t="shared" si="29"/>
        <v>112</v>
      </c>
      <c r="AN113">
        <v>91</v>
      </c>
      <c r="AO113">
        <v>134</v>
      </c>
      <c r="AP113">
        <v>72</v>
      </c>
      <c r="AQ113">
        <v>153</v>
      </c>
      <c r="AR113">
        <v>43</v>
      </c>
      <c r="AS113">
        <v>208</v>
      </c>
      <c r="AU113">
        <f t="shared" si="22"/>
        <v>43</v>
      </c>
      <c r="AV113">
        <f t="shared" si="23"/>
        <v>29</v>
      </c>
      <c r="AW113">
        <f t="shared" si="24"/>
        <v>19</v>
      </c>
      <c r="AX113">
        <f t="shared" si="25"/>
        <v>21</v>
      </c>
      <c r="AY113">
        <f t="shared" si="26"/>
        <v>22</v>
      </c>
      <c r="AZ113">
        <f t="shared" si="27"/>
        <v>19</v>
      </c>
      <c r="BA113">
        <f t="shared" si="28"/>
        <v>55</v>
      </c>
      <c r="BF113" s="3">
        <v>1.3140000000000001E-2</v>
      </c>
      <c r="BG113" s="3">
        <v>7.43E-3</v>
      </c>
      <c r="BH113" s="3">
        <v>1.022E-2</v>
      </c>
    </row>
    <row r="114" spans="1:60" x14ac:dyDescent="0.3">
      <c r="A114">
        <v>113</v>
      </c>
      <c r="B114" t="s">
        <v>630</v>
      </c>
      <c r="C114" t="s">
        <v>214</v>
      </c>
      <c r="D114" t="s">
        <v>630</v>
      </c>
      <c r="E114" t="s">
        <v>215</v>
      </c>
      <c r="F114" t="s">
        <v>630</v>
      </c>
      <c r="G114" s="3">
        <v>9.8600000000000007E-3</v>
      </c>
      <c r="H114" s="3" t="s">
        <v>630</v>
      </c>
      <c r="I114" s="3">
        <v>1.6199999999999999E-3</v>
      </c>
      <c r="J114" s="3" t="s">
        <v>630</v>
      </c>
      <c r="K114" s="3">
        <v>6.9899999999999997E-3</v>
      </c>
      <c r="L114" s="3" t="s">
        <v>630</v>
      </c>
      <c r="M114" s="3">
        <v>1.336E-2</v>
      </c>
      <c r="N114" t="s">
        <v>630</v>
      </c>
      <c r="O114">
        <v>90</v>
      </c>
      <c r="P114" s="1" t="s">
        <v>630</v>
      </c>
      <c r="Q114">
        <v>139.5</v>
      </c>
      <c r="R114" s="1" t="s">
        <v>630</v>
      </c>
      <c r="S114" s="1">
        <v>44</v>
      </c>
      <c r="T114" s="1" t="s">
        <v>630</v>
      </c>
      <c r="U114" s="1">
        <v>225</v>
      </c>
      <c r="V114" s="2" t="s">
        <v>631</v>
      </c>
      <c r="W114" s="2"/>
      <c r="X114">
        <v>113</v>
      </c>
      <c r="Y114" t="s">
        <v>63</v>
      </c>
      <c r="Z114" s="3">
        <v>5.7360000000000001E-2</v>
      </c>
      <c r="AA114">
        <v>23</v>
      </c>
      <c r="AB114">
        <v>45.5</v>
      </c>
      <c r="AC114">
        <v>21</v>
      </c>
      <c r="AD114">
        <v>47</v>
      </c>
      <c r="AE114" s="6">
        <v>1</v>
      </c>
      <c r="AF114" s="6">
        <v>81</v>
      </c>
      <c r="AG114">
        <v>15</v>
      </c>
      <c r="AH114">
        <v>84</v>
      </c>
      <c r="AI114">
        <v>15</v>
      </c>
      <c r="AJ114">
        <v>84</v>
      </c>
      <c r="AL114" s="3">
        <v>9.8600000000000007E-3</v>
      </c>
      <c r="AM114">
        <f t="shared" si="29"/>
        <v>113</v>
      </c>
      <c r="AN114">
        <v>90</v>
      </c>
      <c r="AO114">
        <v>139.5</v>
      </c>
      <c r="AP114">
        <v>70</v>
      </c>
      <c r="AQ114">
        <v>160</v>
      </c>
      <c r="AR114">
        <v>44</v>
      </c>
      <c r="AS114">
        <v>225</v>
      </c>
      <c r="AU114">
        <f t="shared" si="22"/>
        <v>44</v>
      </c>
      <c r="AV114">
        <f t="shared" si="23"/>
        <v>26</v>
      </c>
      <c r="AW114">
        <f t="shared" si="24"/>
        <v>20</v>
      </c>
      <c r="AX114">
        <f t="shared" si="25"/>
        <v>23</v>
      </c>
      <c r="AY114">
        <f t="shared" si="26"/>
        <v>26.5</v>
      </c>
      <c r="AZ114">
        <f t="shared" si="27"/>
        <v>20.5</v>
      </c>
      <c r="BA114">
        <f t="shared" si="28"/>
        <v>65</v>
      </c>
      <c r="BF114" s="3">
        <v>1.336E-2</v>
      </c>
      <c r="BG114" s="3">
        <v>6.9899999999999997E-3</v>
      </c>
      <c r="BH114" s="3">
        <v>9.8600000000000007E-3</v>
      </c>
    </row>
    <row r="115" spans="1:60" x14ac:dyDescent="0.3">
      <c r="A115">
        <v>114</v>
      </c>
      <c r="B115" t="s">
        <v>630</v>
      </c>
      <c r="C115" t="s">
        <v>617</v>
      </c>
      <c r="D115" t="s">
        <v>630</v>
      </c>
      <c r="E115" t="s">
        <v>216</v>
      </c>
      <c r="F115" t="s">
        <v>630</v>
      </c>
      <c r="G115" s="3">
        <v>9.8399999999999998E-3</v>
      </c>
      <c r="H115" s="3" t="s">
        <v>630</v>
      </c>
      <c r="I115" s="3">
        <v>1.0200000000000001E-3</v>
      </c>
      <c r="J115" s="3" t="s">
        <v>630</v>
      </c>
      <c r="K115" s="3">
        <v>8.0300000000000007E-3</v>
      </c>
      <c r="L115" s="3" t="s">
        <v>630</v>
      </c>
      <c r="M115" s="3">
        <v>1.188E-2</v>
      </c>
      <c r="N115" t="s">
        <v>630</v>
      </c>
      <c r="O115">
        <v>96</v>
      </c>
      <c r="P115" s="1" t="s">
        <v>630</v>
      </c>
      <c r="Q115">
        <v>127</v>
      </c>
      <c r="R115" s="1" t="s">
        <v>630</v>
      </c>
      <c r="S115" s="1">
        <v>42</v>
      </c>
      <c r="T115" s="1" t="s">
        <v>630</v>
      </c>
      <c r="U115" s="1">
        <v>198</v>
      </c>
      <c r="V115" s="2" t="s">
        <v>631</v>
      </c>
      <c r="W115" s="2"/>
      <c r="X115">
        <v>114</v>
      </c>
      <c r="Y115" t="s">
        <v>105</v>
      </c>
      <c r="Z115" s="3">
        <v>2.6870000000000002E-2</v>
      </c>
      <c r="AA115">
        <v>44</v>
      </c>
      <c r="AB115">
        <v>70</v>
      </c>
      <c r="AC115">
        <v>38</v>
      </c>
      <c r="AD115">
        <v>76</v>
      </c>
      <c r="AE115" s="6">
        <v>10</v>
      </c>
      <c r="AF115" s="6">
        <v>106</v>
      </c>
      <c r="AG115">
        <v>29</v>
      </c>
      <c r="AH115">
        <v>113</v>
      </c>
      <c r="AI115">
        <v>28</v>
      </c>
      <c r="AJ115">
        <v>111</v>
      </c>
      <c r="AL115" s="3">
        <v>9.8399999999999998E-3</v>
      </c>
      <c r="AM115">
        <f t="shared" si="29"/>
        <v>114</v>
      </c>
      <c r="AN115">
        <v>96</v>
      </c>
      <c r="AO115">
        <v>127</v>
      </c>
      <c r="AP115">
        <v>76</v>
      </c>
      <c r="AQ115">
        <v>147</v>
      </c>
      <c r="AR115">
        <v>42</v>
      </c>
      <c r="AS115">
        <v>198</v>
      </c>
      <c r="AU115">
        <f t="shared" si="22"/>
        <v>42</v>
      </c>
      <c r="AV115">
        <f t="shared" si="23"/>
        <v>34</v>
      </c>
      <c r="AW115">
        <f t="shared" si="24"/>
        <v>20</v>
      </c>
      <c r="AX115">
        <f t="shared" si="25"/>
        <v>18</v>
      </c>
      <c r="AY115">
        <f t="shared" si="26"/>
        <v>13</v>
      </c>
      <c r="AZ115">
        <f t="shared" si="27"/>
        <v>20</v>
      </c>
      <c r="BA115">
        <f t="shared" si="28"/>
        <v>51</v>
      </c>
      <c r="BF115" s="3">
        <v>1.188E-2</v>
      </c>
      <c r="BG115" s="3">
        <v>8.0300000000000007E-3</v>
      </c>
      <c r="BH115" s="3">
        <v>9.8399999999999998E-3</v>
      </c>
    </row>
    <row r="116" spans="1:60" x14ac:dyDescent="0.3">
      <c r="A116">
        <v>115</v>
      </c>
      <c r="B116" t="s">
        <v>630</v>
      </c>
      <c r="C116" t="s">
        <v>217</v>
      </c>
      <c r="D116" t="s">
        <v>630</v>
      </c>
      <c r="E116" t="s">
        <v>218</v>
      </c>
      <c r="F116" t="s">
        <v>630</v>
      </c>
      <c r="G116" s="3">
        <v>9.6500000000000006E-3</v>
      </c>
      <c r="H116" s="3" t="s">
        <v>630</v>
      </c>
      <c r="I116" s="3">
        <v>2.6900000000000001E-3</v>
      </c>
      <c r="J116" s="3" t="s">
        <v>630</v>
      </c>
      <c r="K116" s="3">
        <v>5.2599999999999999E-3</v>
      </c>
      <c r="L116" s="3" t="s">
        <v>630</v>
      </c>
      <c r="M116" s="3">
        <v>1.5709999999999998E-2</v>
      </c>
      <c r="N116" t="s">
        <v>630</v>
      </c>
      <c r="O116">
        <v>82</v>
      </c>
      <c r="P116" s="1" t="s">
        <v>630</v>
      </c>
      <c r="Q116">
        <v>164</v>
      </c>
      <c r="R116" s="1" t="s">
        <v>630</v>
      </c>
      <c r="S116" s="1">
        <v>43</v>
      </c>
      <c r="T116" s="1" t="s">
        <v>630</v>
      </c>
      <c r="U116" s="1">
        <v>319</v>
      </c>
      <c r="V116" s="2" t="s">
        <v>631</v>
      </c>
      <c r="W116" s="2"/>
      <c r="X116">
        <v>115</v>
      </c>
      <c r="Y116" t="s">
        <v>183</v>
      </c>
      <c r="Z116" s="3">
        <v>1.197E-2</v>
      </c>
      <c r="AA116">
        <v>69</v>
      </c>
      <c r="AB116">
        <v>156</v>
      </c>
      <c r="AC116">
        <v>53</v>
      </c>
      <c r="AD116">
        <v>172</v>
      </c>
      <c r="AE116" s="6">
        <v>1</v>
      </c>
      <c r="AF116" s="6">
        <v>294</v>
      </c>
      <c r="AG116">
        <v>40</v>
      </c>
      <c r="AH116">
        <v>319</v>
      </c>
      <c r="AI116">
        <v>39</v>
      </c>
      <c r="AJ116">
        <v>319</v>
      </c>
      <c r="AL116" s="3">
        <v>9.6500000000000006E-3</v>
      </c>
      <c r="AM116">
        <f t="shared" si="29"/>
        <v>115</v>
      </c>
      <c r="AN116">
        <v>82</v>
      </c>
      <c r="AO116">
        <v>164</v>
      </c>
      <c r="AP116">
        <v>61</v>
      </c>
      <c r="AQ116">
        <v>185</v>
      </c>
      <c r="AR116">
        <v>43</v>
      </c>
      <c r="AS116">
        <v>319</v>
      </c>
      <c r="AU116">
        <f t="shared" si="22"/>
        <v>43</v>
      </c>
      <c r="AV116">
        <f t="shared" si="23"/>
        <v>18</v>
      </c>
      <c r="AW116">
        <f t="shared" si="24"/>
        <v>21</v>
      </c>
      <c r="AX116">
        <f t="shared" si="25"/>
        <v>33</v>
      </c>
      <c r="AY116">
        <f t="shared" si="26"/>
        <v>49</v>
      </c>
      <c r="AZ116">
        <f t="shared" si="27"/>
        <v>21</v>
      </c>
      <c r="BA116">
        <f t="shared" si="28"/>
        <v>134</v>
      </c>
      <c r="BF116" s="3">
        <v>1.5709999999999998E-2</v>
      </c>
      <c r="BG116" s="3">
        <v>5.2599999999999999E-3</v>
      </c>
      <c r="BH116" s="3">
        <v>9.6500000000000006E-3</v>
      </c>
    </row>
    <row r="117" spans="1:60" x14ac:dyDescent="0.3">
      <c r="A117">
        <v>116</v>
      </c>
      <c r="B117" t="s">
        <v>630</v>
      </c>
      <c r="C117" t="s">
        <v>221</v>
      </c>
      <c r="D117" t="s">
        <v>630</v>
      </c>
      <c r="E117" t="s">
        <v>222</v>
      </c>
      <c r="F117" t="s">
        <v>630</v>
      </c>
      <c r="G117" s="3">
        <v>9.2300000000000004E-3</v>
      </c>
      <c r="H117" s="3" t="s">
        <v>630</v>
      </c>
      <c r="I117" s="3">
        <v>2.5000000000000001E-3</v>
      </c>
      <c r="J117" s="3" t="s">
        <v>630</v>
      </c>
      <c r="K117" s="3">
        <v>5.0699999999999999E-3</v>
      </c>
      <c r="L117" s="3" t="s">
        <v>630</v>
      </c>
      <c r="M117" s="3">
        <v>1.4710000000000001E-2</v>
      </c>
      <c r="N117" t="s">
        <v>630</v>
      </c>
      <c r="O117">
        <v>85</v>
      </c>
      <c r="P117" s="1" t="s">
        <v>630</v>
      </c>
      <c r="Q117">
        <v>165</v>
      </c>
      <c r="R117" s="1" t="s">
        <v>630</v>
      </c>
      <c r="S117" s="1">
        <v>45</v>
      </c>
      <c r="T117" s="1" t="s">
        <v>630</v>
      </c>
      <c r="U117" s="1">
        <v>319</v>
      </c>
      <c r="V117" s="2" t="s">
        <v>631</v>
      </c>
      <c r="W117" s="2"/>
      <c r="X117">
        <v>116</v>
      </c>
      <c r="Y117" t="s">
        <v>123</v>
      </c>
      <c r="Z117" s="3">
        <v>2.264E-2</v>
      </c>
      <c r="AA117">
        <v>50</v>
      </c>
      <c r="AB117">
        <v>79</v>
      </c>
      <c r="AC117">
        <v>43</v>
      </c>
      <c r="AD117">
        <v>86</v>
      </c>
      <c r="AE117" s="6">
        <v>10</v>
      </c>
      <c r="AF117" s="6">
        <v>122</v>
      </c>
      <c r="AG117">
        <v>30</v>
      </c>
      <c r="AH117">
        <v>126</v>
      </c>
      <c r="AI117">
        <v>30</v>
      </c>
      <c r="AJ117">
        <v>127</v>
      </c>
      <c r="AL117" s="3">
        <v>9.2300000000000004E-3</v>
      </c>
      <c r="AM117">
        <f t="shared" si="29"/>
        <v>116</v>
      </c>
      <c r="AN117">
        <v>85</v>
      </c>
      <c r="AO117">
        <v>165</v>
      </c>
      <c r="AP117">
        <v>64</v>
      </c>
      <c r="AQ117">
        <v>186</v>
      </c>
      <c r="AR117">
        <v>45</v>
      </c>
      <c r="AS117">
        <v>319</v>
      </c>
      <c r="AU117">
        <f t="shared" si="22"/>
        <v>45</v>
      </c>
      <c r="AV117">
        <f t="shared" si="23"/>
        <v>19</v>
      </c>
      <c r="AW117">
        <f t="shared" si="24"/>
        <v>21</v>
      </c>
      <c r="AX117">
        <f t="shared" si="25"/>
        <v>31</v>
      </c>
      <c r="AY117">
        <f t="shared" si="26"/>
        <v>49</v>
      </c>
      <c r="AZ117">
        <f t="shared" si="27"/>
        <v>21</v>
      </c>
      <c r="BA117">
        <f t="shared" si="28"/>
        <v>133</v>
      </c>
      <c r="BF117" s="3">
        <v>1.4710000000000001E-2</v>
      </c>
      <c r="BG117" s="3">
        <v>5.0699999999999999E-3</v>
      </c>
      <c r="BH117" s="3">
        <v>9.2300000000000004E-3</v>
      </c>
    </row>
    <row r="118" spans="1:60" x14ac:dyDescent="0.3">
      <c r="A118">
        <v>117</v>
      </c>
      <c r="B118" t="s">
        <v>630</v>
      </c>
      <c r="C118" t="s">
        <v>219</v>
      </c>
      <c r="D118" t="s">
        <v>630</v>
      </c>
      <c r="E118" t="s">
        <v>220</v>
      </c>
      <c r="F118" t="s">
        <v>630</v>
      </c>
      <c r="G118" s="3">
        <v>9.2200000000000008E-3</v>
      </c>
      <c r="H118" s="3" t="s">
        <v>630</v>
      </c>
      <c r="I118" s="3">
        <v>1.2999999999999999E-3</v>
      </c>
      <c r="J118" s="3" t="s">
        <v>630</v>
      </c>
      <c r="K118" s="3">
        <v>6.7099999999999998E-3</v>
      </c>
      <c r="L118" s="3" t="s">
        <v>630</v>
      </c>
      <c r="M118" s="3">
        <v>1.179E-2</v>
      </c>
      <c r="N118" t="s">
        <v>630</v>
      </c>
      <c r="O118">
        <v>97.5</v>
      </c>
      <c r="P118" s="1" t="s">
        <v>630</v>
      </c>
      <c r="Q118">
        <v>142.5</v>
      </c>
      <c r="R118" s="1" t="s">
        <v>630</v>
      </c>
      <c r="S118" s="1">
        <v>44</v>
      </c>
      <c r="T118" s="1" t="s">
        <v>630</v>
      </c>
      <c r="U118" s="1">
        <v>210</v>
      </c>
      <c r="V118" s="2" t="s">
        <v>631</v>
      </c>
      <c r="W118" s="2"/>
      <c r="X118">
        <v>117</v>
      </c>
      <c r="Y118" t="s">
        <v>82</v>
      </c>
      <c r="Z118" s="3">
        <v>3.7220000000000003E-2</v>
      </c>
      <c r="AA118">
        <v>33</v>
      </c>
      <c r="AB118">
        <v>62</v>
      </c>
      <c r="AC118">
        <v>28</v>
      </c>
      <c r="AD118">
        <v>67</v>
      </c>
      <c r="AE118" s="6">
        <v>1</v>
      </c>
      <c r="AF118" s="6">
        <v>106</v>
      </c>
      <c r="AG118">
        <v>21</v>
      </c>
      <c r="AH118">
        <v>117</v>
      </c>
      <c r="AI118">
        <v>21</v>
      </c>
      <c r="AJ118">
        <v>117</v>
      </c>
      <c r="AL118" s="3">
        <v>9.2200000000000008E-3</v>
      </c>
      <c r="AM118">
        <f t="shared" si="29"/>
        <v>117</v>
      </c>
      <c r="AN118">
        <v>97.5</v>
      </c>
      <c r="AO118">
        <v>142.5</v>
      </c>
      <c r="AP118">
        <v>76</v>
      </c>
      <c r="AQ118">
        <v>164</v>
      </c>
      <c r="AR118">
        <v>44</v>
      </c>
      <c r="AS118">
        <v>210</v>
      </c>
      <c r="AU118">
        <f t="shared" si="22"/>
        <v>44</v>
      </c>
      <c r="AV118">
        <f t="shared" si="23"/>
        <v>32</v>
      </c>
      <c r="AW118">
        <f t="shared" si="24"/>
        <v>21.5</v>
      </c>
      <c r="AX118">
        <f t="shared" si="25"/>
        <v>19.5</v>
      </c>
      <c r="AY118">
        <f t="shared" si="26"/>
        <v>25.5</v>
      </c>
      <c r="AZ118">
        <f t="shared" si="27"/>
        <v>21.5</v>
      </c>
      <c r="BA118">
        <f t="shared" si="28"/>
        <v>46</v>
      </c>
      <c r="BF118" s="3">
        <v>1.179E-2</v>
      </c>
      <c r="BG118" s="3">
        <v>6.7099999999999998E-3</v>
      </c>
      <c r="BH118" s="3">
        <v>9.2200000000000008E-3</v>
      </c>
    </row>
    <row r="119" spans="1:60" x14ac:dyDescent="0.3">
      <c r="A119">
        <v>118</v>
      </c>
      <c r="B119" t="s">
        <v>630</v>
      </c>
      <c r="C119" t="s">
        <v>227</v>
      </c>
      <c r="D119" t="s">
        <v>630</v>
      </c>
      <c r="E119" t="s">
        <v>228</v>
      </c>
      <c r="F119" t="s">
        <v>630</v>
      </c>
      <c r="G119" s="3">
        <v>9.11E-3</v>
      </c>
      <c r="H119" s="3" t="s">
        <v>630</v>
      </c>
      <c r="I119" s="3">
        <v>1.89E-3</v>
      </c>
      <c r="J119" s="3" t="s">
        <v>630</v>
      </c>
      <c r="K119" s="3">
        <v>5.6299999999999996E-3</v>
      </c>
      <c r="L119" s="3" t="s">
        <v>630</v>
      </c>
      <c r="M119" s="3">
        <v>1.3169999999999999E-2</v>
      </c>
      <c r="N119" t="s">
        <v>630</v>
      </c>
      <c r="O119">
        <v>91</v>
      </c>
      <c r="P119" s="1" t="s">
        <v>630</v>
      </c>
      <c r="Q119">
        <v>157</v>
      </c>
      <c r="R119" s="1" t="s">
        <v>630</v>
      </c>
      <c r="S119" s="1">
        <v>45</v>
      </c>
      <c r="T119" s="1" t="s">
        <v>630</v>
      </c>
      <c r="U119" s="1">
        <v>271</v>
      </c>
      <c r="V119" s="2" t="s">
        <v>631</v>
      </c>
      <c r="W119" s="2"/>
      <c r="X119">
        <v>118</v>
      </c>
      <c r="Y119" t="s">
        <v>337</v>
      </c>
      <c r="Z119" s="3">
        <v>4.13E-3</v>
      </c>
      <c r="AA119">
        <v>148.5</v>
      </c>
      <c r="AB119">
        <v>218.5</v>
      </c>
      <c r="AC119">
        <v>116</v>
      </c>
      <c r="AD119">
        <v>251</v>
      </c>
      <c r="AE119" s="6">
        <v>41</v>
      </c>
      <c r="AF119" s="6">
        <v>319</v>
      </c>
      <c r="AG119">
        <v>57</v>
      </c>
      <c r="AH119">
        <v>319</v>
      </c>
      <c r="AI119">
        <v>57</v>
      </c>
      <c r="AJ119">
        <v>319</v>
      </c>
      <c r="AL119" s="3">
        <v>9.11E-3</v>
      </c>
      <c r="AM119">
        <f t="shared" si="29"/>
        <v>118</v>
      </c>
      <c r="AN119">
        <v>91</v>
      </c>
      <c r="AO119">
        <v>157</v>
      </c>
      <c r="AP119">
        <v>69</v>
      </c>
      <c r="AQ119">
        <v>179</v>
      </c>
      <c r="AR119">
        <v>45</v>
      </c>
      <c r="AS119">
        <v>271</v>
      </c>
      <c r="AU119">
        <f t="shared" si="22"/>
        <v>45</v>
      </c>
      <c r="AV119">
        <f t="shared" si="23"/>
        <v>24</v>
      </c>
      <c r="AW119">
        <f t="shared" si="24"/>
        <v>22</v>
      </c>
      <c r="AX119">
        <f t="shared" si="25"/>
        <v>27</v>
      </c>
      <c r="AY119">
        <f t="shared" si="26"/>
        <v>39</v>
      </c>
      <c r="AZ119">
        <f t="shared" si="27"/>
        <v>22</v>
      </c>
      <c r="BA119">
        <f t="shared" si="28"/>
        <v>92</v>
      </c>
      <c r="BF119" s="3">
        <v>1.3169999999999999E-2</v>
      </c>
      <c r="BG119" s="3">
        <v>5.6299999999999996E-3</v>
      </c>
      <c r="BH119" s="3">
        <v>9.11E-3</v>
      </c>
    </row>
    <row r="120" spans="1:60" x14ac:dyDescent="0.3">
      <c r="A120">
        <v>119</v>
      </c>
      <c r="B120" t="s">
        <v>630</v>
      </c>
      <c r="C120" t="s">
        <v>266</v>
      </c>
      <c r="D120" t="s">
        <v>630</v>
      </c>
      <c r="E120" t="s">
        <v>267</v>
      </c>
      <c r="F120" t="s">
        <v>630</v>
      </c>
      <c r="G120" s="3">
        <v>9.0600000000000003E-3</v>
      </c>
      <c r="H120" s="3" t="s">
        <v>630</v>
      </c>
      <c r="I120" s="3">
        <v>7.9299999999999998E-4</v>
      </c>
      <c r="J120" s="3" t="s">
        <v>630</v>
      </c>
      <c r="K120" s="3">
        <v>5.4400000000000004E-3</v>
      </c>
      <c r="L120" s="3" t="s">
        <v>630</v>
      </c>
      <c r="M120" s="3">
        <v>8.6E-3</v>
      </c>
      <c r="N120" t="s">
        <v>630</v>
      </c>
      <c r="O120">
        <v>121</v>
      </c>
      <c r="P120" s="1" t="s">
        <v>630</v>
      </c>
      <c r="Q120">
        <v>160</v>
      </c>
      <c r="R120" s="1" t="s">
        <v>630</v>
      </c>
      <c r="S120" s="1">
        <v>37</v>
      </c>
      <c r="T120" s="1" t="s">
        <v>630</v>
      </c>
      <c r="U120" s="1">
        <v>250</v>
      </c>
      <c r="V120" s="2" t="s">
        <v>631</v>
      </c>
      <c r="W120" s="2"/>
      <c r="X120">
        <v>119</v>
      </c>
      <c r="Y120" t="s">
        <v>69</v>
      </c>
      <c r="Z120" s="3">
        <v>4.8980000000000003E-2</v>
      </c>
      <c r="AA120">
        <v>30</v>
      </c>
      <c r="AB120">
        <v>39</v>
      </c>
      <c r="AC120">
        <v>28</v>
      </c>
      <c r="AD120">
        <v>41</v>
      </c>
      <c r="AE120" s="6">
        <v>13</v>
      </c>
      <c r="AF120" s="6">
        <v>57</v>
      </c>
      <c r="AG120">
        <v>20</v>
      </c>
      <c r="AH120">
        <v>57</v>
      </c>
      <c r="AI120">
        <v>20</v>
      </c>
      <c r="AJ120">
        <v>57</v>
      </c>
      <c r="AL120" s="3">
        <v>9.0600000000000003E-3</v>
      </c>
      <c r="AM120">
        <f t="shared" si="29"/>
        <v>119</v>
      </c>
      <c r="AN120">
        <v>121</v>
      </c>
      <c r="AO120">
        <v>160</v>
      </c>
      <c r="AP120">
        <v>99</v>
      </c>
      <c r="AQ120">
        <v>182</v>
      </c>
      <c r="AR120">
        <v>37</v>
      </c>
      <c r="AS120">
        <v>250</v>
      </c>
      <c r="AU120">
        <f t="shared" si="22"/>
        <v>37</v>
      </c>
      <c r="AV120">
        <f t="shared" si="23"/>
        <v>62</v>
      </c>
      <c r="AW120">
        <f t="shared" si="24"/>
        <v>22</v>
      </c>
      <c r="AX120">
        <f t="shared" si="25"/>
        <v>-2</v>
      </c>
      <c r="AY120">
        <f t="shared" si="26"/>
        <v>41</v>
      </c>
      <c r="AZ120">
        <f t="shared" si="27"/>
        <v>22</v>
      </c>
      <c r="BA120">
        <f t="shared" si="28"/>
        <v>68</v>
      </c>
      <c r="BF120" s="3">
        <v>8.6E-3</v>
      </c>
      <c r="BG120" s="3">
        <v>5.4400000000000004E-3</v>
      </c>
      <c r="BH120" s="3">
        <v>9.0600000000000003E-3</v>
      </c>
    </row>
    <row r="121" spans="1:60" x14ac:dyDescent="0.3">
      <c r="A121">
        <v>120</v>
      </c>
      <c r="B121" t="s">
        <v>630</v>
      </c>
      <c r="C121" t="s">
        <v>223</v>
      </c>
      <c r="D121" t="s">
        <v>630</v>
      </c>
      <c r="E121" t="s">
        <v>224</v>
      </c>
      <c r="F121" t="s">
        <v>630</v>
      </c>
      <c r="G121" s="3">
        <v>9.0399999999999994E-3</v>
      </c>
      <c r="H121" s="3" t="s">
        <v>630</v>
      </c>
      <c r="I121" s="3">
        <v>2.3600000000000001E-3</v>
      </c>
      <c r="J121" s="3" t="s">
        <v>630</v>
      </c>
      <c r="K121" s="3">
        <v>5.0400000000000002E-3</v>
      </c>
      <c r="L121" s="3" t="s">
        <v>630</v>
      </c>
      <c r="M121" s="3">
        <v>1.4160000000000001E-2</v>
      </c>
      <c r="N121" t="s">
        <v>630</v>
      </c>
      <c r="O121">
        <v>86.5</v>
      </c>
      <c r="P121" s="1" t="s">
        <v>630</v>
      </c>
      <c r="Q121">
        <v>167</v>
      </c>
      <c r="R121" s="1" t="s">
        <v>630</v>
      </c>
      <c r="S121" s="1">
        <v>45</v>
      </c>
      <c r="T121" s="1" t="s">
        <v>630</v>
      </c>
      <c r="U121" s="1">
        <v>319</v>
      </c>
      <c r="V121" s="2" t="s">
        <v>631</v>
      </c>
      <c r="W121" s="2"/>
      <c r="X121">
        <v>120</v>
      </c>
      <c r="Y121" t="s">
        <v>41</v>
      </c>
      <c r="Z121" s="3">
        <v>9.6939999999999998E-2</v>
      </c>
      <c r="AA121">
        <v>17</v>
      </c>
      <c r="AB121">
        <v>23</v>
      </c>
      <c r="AC121">
        <v>16</v>
      </c>
      <c r="AD121">
        <v>24</v>
      </c>
      <c r="AE121" s="6">
        <v>7</v>
      </c>
      <c r="AF121" s="6">
        <v>33</v>
      </c>
      <c r="AG121">
        <v>8</v>
      </c>
      <c r="AH121">
        <v>32</v>
      </c>
      <c r="AI121">
        <v>8</v>
      </c>
      <c r="AJ121">
        <v>32</v>
      </c>
      <c r="AL121" s="3">
        <v>9.0399999999999994E-3</v>
      </c>
      <c r="AM121">
        <f t="shared" si="29"/>
        <v>120</v>
      </c>
      <c r="AN121">
        <v>86.5</v>
      </c>
      <c r="AO121">
        <v>167</v>
      </c>
      <c r="AP121">
        <v>65</v>
      </c>
      <c r="AQ121">
        <v>189</v>
      </c>
      <c r="AR121">
        <v>45</v>
      </c>
      <c r="AS121">
        <v>319</v>
      </c>
      <c r="AU121">
        <f t="shared" si="22"/>
        <v>45</v>
      </c>
      <c r="AV121">
        <f t="shared" si="23"/>
        <v>20</v>
      </c>
      <c r="AW121">
        <f t="shared" si="24"/>
        <v>21.5</v>
      </c>
      <c r="AX121">
        <f t="shared" si="25"/>
        <v>33.5</v>
      </c>
      <c r="AY121">
        <f t="shared" si="26"/>
        <v>47</v>
      </c>
      <c r="AZ121">
        <f t="shared" si="27"/>
        <v>22</v>
      </c>
      <c r="BA121">
        <f t="shared" si="28"/>
        <v>130</v>
      </c>
      <c r="BF121" s="3">
        <v>1.4160000000000001E-2</v>
      </c>
      <c r="BG121" s="3">
        <v>5.0400000000000002E-3</v>
      </c>
      <c r="BH121" s="3">
        <v>9.0399999999999994E-3</v>
      </c>
    </row>
    <row r="122" spans="1:60" x14ac:dyDescent="0.3">
      <c r="A122">
        <v>121</v>
      </c>
      <c r="B122" t="s">
        <v>630</v>
      </c>
      <c r="C122" t="s">
        <v>225</v>
      </c>
      <c r="D122" t="s">
        <v>630</v>
      </c>
      <c r="E122" t="s">
        <v>226</v>
      </c>
      <c r="F122" t="s">
        <v>630</v>
      </c>
      <c r="G122" s="3">
        <v>9.0299999999999998E-3</v>
      </c>
      <c r="H122" s="3" t="s">
        <v>630</v>
      </c>
      <c r="I122" s="3">
        <v>2.4599999999999999E-3</v>
      </c>
      <c r="J122" s="3" t="s">
        <v>630</v>
      </c>
      <c r="K122" s="3">
        <v>5.0000000000000001E-3</v>
      </c>
      <c r="L122" s="3" t="s">
        <v>630</v>
      </c>
      <c r="M122" s="3">
        <v>1.465E-2</v>
      </c>
      <c r="N122" t="s">
        <v>630</v>
      </c>
      <c r="O122">
        <v>85</v>
      </c>
      <c r="P122" s="1" t="s">
        <v>630</v>
      </c>
      <c r="Q122">
        <v>166</v>
      </c>
      <c r="R122" s="1" t="s">
        <v>630</v>
      </c>
      <c r="S122" s="1">
        <v>44</v>
      </c>
      <c r="T122" s="1" t="s">
        <v>630</v>
      </c>
      <c r="U122" s="1">
        <v>319</v>
      </c>
      <c r="V122" s="2" t="s">
        <v>631</v>
      </c>
      <c r="W122" s="2"/>
      <c r="X122">
        <v>121</v>
      </c>
      <c r="Y122" t="s">
        <v>23</v>
      </c>
      <c r="Z122" s="3">
        <v>0.13965</v>
      </c>
      <c r="AA122">
        <v>8</v>
      </c>
      <c r="AB122">
        <v>17</v>
      </c>
      <c r="AC122">
        <v>5</v>
      </c>
      <c r="AD122">
        <v>20</v>
      </c>
      <c r="AE122" s="6">
        <v>1</v>
      </c>
      <c r="AF122" s="6">
        <v>25</v>
      </c>
      <c r="AG122">
        <v>7</v>
      </c>
      <c r="AH122">
        <v>22</v>
      </c>
      <c r="AI122">
        <v>7</v>
      </c>
      <c r="AJ122">
        <v>22</v>
      </c>
      <c r="AL122" s="3">
        <v>9.0299999999999998E-3</v>
      </c>
      <c r="AM122">
        <f t="shared" si="29"/>
        <v>121</v>
      </c>
      <c r="AN122">
        <v>85</v>
      </c>
      <c r="AO122">
        <v>166</v>
      </c>
      <c r="AP122">
        <v>63</v>
      </c>
      <c r="AQ122">
        <v>188</v>
      </c>
      <c r="AR122">
        <v>44</v>
      </c>
      <c r="AS122">
        <v>319</v>
      </c>
      <c r="AU122">
        <f t="shared" si="22"/>
        <v>44</v>
      </c>
      <c r="AV122">
        <f t="shared" si="23"/>
        <v>19</v>
      </c>
      <c r="AW122">
        <f t="shared" si="24"/>
        <v>22</v>
      </c>
      <c r="AX122">
        <f t="shared" si="25"/>
        <v>36</v>
      </c>
      <c r="AY122">
        <f t="shared" si="26"/>
        <v>45</v>
      </c>
      <c r="AZ122">
        <f t="shared" si="27"/>
        <v>22</v>
      </c>
      <c r="BA122">
        <f t="shared" si="28"/>
        <v>131</v>
      </c>
      <c r="BF122" s="3">
        <v>1.465E-2</v>
      </c>
      <c r="BG122" s="3">
        <v>5.0000000000000001E-3</v>
      </c>
      <c r="BH122" s="3">
        <v>9.0299999999999998E-3</v>
      </c>
    </row>
    <row r="123" spans="1:60" x14ac:dyDescent="0.3">
      <c r="A123">
        <v>122</v>
      </c>
      <c r="B123" t="s">
        <v>630</v>
      </c>
      <c r="C123" t="s">
        <v>229</v>
      </c>
      <c r="D123" t="s">
        <v>630</v>
      </c>
      <c r="E123" t="s">
        <v>230</v>
      </c>
      <c r="F123" t="s">
        <v>630</v>
      </c>
      <c r="G123" s="3">
        <v>8.6599999999999993E-3</v>
      </c>
      <c r="H123" s="3" t="s">
        <v>630</v>
      </c>
      <c r="I123" s="3">
        <v>2.0100000000000001E-3</v>
      </c>
      <c r="J123" s="3" t="s">
        <v>630</v>
      </c>
      <c r="K123" s="3">
        <v>5.3200000000000001E-3</v>
      </c>
      <c r="L123" s="3" t="s">
        <v>630</v>
      </c>
      <c r="M123" s="3">
        <v>1.312E-2</v>
      </c>
      <c r="N123" t="s">
        <v>630</v>
      </c>
      <c r="O123">
        <v>90</v>
      </c>
      <c r="P123" s="1" t="s">
        <v>630</v>
      </c>
      <c r="Q123">
        <v>162.5</v>
      </c>
      <c r="R123" s="1" t="s">
        <v>630</v>
      </c>
      <c r="S123" s="1">
        <v>45</v>
      </c>
      <c r="T123" s="1" t="s">
        <v>630</v>
      </c>
      <c r="U123" s="1">
        <v>280</v>
      </c>
      <c r="V123" s="2" t="s">
        <v>631</v>
      </c>
      <c r="W123" s="2"/>
      <c r="X123">
        <v>122</v>
      </c>
      <c r="Y123" t="s">
        <v>166</v>
      </c>
      <c r="Z123" s="3">
        <v>1.3950000000000001E-2</v>
      </c>
      <c r="AA123">
        <v>73</v>
      </c>
      <c r="AB123">
        <v>108</v>
      </c>
      <c r="AC123">
        <v>62</v>
      </c>
      <c r="AD123">
        <v>119</v>
      </c>
      <c r="AE123" s="6">
        <v>12</v>
      </c>
      <c r="AF123" s="6">
        <v>171</v>
      </c>
      <c r="AG123">
        <v>38</v>
      </c>
      <c r="AH123">
        <v>180</v>
      </c>
      <c r="AI123">
        <v>37</v>
      </c>
      <c r="AJ123">
        <v>180</v>
      </c>
      <c r="AL123" s="3">
        <v>8.6599999999999993E-3</v>
      </c>
      <c r="AM123">
        <f t="shared" si="29"/>
        <v>122</v>
      </c>
      <c r="AN123">
        <v>90</v>
      </c>
      <c r="AO123">
        <v>162.5</v>
      </c>
      <c r="AP123">
        <v>68</v>
      </c>
      <c r="AQ123">
        <v>184</v>
      </c>
      <c r="AR123">
        <v>45</v>
      </c>
      <c r="AS123">
        <v>280</v>
      </c>
      <c r="AU123">
        <f t="shared" si="22"/>
        <v>45</v>
      </c>
      <c r="AV123">
        <f t="shared" si="23"/>
        <v>23</v>
      </c>
      <c r="AW123">
        <f t="shared" si="24"/>
        <v>22</v>
      </c>
      <c r="AX123">
        <f t="shared" si="25"/>
        <v>32</v>
      </c>
      <c r="AY123">
        <f t="shared" si="26"/>
        <v>40.5</v>
      </c>
      <c r="AZ123">
        <f t="shared" si="27"/>
        <v>21.5</v>
      </c>
      <c r="BA123">
        <f t="shared" si="28"/>
        <v>96</v>
      </c>
      <c r="BF123" s="3">
        <v>1.312E-2</v>
      </c>
      <c r="BG123" s="3">
        <v>5.3200000000000001E-3</v>
      </c>
      <c r="BH123" s="3">
        <v>8.6599999999999993E-3</v>
      </c>
    </row>
    <row r="124" spans="1:60" x14ac:dyDescent="0.3">
      <c r="A124">
        <v>123</v>
      </c>
      <c r="B124" t="s">
        <v>630</v>
      </c>
      <c r="C124" t="s">
        <v>641</v>
      </c>
      <c r="D124" t="s">
        <v>630</v>
      </c>
      <c r="E124" t="s">
        <v>289</v>
      </c>
      <c r="F124" t="s">
        <v>630</v>
      </c>
      <c r="G124" s="3">
        <v>8.4700000000000001E-3</v>
      </c>
      <c r="H124" s="3" t="s">
        <v>630</v>
      </c>
      <c r="I124" s="3">
        <v>7.1699999999999997E-4</v>
      </c>
      <c r="J124" s="3" t="s">
        <v>630</v>
      </c>
      <c r="K124" s="3">
        <v>4.8799999999999998E-3</v>
      </c>
      <c r="L124" s="3" t="s">
        <v>630</v>
      </c>
      <c r="M124" s="3">
        <v>7.7200000000000003E-3</v>
      </c>
      <c r="N124" t="s">
        <v>630</v>
      </c>
      <c r="O124">
        <v>130</v>
      </c>
      <c r="P124" s="1" t="s">
        <v>630</v>
      </c>
      <c r="Q124">
        <v>169</v>
      </c>
      <c r="R124" s="1" t="s">
        <v>630</v>
      </c>
      <c r="S124" s="1">
        <v>36</v>
      </c>
      <c r="T124" s="1" t="s">
        <v>630</v>
      </c>
      <c r="U124" s="1">
        <v>262</v>
      </c>
      <c r="V124" s="2" t="s">
        <v>631</v>
      </c>
      <c r="W124" s="2"/>
      <c r="X124">
        <v>123</v>
      </c>
      <c r="Y124" t="s">
        <v>73</v>
      </c>
      <c r="Z124" s="3">
        <v>4.5060000000000003E-2</v>
      </c>
      <c r="AA124">
        <v>32</v>
      </c>
      <c r="AB124">
        <v>43.5</v>
      </c>
      <c r="AC124">
        <v>31</v>
      </c>
      <c r="AD124">
        <v>45</v>
      </c>
      <c r="AE124" s="6">
        <v>12</v>
      </c>
      <c r="AF124" s="6">
        <v>63</v>
      </c>
      <c r="AG124">
        <v>20</v>
      </c>
      <c r="AH124">
        <v>66</v>
      </c>
      <c r="AI124">
        <v>20</v>
      </c>
      <c r="AJ124">
        <v>64</v>
      </c>
      <c r="AL124" s="3">
        <v>8.4700000000000001E-3</v>
      </c>
      <c r="AM124">
        <f t="shared" si="29"/>
        <v>123</v>
      </c>
      <c r="AN124">
        <v>130</v>
      </c>
      <c r="AO124">
        <v>169</v>
      </c>
      <c r="AP124">
        <v>109</v>
      </c>
      <c r="AQ124">
        <v>190</v>
      </c>
      <c r="AR124">
        <v>36</v>
      </c>
      <c r="AS124">
        <v>262</v>
      </c>
      <c r="AU124">
        <f t="shared" si="22"/>
        <v>36</v>
      </c>
      <c r="AV124">
        <f t="shared" si="23"/>
        <v>73</v>
      </c>
      <c r="AW124">
        <f t="shared" si="24"/>
        <v>21</v>
      </c>
      <c r="AX124">
        <f t="shared" si="25"/>
        <v>-7</v>
      </c>
      <c r="AY124">
        <f t="shared" si="26"/>
        <v>46</v>
      </c>
      <c r="AZ124">
        <f t="shared" si="27"/>
        <v>21</v>
      </c>
      <c r="BA124">
        <f t="shared" si="28"/>
        <v>72</v>
      </c>
      <c r="BF124" s="3">
        <v>7.7200000000000003E-3</v>
      </c>
      <c r="BG124" s="3">
        <v>4.8799999999999998E-3</v>
      </c>
      <c r="BH124" s="3">
        <v>8.4700000000000001E-3</v>
      </c>
    </row>
    <row r="125" spans="1:60" x14ac:dyDescent="0.3">
      <c r="A125">
        <v>124</v>
      </c>
      <c r="B125" t="s">
        <v>630</v>
      </c>
      <c r="C125" t="s">
        <v>231</v>
      </c>
      <c r="D125" t="s">
        <v>630</v>
      </c>
      <c r="E125" t="s">
        <v>232</v>
      </c>
      <c r="F125" t="s">
        <v>630</v>
      </c>
      <c r="G125" s="3">
        <v>8.3999999999999995E-3</v>
      </c>
      <c r="H125" s="3" t="s">
        <v>630</v>
      </c>
      <c r="I125" s="3">
        <v>7.3700000000000002E-4</v>
      </c>
      <c r="J125" s="3" t="s">
        <v>630</v>
      </c>
      <c r="K125" s="3">
        <v>7.0400000000000003E-3</v>
      </c>
      <c r="L125" s="3" t="s">
        <v>630</v>
      </c>
      <c r="M125" s="3">
        <v>9.8700000000000003E-3</v>
      </c>
      <c r="N125" t="s">
        <v>630</v>
      </c>
      <c r="O125">
        <v>109</v>
      </c>
      <c r="P125" s="1" t="s">
        <v>630</v>
      </c>
      <c r="Q125">
        <v>139</v>
      </c>
      <c r="R125" s="1" t="s">
        <v>630</v>
      </c>
      <c r="S125" s="1">
        <v>43</v>
      </c>
      <c r="T125" s="1" t="s">
        <v>630</v>
      </c>
      <c r="U125" s="1">
        <v>204</v>
      </c>
      <c r="V125" s="2" t="s">
        <v>631</v>
      </c>
      <c r="W125" s="2"/>
      <c r="X125">
        <v>124</v>
      </c>
      <c r="Y125" t="s">
        <v>197</v>
      </c>
      <c r="Z125" s="3">
        <v>1.125E-2</v>
      </c>
      <c r="AA125">
        <v>87</v>
      </c>
      <c r="AB125">
        <v>119</v>
      </c>
      <c r="AC125">
        <v>70</v>
      </c>
      <c r="AD125">
        <v>136</v>
      </c>
      <c r="AE125" s="6">
        <v>25</v>
      </c>
      <c r="AF125" s="6">
        <v>182</v>
      </c>
      <c r="AG125">
        <v>41</v>
      </c>
      <c r="AH125">
        <v>192</v>
      </c>
      <c r="AI125">
        <v>40</v>
      </c>
      <c r="AJ125">
        <v>193</v>
      </c>
      <c r="AL125" s="3">
        <v>8.3999999999999995E-3</v>
      </c>
      <c r="AM125">
        <f t="shared" si="29"/>
        <v>124</v>
      </c>
      <c r="AN125">
        <v>109</v>
      </c>
      <c r="AO125">
        <v>139</v>
      </c>
      <c r="AP125">
        <v>88</v>
      </c>
      <c r="AQ125">
        <v>160</v>
      </c>
      <c r="AR125">
        <v>43</v>
      </c>
      <c r="AS125">
        <v>204</v>
      </c>
      <c r="AU125">
        <f t="shared" si="22"/>
        <v>43</v>
      </c>
      <c r="AV125">
        <f t="shared" si="23"/>
        <v>45</v>
      </c>
      <c r="AW125">
        <f t="shared" si="24"/>
        <v>21</v>
      </c>
      <c r="AX125">
        <f t="shared" si="25"/>
        <v>15</v>
      </c>
      <c r="AY125">
        <f t="shared" si="26"/>
        <v>15</v>
      </c>
      <c r="AZ125">
        <f t="shared" si="27"/>
        <v>21</v>
      </c>
      <c r="BA125">
        <f t="shared" si="28"/>
        <v>44</v>
      </c>
      <c r="BF125" s="3">
        <v>9.8700000000000003E-3</v>
      </c>
      <c r="BG125" s="3">
        <v>7.0400000000000003E-3</v>
      </c>
      <c r="BH125" s="3">
        <v>8.3999999999999995E-3</v>
      </c>
    </row>
    <row r="126" spans="1:60" x14ac:dyDescent="0.3">
      <c r="A126">
        <v>125</v>
      </c>
      <c r="B126" t="s">
        <v>630</v>
      </c>
      <c r="C126" t="s">
        <v>646</v>
      </c>
      <c r="D126" t="s">
        <v>630</v>
      </c>
      <c r="E126" t="s">
        <v>278</v>
      </c>
      <c r="F126" t="s">
        <v>630</v>
      </c>
      <c r="G126" s="3">
        <v>8.3700000000000007E-3</v>
      </c>
      <c r="H126" s="3" t="s">
        <v>630</v>
      </c>
      <c r="I126" s="3">
        <v>7.3399999999999995E-4</v>
      </c>
      <c r="J126" s="3" t="s">
        <v>630</v>
      </c>
      <c r="K126" s="3">
        <v>5.2399999999999999E-3</v>
      </c>
      <c r="L126" s="3" t="s">
        <v>630</v>
      </c>
      <c r="M126" s="3">
        <v>8.0599999999999995E-3</v>
      </c>
      <c r="N126" t="s">
        <v>630</v>
      </c>
      <c r="O126">
        <v>126</v>
      </c>
      <c r="P126" s="1" t="s">
        <v>630</v>
      </c>
      <c r="Q126">
        <v>164</v>
      </c>
      <c r="R126" s="1" t="s">
        <v>630</v>
      </c>
      <c r="S126" s="1">
        <v>39</v>
      </c>
      <c r="T126" s="1" t="s">
        <v>630</v>
      </c>
      <c r="U126" s="1">
        <v>251</v>
      </c>
      <c r="V126" s="2" t="s">
        <v>631</v>
      </c>
      <c r="W126" s="2"/>
      <c r="X126">
        <v>125</v>
      </c>
      <c r="Y126" t="s">
        <v>168</v>
      </c>
      <c r="Z126" s="3">
        <v>1.384E-2</v>
      </c>
      <c r="AA126">
        <v>71</v>
      </c>
      <c r="AB126">
        <v>116</v>
      </c>
      <c r="AC126">
        <v>59</v>
      </c>
      <c r="AD126">
        <v>128</v>
      </c>
      <c r="AE126" s="6">
        <v>1</v>
      </c>
      <c r="AF126" s="6">
        <v>190</v>
      </c>
      <c r="AG126">
        <v>38</v>
      </c>
      <c r="AH126">
        <v>204</v>
      </c>
      <c r="AI126">
        <v>39</v>
      </c>
      <c r="AJ126">
        <v>204</v>
      </c>
      <c r="AL126" s="3">
        <v>8.3700000000000007E-3</v>
      </c>
      <c r="AM126">
        <f t="shared" si="29"/>
        <v>125</v>
      </c>
      <c r="AN126">
        <v>126</v>
      </c>
      <c r="AO126">
        <v>164</v>
      </c>
      <c r="AP126">
        <v>105</v>
      </c>
      <c r="AQ126">
        <v>185</v>
      </c>
      <c r="AR126">
        <v>39</v>
      </c>
      <c r="AS126">
        <v>251</v>
      </c>
      <c r="AU126">
        <f t="shared" si="22"/>
        <v>39</v>
      </c>
      <c r="AV126">
        <f t="shared" si="23"/>
        <v>66</v>
      </c>
      <c r="AW126">
        <f t="shared" si="24"/>
        <v>21</v>
      </c>
      <c r="AX126">
        <f t="shared" si="25"/>
        <v>-1</v>
      </c>
      <c r="AY126">
        <f t="shared" si="26"/>
        <v>39</v>
      </c>
      <c r="AZ126">
        <f t="shared" si="27"/>
        <v>21</v>
      </c>
      <c r="BA126">
        <f t="shared" si="28"/>
        <v>66</v>
      </c>
      <c r="BF126" s="3">
        <v>8.0599999999999995E-3</v>
      </c>
      <c r="BG126" s="3">
        <v>5.2399999999999999E-3</v>
      </c>
      <c r="BH126" s="3">
        <v>8.3700000000000007E-3</v>
      </c>
    </row>
    <row r="127" spans="1:60" x14ac:dyDescent="0.3">
      <c r="A127">
        <v>126</v>
      </c>
      <c r="B127" t="s">
        <v>630</v>
      </c>
      <c r="C127" t="s">
        <v>235</v>
      </c>
      <c r="D127" t="s">
        <v>630</v>
      </c>
      <c r="E127" t="s">
        <v>236</v>
      </c>
      <c r="F127" t="s">
        <v>630</v>
      </c>
      <c r="G127" s="3">
        <v>8.2900000000000005E-3</v>
      </c>
      <c r="H127" s="3" t="s">
        <v>630</v>
      </c>
      <c r="I127" s="3">
        <v>1.6100000000000001E-3</v>
      </c>
      <c r="J127" s="3" t="s">
        <v>630</v>
      </c>
      <c r="K127" s="3">
        <v>5.2399999999999999E-3</v>
      </c>
      <c r="L127" s="3" t="s">
        <v>630</v>
      </c>
      <c r="M127" s="3">
        <v>1.15E-2</v>
      </c>
      <c r="N127" t="s">
        <v>630</v>
      </c>
      <c r="O127">
        <v>98.5</v>
      </c>
      <c r="P127" s="1" t="s">
        <v>630</v>
      </c>
      <c r="Q127">
        <v>163.5</v>
      </c>
      <c r="R127" s="1" t="s">
        <v>630</v>
      </c>
      <c r="S127" s="1">
        <v>46</v>
      </c>
      <c r="T127" s="1" t="s">
        <v>630</v>
      </c>
      <c r="U127" s="1">
        <v>258</v>
      </c>
      <c r="V127" s="2" t="s">
        <v>631</v>
      </c>
      <c r="W127" s="2"/>
      <c r="X127">
        <v>126</v>
      </c>
      <c r="Y127" t="s">
        <v>201</v>
      </c>
      <c r="Z127" s="3">
        <v>1.081E-2</v>
      </c>
      <c r="AA127">
        <v>89</v>
      </c>
      <c r="AB127">
        <v>124</v>
      </c>
      <c r="AC127">
        <v>72</v>
      </c>
      <c r="AD127">
        <v>141</v>
      </c>
      <c r="AE127" s="6">
        <v>25</v>
      </c>
      <c r="AF127" s="6">
        <v>189</v>
      </c>
      <c r="AG127">
        <v>43</v>
      </c>
      <c r="AH127">
        <v>194</v>
      </c>
      <c r="AI127">
        <v>41</v>
      </c>
      <c r="AJ127">
        <v>193</v>
      </c>
      <c r="AL127" s="3">
        <v>8.2900000000000005E-3</v>
      </c>
      <c r="AM127">
        <f t="shared" si="29"/>
        <v>126</v>
      </c>
      <c r="AN127">
        <v>98.5</v>
      </c>
      <c r="AO127">
        <v>163.5</v>
      </c>
      <c r="AP127">
        <v>77</v>
      </c>
      <c r="AQ127">
        <v>185</v>
      </c>
      <c r="AR127">
        <v>46</v>
      </c>
      <c r="AS127">
        <v>258</v>
      </c>
      <c r="AU127">
        <f t="shared" si="22"/>
        <v>46</v>
      </c>
      <c r="AV127">
        <f t="shared" si="23"/>
        <v>31</v>
      </c>
      <c r="AW127">
        <f t="shared" si="24"/>
        <v>21.5</v>
      </c>
      <c r="AX127">
        <f t="shared" si="25"/>
        <v>27.5</v>
      </c>
      <c r="AY127">
        <f t="shared" si="26"/>
        <v>37.5</v>
      </c>
      <c r="AZ127">
        <f t="shared" si="27"/>
        <v>21.5</v>
      </c>
      <c r="BA127">
        <f t="shared" si="28"/>
        <v>73</v>
      </c>
      <c r="BF127" s="3">
        <v>1.15E-2</v>
      </c>
      <c r="BG127" s="3">
        <v>5.2399999999999999E-3</v>
      </c>
      <c r="BH127" s="3">
        <v>8.2900000000000005E-3</v>
      </c>
    </row>
    <row r="128" spans="1:60" x14ac:dyDescent="0.3">
      <c r="A128">
        <v>127</v>
      </c>
      <c r="B128" t="s">
        <v>630</v>
      </c>
      <c r="C128" t="s">
        <v>233</v>
      </c>
      <c r="D128" t="s">
        <v>630</v>
      </c>
      <c r="E128" t="s">
        <v>234</v>
      </c>
      <c r="F128" t="s">
        <v>630</v>
      </c>
      <c r="G128" s="3">
        <v>8.2799999999999992E-3</v>
      </c>
      <c r="H128" s="3" t="s">
        <v>630</v>
      </c>
      <c r="I128" s="3">
        <v>2.5200000000000001E-3</v>
      </c>
      <c r="J128" s="3" t="s">
        <v>630</v>
      </c>
      <c r="K128" s="3">
        <v>4.1200000000000004E-3</v>
      </c>
      <c r="L128" s="3" t="s">
        <v>630</v>
      </c>
      <c r="M128" s="3">
        <v>1.3939999999999999E-2</v>
      </c>
      <c r="N128" t="s">
        <v>630</v>
      </c>
      <c r="O128">
        <v>87</v>
      </c>
      <c r="P128" s="1" t="s">
        <v>630</v>
      </c>
      <c r="Q128">
        <v>178.5</v>
      </c>
      <c r="R128" s="1" t="s">
        <v>630</v>
      </c>
      <c r="S128" s="1">
        <v>45</v>
      </c>
      <c r="T128" s="1" t="s">
        <v>630</v>
      </c>
      <c r="U128" s="1">
        <v>319</v>
      </c>
      <c r="V128" s="2" t="s">
        <v>631</v>
      </c>
      <c r="W128" s="2"/>
      <c r="X128">
        <v>127</v>
      </c>
      <c r="Y128" t="s">
        <v>523</v>
      </c>
      <c r="Z128" s="3">
        <v>8.0199999999999998E-4</v>
      </c>
      <c r="AA128">
        <v>257</v>
      </c>
      <c r="AB128">
        <v>288.5</v>
      </c>
      <c r="AC128">
        <v>220</v>
      </c>
      <c r="AD128">
        <v>319</v>
      </c>
      <c r="AE128" s="6">
        <v>169</v>
      </c>
      <c r="AF128" s="6">
        <v>319</v>
      </c>
      <c r="AG128">
        <v>94</v>
      </c>
      <c r="AH128">
        <v>319</v>
      </c>
      <c r="AI128">
        <v>94</v>
      </c>
      <c r="AJ128">
        <v>319</v>
      </c>
      <c r="AL128" s="3">
        <v>8.2799999999999992E-3</v>
      </c>
      <c r="AM128">
        <f t="shared" si="29"/>
        <v>127</v>
      </c>
      <c r="AN128">
        <v>87</v>
      </c>
      <c r="AO128">
        <v>178.5</v>
      </c>
      <c r="AP128">
        <v>66</v>
      </c>
      <c r="AQ128">
        <v>200</v>
      </c>
      <c r="AR128">
        <v>45</v>
      </c>
      <c r="AS128">
        <v>319</v>
      </c>
      <c r="AU128">
        <f t="shared" si="22"/>
        <v>45</v>
      </c>
      <c r="AV128">
        <f t="shared" si="23"/>
        <v>21</v>
      </c>
      <c r="AW128">
        <f t="shared" si="24"/>
        <v>21</v>
      </c>
      <c r="AX128">
        <f t="shared" si="25"/>
        <v>40</v>
      </c>
      <c r="AY128">
        <f t="shared" si="26"/>
        <v>51.5</v>
      </c>
      <c r="AZ128">
        <f t="shared" si="27"/>
        <v>21.5</v>
      </c>
      <c r="BA128">
        <f t="shared" si="28"/>
        <v>119</v>
      </c>
      <c r="BF128" s="3">
        <v>1.3939999999999999E-2</v>
      </c>
      <c r="BG128" s="3">
        <v>4.1200000000000004E-3</v>
      </c>
      <c r="BH128" s="3">
        <v>8.2799999999999992E-3</v>
      </c>
    </row>
    <row r="129" spans="1:60" x14ac:dyDescent="0.3">
      <c r="A129">
        <v>128</v>
      </c>
      <c r="B129" t="s">
        <v>630</v>
      </c>
      <c r="C129" t="s">
        <v>618</v>
      </c>
      <c r="D129" t="s">
        <v>630</v>
      </c>
      <c r="E129" t="s">
        <v>237</v>
      </c>
      <c r="F129" t="s">
        <v>630</v>
      </c>
      <c r="G129" s="3">
        <v>8.1700000000000002E-3</v>
      </c>
      <c r="H129" s="3" t="s">
        <v>630</v>
      </c>
      <c r="I129" s="3">
        <v>1.1199999999999999E-3</v>
      </c>
      <c r="J129" s="3" t="s">
        <v>630</v>
      </c>
      <c r="K129" s="3">
        <v>6.1399999999999996E-3</v>
      </c>
      <c r="L129" s="3" t="s">
        <v>630</v>
      </c>
      <c r="M129" s="3">
        <v>1.044E-2</v>
      </c>
      <c r="N129" t="s">
        <v>630</v>
      </c>
      <c r="O129">
        <v>107</v>
      </c>
      <c r="P129" s="1" t="s">
        <v>630</v>
      </c>
      <c r="Q129">
        <v>149</v>
      </c>
      <c r="R129" s="1" t="s">
        <v>630</v>
      </c>
      <c r="S129" s="1">
        <v>46</v>
      </c>
      <c r="T129" s="1" t="s">
        <v>630</v>
      </c>
      <c r="U129" s="1">
        <v>224</v>
      </c>
      <c r="V129" s="2" t="s">
        <v>631</v>
      </c>
      <c r="W129" s="2"/>
      <c r="X129">
        <v>128</v>
      </c>
      <c r="Y129" t="s">
        <v>440</v>
      </c>
      <c r="Z129" s="3">
        <v>2.31E-3</v>
      </c>
      <c r="AA129">
        <v>183</v>
      </c>
      <c r="AB129">
        <v>261</v>
      </c>
      <c r="AC129">
        <v>140</v>
      </c>
      <c r="AD129">
        <v>304</v>
      </c>
      <c r="AE129" s="6">
        <v>79</v>
      </c>
      <c r="AF129" s="6">
        <v>319</v>
      </c>
      <c r="AG129">
        <v>74</v>
      </c>
      <c r="AH129">
        <v>319</v>
      </c>
      <c r="AI129">
        <v>73</v>
      </c>
      <c r="AJ129">
        <v>319</v>
      </c>
      <c r="AL129" s="3">
        <v>8.1700000000000002E-3</v>
      </c>
      <c r="AM129">
        <f t="shared" si="29"/>
        <v>128</v>
      </c>
      <c r="AN129">
        <v>107</v>
      </c>
      <c r="AO129">
        <v>149</v>
      </c>
      <c r="AP129">
        <v>86</v>
      </c>
      <c r="AQ129">
        <v>170</v>
      </c>
      <c r="AR129">
        <v>46</v>
      </c>
      <c r="AS129">
        <v>224</v>
      </c>
      <c r="AU129">
        <f t="shared" si="22"/>
        <v>46</v>
      </c>
      <c r="AV129">
        <f t="shared" si="23"/>
        <v>40</v>
      </c>
      <c r="AW129">
        <f t="shared" si="24"/>
        <v>21</v>
      </c>
      <c r="AX129">
        <f t="shared" si="25"/>
        <v>21</v>
      </c>
      <c r="AY129">
        <f t="shared" si="26"/>
        <v>21</v>
      </c>
      <c r="AZ129">
        <f t="shared" si="27"/>
        <v>21</v>
      </c>
      <c r="BA129">
        <f t="shared" si="28"/>
        <v>54</v>
      </c>
      <c r="BF129" s="3">
        <v>1.044E-2</v>
      </c>
      <c r="BG129" s="3">
        <v>6.1399999999999996E-3</v>
      </c>
      <c r="BH129" s="3">
        <v>8.1700000000000002E-3</v>
      </c>
    </row>
    <row r="130" spans="1:60" x14ac:dyDescent="0.3">
      <c r="A130">
        <v>129</v>
      </c>
      <c r="B130" t="s">
        <v>630</v>
      </c>
      <c r="C130" t="s">
        <v>238</v>
      </c>
      <c r="D130" t="s">
        <v>630</v>
      </c>
      <c r="E130" t="s">
        <v>239</v>
      </c>
      <c r="F130" t="s">
        <v>630</v>
      </c>
      <c r="G130" s="3">
        <v>8.0499999999999999E-3</v>
      </c>
      <c r="H130" s="3" t="s">
        <v>630</v>
      </c>
      <c r="I130" s="3">
        <v>1.7600000000000001E-3</v>
      </c>
      <c r="J130" s="3" t="s">
        <v>630</v>
      </c>
      <c r="K130" s="3">
        <v>5.0899999999999999E-3</v>
      </c>
      <c r="L130" s="3" t="s">
        <v>630</v>
      </c>
      <c r="M130" s="3">
        <v>1.208E-2</v>
      </c>
      <c r="N130" t="s">
        <v>630</v>
      </c>
      <c r="O130">
        <v>97</v>
      </c>
      <c r="P130" s="1" t="s">
        <v>630</v>
      </c>
      <c r="Q130">
        <v>166</v>
      </c>
      <c r="R130" s="1" t="s">
        <v>630</v>
      </c>
      <c r="S130" s="1">
        <v>46</v>
      </c>
      <c r="T130" s="1" t="s">
        <v>630</v>
      </c>
      <c r="U130" s="1">
        <v>275</v>
      </c>
      <c r="V130" s="2" t="s">
        <v>631</v>
      </c>
      <c r="W130" s="2"/>
      <c r="X130">
        <v>129</v>
      </c>
      <c r="Y130" t="s">
        <v>354</v>
      </c>
      <c r="Z130" s="3">
        <v>3.7799999999999999E-3</v>
      </c>
      <c r="AA130">
        <v>162</v>
      </c>
      <c r="AB130">
        <v>218</v>
      </c>
      <c r="AC130">
        <v>128</v>
      </c>
      <c r="AD130">
        <v>252</v>
      </c>
      <c r="AE130" s="6">
        <v>70</v>
      </c>
      <c r="AF130" s="6">
        <v>306</v>
      </c>
      <c r="AG130">
        <v>60</v>
      </c>
      <c r="AH130">
        <v>305</v>
      </c>
      <c r="AI130">
        <v>61</v>
      </c>
      <c r="AJ130">
        <v>306</v>
      </c>
      <c r="AL130" s="3">
        <v>8.0499999999999999E-3</v>
      </c>
      <c r="AM130">
        <f t="shared" si="29"/>
        <v>129</v>
      </c>
      <c r="AN130">
        <v>97</v>
      </c>
      <c r="AO130">
        <v>166</v>
      </c>
      <c r="AP130">
        <v>75</v>
      </c>
      <c r="AQ130">
        <v>188</v>
      </c>
      <c r="AR130">
        <v>46</v>
      </c>
      <c r="AS130">
        <v>275</v>
      </c>
      <c r="AU130">
        <f t="shared" si="22"/>
        <v>46</v>
      </c>
      <c r="AV130">
        <f t="shared" si="23"/>
        <v>29</v>
      </c>
      <c r="AW130">
        <f t="shared" si="24"/>
        <v>22</v>
      </c>
      <c r="AX130">
        <f t="shared" si="25"/>
        <v>32</v>
      </c>
      <c r="AY130">
        <f t="shared" si="26"/>
        <v>37</v>
      </c>
      <c r="AZ130">
        <f t="shared" si="27"/>
        <v>22</v>
      </c>
      <c r="BA130">
        <f t="shared" si="28"/>
        <v>87</v>
      </c>
      <c r="BF130" s="3">
        <v>1.208E-2</v>
      </c>
      <c r="BG130" s="3">
        <v>5.0899999999999999E-3</v>
      </c>
      <c r="BH130" s="3">
        <v>8.0499999999999999E-3</v>
      </c>
    </row>
    <row r="131" spans="1:60" x14ac:dyDescent="0.3">
      <c r="A131">
        <v>130</v>
      </c>
      <c r="B131" t="s">
        <v>630</v>
      </c>
      <c r="C131" t="s">
        <v>619</v>
      </c>
      <c r="D131" t="s">
        <v>630</v>
      </c>
      <c r="E131" t="s">
        <v>240</v>
      </c>
      <c r="F131" t="s">
        <v>630</v>
      </c>
      <c r="G131" s="3">
        <v>7.9699999999999997E-3</v>
      </c>
      <c r="H131" s="3" t="s">
        <v>630</v>
      </c>
      <c r="I131" s="3">
        <v>1.58E-3</v>
      </c>
      <c r="J131" s="3" t="s">
        <v>630</v>
      </c>
      <c r="K131" s="3">
        <v>5.0899999999999999E-3</v>
      </c>
      <c r="L131" s="3" t="s">
        <v>630</v>
      </c>
      <c r="M131" s="3">
        <v>1.136E-2</v>
      </c>
      <c r="N131" t="s">
        <v>630</v>
      </c>
      <c r="O131">
        <v>101</v>
      </c>
      <c r="P131" s="1" t="s">
        <v>630</v>
      </c>
      <c r="Q131">
        <v>166.5</v>
      </c>
      <c r="R131" s="1" t="s">
        <v>630</v>
      </c>
      <c r="S131" s="1">
        <v>46</v>
      </c>
      <c r="T131" s="1" t="s">
        <v>630</v>
      </c>
      <c r="U131" s="1">
        <v>265</v>
      </c>
      <c r="V131" s="2" t="s">
        <v>631</v>
      </c>
      <c r="W131" s="2"/>
      <c r="X131">
        <v>130</v>
      </c>
      <c r="Y131" t="s">
        <v>479</v>
      </c>
      <c r="Z131" s="3">
        <v>1.65E-3</v>
      </c>
      <c r="AA131">
        <v>222</v>
      </c>
      <c r="AB131">
        <v>264</v>
      </c>
      <c r="AC131">
        <v>184</v>
      </c>
      <c r="AD131">
        <v>302</v>
      </c>
      <c r="AE131" s="6">
        <v>135</v>
      </c>
      <c r="AF131" s="6">
        <v>319</v>
      </c>
      <c r="AG131">
        <v>81</v>
      </c>
      <c r="AH131">
        <v>319</v>
      </c>
      <c r="AI131">
        <v>80</v>
      </c>
      <c r="AJ131">
        <v>319</v>
      </c>
      <c r="AL131" s="3">
        <v>7.9699999999999997E-3</v>
      </c>
      <c r="AM131">
        <f t="shared" si="29"/>
        <v>130</v>
      </c>
      <c r="AN131">
        <v>101</v>
      </c>
      <c r="AO131">
        <v>166.5</v>
      </c>
      <c r="AP131">
        <v>79</v>
      </c>
      <c r="AQ131">
        <v>189</v>
      </c>
      <c r="AR131">
        <v>46</v>
      </c>
      <c r="AS131">
        <v>265</v>
      </c>
      <c r="AU131">
        <f t="shared" ref="AU131:AU194" si="30">AR131</f>
        <v>46</v>
      </c>
      <c r="AV131">
        <f t="shared" ref="AV131:AV194" si="31">AP131-AR131</f>
        <v>33</v>
      </c>
      <c r="AW131">
        <f t="shared" ref="AW131:AW194" si="32">AN131-AP131</f>
        <v>22</v>
      </c>
      <c r="AX131">
        <f t="shared" ref="AX131:AX194" si="33">AM131-AN131</f>
        <v>29</v>
      </c>
      <c r="AY131">
        <f t="shared" ref="AY131:AY194" si="34">AO131-AM131</f>
        <v>36.5</v>
      </c>
      <c r="AZ131">
        <f t="shared" ref="AZ131:AZ194" si="35">AQ131-AO131</f>
        <v>22.5</v>
      </c>
      <c r="BA131">
        <f t="shared" ref="BA131:BA194" si="36">AS131-AQ131</f>
        <v>76</v>
      </c>
      <c r="BF131" s="3">
        <v>1.136E-2</v>
      </c>
      <c r="BG131" s="3">
        <v>5.0899999999999999E-3</v>
      </c>
      <c r="BH131" s="3">
        <v>7.9699999999999997E-3</v>
      </c>
    </row>
    <row r="132" spans="1:60" x14ac:dyDescent="0.3">
      <c r="A132">
        <v>131</v>
      </c>
      <c r="B132" t="s">
        <v>630</v>
      </c>
      <c r="C132" t="s">
        <v>244</v>
      </c>
      <c r="D132" t="s">
        <v>630</v>
      </c>
      <c r="E132" t="s">
        <v>245</v>
      </c>
      <c r="F132" t="s">
        <v>630</v>
      </c>
      <c r="G132" s="3">
        <v>7.8799999999999999E-3</v>
      </c>
      <c r="H132" s="3" t="s">
        <v>630</v>
      </c>
      <c r="I132" s="3">
        <v>1.5299999999999999E-3</v>
      </c>
      <c r="J132" s="3" t="s">
        <v>630</v>
      </c>
      <c r="K132" s="3">
        <v>5.0699999999999999E-3</v>
      </c>
      <c r="L132" s="3" t="s">
        <v>630</v>
      </c>
      <c r="M132" s="3">
        <v>1.09E-2</v>
      </c>
      <c r="N132" t="s">
        <v>630</v>
      </c>
      <c r="O132">
        <v>104</v>
      </c>
      <c r="P132" s="1" t="s">
        <v>630</v>
      </c>
      <c r="Q132">
        <v>167</v>
      </c>
      <c r="R132" s="1" t="s">
        <v>630</v>
      </c>
      <c r="S132" s="1">
        <v>47</v>
      </c>
      <c r="T132" s="1" t="s">
        <v>630</v>
      </c>
      <c r="U132" s="1">
        <v>265</v>
      </c>
      <c r="V132" s="2" t="s">
        <v>631</v>
      </c>
      <c r="W132" s="2"/>
      <c r="X132">
        <v>131</v>
      </c>
      <c r="Y132" t="s">
        <v>135</v>
      </c>
      <c r="Z132" s="3">
        <v>1.9699999999999999E-2</v>
      </c>
      <c r="AA132">
        <v>56</v>
      </c>
      <c r="AB132">
        <v>86</v>
      </c>
      <c r="AC132">
        <v>48</v>
      </c>
      <c r="AD132">
        <v>94</v>
      </c>
      <c r="AE132" s="6">
        <v>10</v>
      </c>
      <c r="AF132" s="6">
        <v>136</v>
      </c>
      <c r="AG132">
        <v>32</v>
      </c>
      <c r="AH132">
        <v>146</v>
      </c>
      <c r="AI132">
        <v>33</v>
      </c>
      <c r="AJ132">
        <v>146</v>
      </c>
      <c r="AL132" s="3">
        <v>7.8799999999999999E-3</v>
      </c>
      <c r="AM132">
        <f t="shared" ref="AM132:AM195" si="37">1+AM131</f>
        <v>131</v>
      </c>
      <c r="AN132">
        <v>104</v>
      </c>
      <c r="AO132">
        <v>167</v>
      </c>
      <c r="AP132">
        <v>81</v>
      </c>
      <c r="AQ132">
        <v>190</v>
      </c>
      <c r="AR132">
        <v>47</v>
      </c>
      <c r="AS132">
        <v>265</v>
      </c>
      <c r="AU132">
        <f t="shared" si="30"/>
        <v>47</v>
      </c>
      <c r="AV132">
        <f t="shared" si="31"/>
        <v>34</v>
      </c>
      <c r="AW132">
        <f t="shared" si="32"/>
        <v>23</v>
      </c>
      <c r="AX132">
        <f t="shared" si="33"/>
        <v>27</v>
      </c>
      <c r="AY132">
        <f t="shared" si="34"/>
        <v>36</v>
      </c>
      <c r="AZ132">
        <f t="shared" si="35"/>
        <v>23</v>
      </c>
      <c r="BA132">
        <f t="shared" si="36"/>
        <v>75</v>
      </c>
      <c r="BF132" s="3">
        <v>1.09E-2</v>
      </c>
      <c r="BG132" s="3">
        <v>5.0699999999999999E-3</v>
      </c>
      <c r="BH132" s="3">
        <v>7.8799999999999999E-3</v>
      </c>
    </row>
    <row r="133" spans="1:60" x14ac:dyDescent="0.3">
      <c r="A133">
        <v>132</v>
      </c>
      <c r="B133" t="s">
        <v>630</v>
      </c>
      <c r="C133" t="s">
        <v>620</v>
      </c>
      <c r="D133" t="s">
        <v>630</v>
      </c>
      <c r="E133" t="s">
        <v>243</v>
      </c>
      <c r="F133" t="s">
        <v>630</v>
      </c>
      <c r="G133" s="3">
        <v>7.8100000000000001E-3</v>
      </c>
      <c r="H133" s="3" t="s">
        <v>630</v>
      </c>
      <c r="I133" s="3">
        <v>3.5500000000000002E-3</v>
      </c>
      <c r="J133" s="3" t="s">
        <v>630</v>
      </c>
      <c r="K133" s="3">
        <v>2.8300000000000001E-3</v>
      </c>
      <c r="L133" s="3" t="s">
        <v>630</v>
      </c>
      <c r="M133" s="3">
        <v>1.6150000000000001E-2</v>
      </c>
      <c r="N133" t="s">
        <v>630</v>
      </c>
      <c r="O133">
        <v>80</v>
      </c>
      <c r="P133" s="1" t="s">
        <v>630</v>
      </c>
      <c r="Q133">
        <v>207</v>
      </c>
      <c r="R133" s="1" t="s">
        <v>630</v>
      </c>
      <c r="S133" s="1">
        <v>44</v>
      </c>
      <c r="T133" s="1" t="s">
        <v>630</v>
      </c>
      <c r="U133" s="1">
        <v>319</v>
      </c>
      <c r="V133" s="2" t="s">
        <v>631</v>
      </c>
      <c r="W133" s="2"/>
      <c r="X133">
        <v>132</v>
      </c>
      <c r="Y133" t="s">
        <v>397</v>
      </c>
      <c r="Z133" s="3">
        <v>3.0300000000000001E-3</v>
      </c>
      <c r="AA133">
        <v>183.5</v>
      </c>
      <c r="AB133">
        <v>226</v>
      </c>
      <c r="AC133">
        <v>144</v>
      </c>
      <c r="AD133">
        <v>265</v>
      </c>
      <c r="AE133" s="6">
        <v>101</v>
      </c>
      <c r="AF133" s="6">
        <v>306</v>
      </c>
      <c r="AG133">
        <v>65</v>
      </c>
      <c r="AH133">
        <v>280</v>
      </c>
      <c r="AI133">
        <v>63</v>
      </c>
      <c r="AJ133">
        <v>280</v>
      </c>
      <c r="AL133" s="3">
        <v>7.8100000000000001E-3</v>
      </c>
      <c r="AM133">
        <f t="shared" si="37"/>
        <v>132</v>
      </c>
      <c r="AN133">
        <v>80</v>
      </c>
      <c r="AO133">
        <v>207</v>
      </c>
      <c r="AP133">
        <v>57</v>
      </c>
      <c r="AQ133">
        <v>230</v>
      </c>
      <c r="AR133">
        <v>44</v>
      </c>
      <c r="AS133">
        <v>319</v>
      </c>
      <c r="AU133">
        <f t="shared" si="30"/>
        <v>44</v>
      </c>
      <c r="AV133">
        <f t="shared" si="31"/>
        <v>13</v>
      </c>
      <c r="AW133">
        <f t="shared" si="32"/>
        <v>23</v>
      </c>
      <c r="AX133">
        <f t="shared" si="33"/>
        <v>52</v>
      </c>
      <c r="AY133">
        <f t="shared" si="34"/>
        <v>75</v>
      </c>
      <c r="AZ133">
        <f t="shared" si="35"/>
        <v>23</v>
      </c>
      <c r="BA133">
        <f t="shared" si="36"/>
        <v>89</v>
      </c>
      <c r="BF133" s="3">
        <v>1.6150000000000001E-2</v>
      </c>
      <c r="BG133" s="3">
        <v>2.8300000000000001E-3</v>
      </c>
      <c r="BH133" s="3">
        <v>7.8100000000000001E-3</v>
      </c>
    </row>
    <row r="134" spans="1:60" x14ac:dyDescent="0.3">
      <c r="A134">
        <v>133</v>
      </c>
      <c r="B134" t="s">
        <v>630</v>
      </c>
      <c r="C134" t="s">
        <v>241</v>
      </c>
      <c r="D134" t="s">
        <v>630</v>
      </c>
      <c r="E134" t="s">
        <v>242</v>
      </c>
      <c r="F134" t="s">
        <v>630</v>
      </c>
      <c r="G134" s="3">
        <v>7.7999999999999996E-3</v>
      </c>
      <c r="H134" s="3" t="s">
        <v>630</v>
      </c>
      <c r="I134" s="3">
        <v>2.5100000000000001E-3</v>
      </c>
      <c r="J134" s="3" t="s">
        <v>630</v>
      </c>
      <c r="K134" s="3">
        <v>3.8300000000000001E-3</v>
      </c>
      <c r="L134" s="3" t="s">
        <v>630</v>
      </c>
      <c r="M134" s="3">
        <v>1.366E-2</v>
      </c>
      <c r="N134" t="s">
        <v>630</v>
      </c>
      <c r="O134">
        <v>88</v>
      </c>
      <c r="P134" s="1" t="s">
        <v>630</v>
      </c>
      <c r="Q134">
        <v>185</v>
      </c>
      <c r="R134" s="1" t="s">
        <v>630</v>
      </c>
      <c r="S134" s="1">
        <v>45</v>
      </c>
      <c r="T134" s="1" t="s">
        <v>630</v>
      </c>
      <c r="U134" s="1">
        <v>319</v>
      </c>
      <c r="V134" s="2" t="s">
        <v>631</v>
      </c>
      <c r="W134" s="2"/>
      <c r="X134">
        <v>133</v>
      </c>
      <c r="Y134" t="s">
        <v>216</v>
      </c>
      <c r="Z134" s="3">
        <v>9.8399999999999998E-3</v>
      </c>
      <c r="AA134">
        <v>96</v>
      </c>
      <c r="AB134">
        <v>127</v>
      </c>
      <c r="AC134">
        <v>76</v>
      </c>
      <c r="AD134">
        <v>147</v>
      </c>
      <c r="AE134" s="6">
        <v>35</v>
      </c>
      <c r="AF134" s="6">
        <v>190</v>
      </c>
      <c r="AG134">
        <v>43</v>
      </c>
      <c r="AH134">
        <v>197</v>
      </c>
      <c r="AI134">
        <v>42</v>
      </c>
      <c r="AJ134">
        <v>198</v>
      </c>
      <c r="AL134" s="3">
        <v>7.7999999999999996E-3</v>
      </c>
      <c r="AM134">
        <f t="shared" si="37"/>
        <v>133</v>
      </c>
      <c r="AN134">
        <v>88</v>
      </c>
      <c r="AO134">
        <v>185</v>
      </c>
      <c r="AP134">
        <v>65</v>
      </c>
      <c r="AQ134">
        <v>208</v>
      </c>
      <c r="AR134">
        <v>45</v>
      </c>
      <c r="AS134">
        <v>319</v>
      </c>
      <c r="AU134">
        <f t="shared" si="30"/>
        <v>45</v>
      </c>
      <c r="AV134">
        <f t="shared" si="31"/>
        <v>20</v>
      </c>
      <c r="AW134">
        <f t="shared" si="32"/>
        <v>23</v>
      </c>
      <c r="AX134">
        <f t="shared" si="33"/>
        <v>45</v>
      </c>
      <c r="AY134">
        <f t="shared" si="34"/>
        <v>52</v>
      </c>
      <c r="AZ134">
        <f t="shared" si="35"/>
        <v>23</v>
      </c>
      <c r="BA134">
        <f t="shared" si="36"/>
        <v>111</v>
      </c>
      <c r="BF134" s="3">
        <v>1.366E-2</v>
      </c>
      <c r="BG134" s="3">
        <v>3.8300000000000001E-3</v>
      </c>
      <c r="BH134" s="3">
        <v>7.7999999999999996E-3</v>
      </c>
    </row>
    <row r="135" spans="1:60" x14ac:dyDescent="0.3">
      <c r="A135">
        <v>134</v>
      </c>
      <c r="B135" t="s">
        <v>630</v>
      </c>
      <c r="C135" t="s">
        <v>246</v>
      </c>
      <c r="D135" t="s">
        <v>630</v>
      </c>
      <c r="E135" t="s">
        <v>247</v>
      </c>
      <c r="F135" t="s">
        <v>630</v>
      </c>
      <c r="G135" s="3">
        <v>7.77E-3</v>
      </c>
      <c r="H135" s="3" t="s">
        <v>630</v>
      </c>
      <c r="I135" s="3">
        <v>2.65E-3</v>
      </c>
      <c r="J135" s="3" t="s">
        <v>630</v>
      </c>
      <c r="K135" s="3">
        <v>3.7200000000000002E-3</v>
      </c>
      <c r="L135" s="3" t="s">
        <v>630</v>
      </c>
      <c r="M135" s="3">
        <v>1.3429999999999999E-2</v>
      </c>
      <c r="N135" t="s">
        <v>630</v>
      </c>
      <c r="O135">
        <v>89</v>
      </c>
      <c r="P135" s="1" t="s">
        <v>630</v>
      </c>
      <c r="Q135">
        <v>185.5</v>
      </c>
      <c r="R135" s="1" t="s">
        <v>630</v>
      </c>
      <c r="S135" s="1">
        <v>45</v>
      </c>
      <c r="T135" s="1" t="s">
        <v>630</v>
      </c>
      <c r="U135" s="1">
        <v>319</v>
      </c>
      <c r="V135" s="2" t="s">
        <v>631</v>
      </c>
      <c r="W135" s="2"/>
      <c r="X135">
        <v>134</v>
      </c>
      <c r="Y135" t="s">
        <v>306</v>
      </c>
      <c r="Z135" s="3">
        <v>5.4799999999999996E-3</v>
      </c>
      <c r="AA135">
        <v>132</v>
      </c>
      <c r="AB135">
        <v>188</v>
      </c>
      <c r="AC135">
        <v>104</v>
      </c>
      <c r="AD135">
        <v>216</v>
      </c>
      <c r="AE135" s="6">
        <v>42</v>
      </c>
      <c r="AF135" s="6">
        <v>281</v>
      </c>
      <c r="AG135">
        <v>54</v>
      </c>
      <c r="AH135">
        <v>275</v>
      </c>
      <c r="AI135">
        <v>50</v>
      </c>
      <c r="AJ135">
        <v>276</v>
      </c>
      <c r="AL135" s="3">
        <v>7.77E-3</v>
      </c>
      <c r="AM135">
        <f t="shared" si="37"/>
        <v>134</v>
      </c>
      <c r="AN135">
        <v>89</v>
      </c>
      <c r="AO135">
        <v>185.5</v>
      </c>
      <c r="AP135">
        <v>66</v>
      </c>
      <c r="AQ135">
        <v>209</v>
      </c>
      <c r="AR135">
        <v>45</v>
      </c>
      <c r="AS135">
        <v>319</v>
      </c>
      <c r="AU135">
        <f t="shared" si="30"/>
        <v>45</v>
      </c>
      <c r="AV135">
        <f t="shared" si="31"/>
        <v>21</v>
      </c>
      <c r="AW135">
        <f t="shared" si="32"/>
        <v>23</v>
      </c>
      <c r="AX135">
        <f t="shared" si="33"/>
        <v>45</v>
      </c>
      <c r="AY135">
        <f t="shared" si="34"/>
        <v>51.5</v>
      </c>
      <c r="AZ135">
        <f t="shared" si="35"/>
        <v>23.5</v>
      </c>
      <c r="BA135">
        <f t="shared" si="36"/>
        <v>110</v>
      </c>
      <c r="BF135" s="3">
        <v>1.3429999999999999E-2</v>
      </c>
      <c r="BG135" s="3">
        <v>3.7200000000000002E-3</v>
      </c>
      <c r="BH135" s="3">
        <v>7.77E-3</v>
      </c>
    </row>
    <row r="136" spans="1:60" x14ac:dyDescent="0.3">
      <c r="A136">
        <v>135</v>
      </c>
      <c r="B136" t="s">
        <v>630</v>
      </c>
      <c r="C136" t="s">
        <v>248</v>
      </c>
      <c r="D136" t="s">
        <v>630</v>
      </c>
      <c r="E136" t="s">
        <v>249</v>
      </c>
      <c r="F136" t="s">
        <v>630</v>
      </c>
      <c r="G136" s="3">
        <v>7.5599999999999999E-3</v>
      </c>
      <c r="H136" s="3" t="s">
        <v>630</v>
      </c>
      <c r="I136" s="3">
        <v>1.06E-3</v>
      </c>
      <c r="J136" s="3" t="s">
        <v>630</v>
      </c>
      <c r="K136" s="3">
        <v>5.5500000000000002E-3</v>
      </c>
      <c r="L136" s="3" t="s">
        <v>630</v>
      </c>
      <c r="M136" s="3">
        <v>9.6299999999999997E-3</v>
      </c>
      <c r="N136" t="s">
        <v>630</v>
      </c>
      <c r="O136">
        <v>113</v>
      </c>
      <c r="P136" s="1" t="s">
        <v>630</v>
      </c>
      <c r="Q136">
        <v>156</v>
      </c>
      <c r="R136" s="1" t="s">
        <v>630</v>
      </c>
      <c r="S136" s="1">
        <v>47</v>
      </c>
      <c r="T136" s="1" t="s">
        <v>630</v>
      </c>
      <c r="U136" s="1">
        <v>234</v>
      </c>
      <c r="V136" s="2" t="s">
        <v>631</v>
      </c>
      <c r="W136" s="2"/>
      <c r="X136">
        <v>135</v>
      </c>
      <c r="Y136" t="s">
        <v>585</v>
      </c>
      <c r="Z136" s="3">
        <v>2.5799999999999998E-4</v>
      </c>
      <c r="AA136">
        <v>286</v>
      </c>
      <c r="AB136">
        <v>319</v>
      </c>
      <c r="AC136">
        <v>256</v>
      </c>
      <c r="AD136">
        <v>319</v>
      </c>
      <c r="AE136" s="6">
        <v>209</v>
      </c>
      <c r="AF136" s="6">
        <v>319</v>
      </c>
      <c r="AG136">
        <v>104</v>
      </c>
      <c r="AH136">
        <v>319</v>
      </c>
      <c r="AI136">
        <v>104</v>
      </c>
      <c r="AJ136">
        <v>319</v>
      </c>
      <c r="AL136" s="3">
        <v>7.5599999999999999E-3</v>
      </c>
      <c r="AM136">
        <f t="shared" si="37"/>
        <v>135</v>
      </c>
      <c r="AN136">
        <v>113</v>
      </c>
      <c r="AO136">
        <v>156</v>
      </c>
      <c r="AP136">
        <v>89</v>
      </c>
      <c r="AQ136">
        <v>180</v>
      </c>
      <c r="AR136">
        <v>47</v>
      </c>
      <c r="AS136">
        <v>234</v>
      </c>
      <c r="AU136">
        <f t="shared" si="30"/>
        <v>47</v>
      </c>
      <c r="AV136">
        <f t="shared" si="31"/>
        <v>42</v>
      </c>
      <c r="AW136">
        <f t="shared" si="32"/>
        <v>24</v>
      </c>
      <c r="AX136">
        <f t="shared" si="33"/>
        <v>22</v>
      </c>
      <c r="AY136">
        <f t="shared" si="34"/>
        <v>21</v>
      </c>
      <c r="AZ136">
        <f t="shared" si="35"/>
        <v>24</v>
      </c>
      <c r="BA136">
        <f t="shared" si="36"/>
        <v>54</v>
      </c>
      <c r="BF136" s="3">
        <v>9.6299999999999997E-3</v>
      </c>
      <c r="BG136" s="3">
        <v>5.5500000000000002E-3</v>
      </c>
      <c r="BH136" s="3">
        <v>7.5599999999999999E-3</v>
      </c>
    </row>
    <row r="137" spans="1:60" x14ac:dyDescent="0.3">
      <c r="A137">
        <v>136</v>
      </c>
      <c r="B137" t="s">
        <v>630</v>
      </c>
      <c r="C137" t="s">
        <v>250</v>
      </c>
      <c r="D137" t="s">
        <v>630</v>
      </c>
      <c r="E137" t="s">
        <v>251</v>
      </c>
      <c r="F137" t="s">
        <v>630</v>
      </c>
      <c r="G137" s="3">
        <v>7.4700000000000001E-3</v>
      </c>
      <c r="H137" s="3" t="s">
        <v>630</v>
      </c>
      <c r="I137" s="3">
        <v>3.7100000000000002E-3</v>
      </c>
      <c r="J137" s="3" t="s">
        <v>630</v>
      </c>
      <c r="K137" s="3">
        <v>2.8E-3</v>
      </c>
      <c r="L137" s="3" t="s">
        <v>630</v>
      </c>
      <c r="M137" s="3">
        <v>1.651E-2</v>
      </c>
      <c r="N137" t="s">
        <v>630</v>
      </c>
      <c r="O137">
        <v>79</v>
      </c>
      <c r="P137" s="1" t="s">
        <v>630</v>
      </c>
      <c r="Q137">
        <v>209</v>
      </c>
      <c r="R137" s="1" t="s">
        <v>630</v>
      </c>
      <c r="S137" s="1">
        <v>43</v>
      </c>
      <c r="T137" s="1" t="s">
        <v>630</v>
      </c>
      <c r="U137" s="1">
        <v>319</v>
      </c>
      <c r="V137" s="2" t="s">
        <v>631</v>
      </c>
      <c r="W137" s="2"/>
      <c r="X137">
        <v>136</v>
      </c>
      <c r="Y137" t="s">
        <v>595</v>
      </c>
      <c r="Z137" s="3">
        <v>1.2899999999999999E-4</v>
      </c>
      <c r="AA137">
        <v>302</v>
      </c>
      <c r="AB137">
        <v>315</v>
      </c>
      <c r="AC137">
        <v>274</v>
      </c>
      <c r="AD137">
        <v>319</v>
      </c>
      <c r="AE137" s="6">
        <v>226</v>
      </c>
      <c r="AF137" s="6">
        <v>319</v>
      </c>
      <c r="AG137">
        <v>106</v>
      </c>
      <c r="AH137">
        <v>319</v>
      </c>
      <c r="AI137">
        <v>106</v>
      </c>
      <c r="AJ137">
        <v>319</v>
      </c>
      <c r="AL137" s="3">
        <v>7.4700000000000001E-3</v>
      </c>
      <c r="AM137">
        <f t="shared" si="37"/>
        <v>136</v>
      </c>
      <c r="AN137">
        <v>79</v>
      </c>
      <c r="AO137">
        <v>209</v>
      </c>
      <c r="AP137">
        <v>55</v>
      </c>
      <c r="AQ137">
        <v>233</v>
      </c>
      <c r="AR137">
        <v>43</v>
      </c>
      <c r="AS137">
        <v>319</v>
      </c>
      <c r="AU137">
        <f t="shared" si="30"/>
        <v>43</v>
      </c>
      <c r="AV137">
        <f t="shared" si="31"/>
        <v>12</v>
      </c>
      <c r="AW137">
        <f t="shared" si="32"/>
        <v>24</v>
      </c>
      <c r="AX137">
        <f t="shared" si="33"/>
        <v>57</v>
      </c>
      <c r="AY137">
        <f t="shared" si="34"/>
        <v>73</v>
      </c>
      <c r="AZ137">
        <f t="shared" si="35"/>
        <v>24</v>
      </c>
      <c r="BA137">
        <f t="shared" si="36"/>
        <v>86</v>
      </c>
      <c r="BF137" s="3">
        <v>1.651E-2</v>
      </c>
      <c r="BG137" s="3">
        <v>2.8E-3</v>
      </c>
      <c r="BH137" s="3">
        <v>7.4700000000000001E-3</v>
      </c>
    </row>
    <row r="138" spans="1:60" x14ac:dyDescent="0.3">
      <c r="A138">
        <v>137</v>
      </c>
      <c r="B138" t="s">
        <v>630</v>
      </c>
      <c r="C138" t="s">
        <v>252</v>
      </c>
      <c r="D138" t="s">
        <v>630</v>
      </c>
      <c r="E138" t="s">
        <v>253</v>
      </c>
      <c r="F138" t="s">
        <v>630</v>
      </c>
      <c r="G138" s="3">
        <v>7.45E-3</v>
      </c>
      <c r="H138" s="3" t="s">
        <v>630</v>
      </c>
      <c r="I138" s="3">
        <v>1.4499999999999999E-3</v>
      </c>
      <c r="J138" s="3" t="s">
        <v>630</v>
      </c>
      <c r="K138" s="3">
        <v>4.7800000000000004E-3</v>
      </c>
      <c r="L138" s="3" t="s">
        <v>630</v>
      </c>
      <c r="M138" s="3">
        <v>1.052E-2</v>
      </c>
      <c r="N138" t="s">
        <v>630</v>
      </c>
      <c r="O138">
        <v>107</v>
      </c>
      <c r="P138" s="1" t="s">
        <v>630</v>
      </c>
      <c r="Q138">
        <v>169</v>
      </c>
      <c r="R138" s="1" t="s">
        <v>630</v>
      </c>
      <c r="S138" s="1">
        <v>48</v>
      </c>
      <c r="T138" s="1" t="s">
        <v>630</v>
      </c>
      <c r="U138" s="1">
        <v>265</v>
      </c>
      <c r="V138" s="2" t="s">
        <v>631</v>
      </c>
      <c r="W138" s="2"/>
      <c r="X138">
        <v>137</v>
      </c>
      <c r="Y138" t="s">
        <v>509</v>
      </c>
      <c r="Z138" s="3">
        <v>1.0499999999999999E-3</v>
      </c>
      <c r="AA138">
        <v>243.5</v>
      </c>
      <c r="AB138">
        <v>283.5</v>
      </c>
      <c r="AC138">
        <v>205</v>
      </c>
      <c r="AD138">
        <v>319</v>
      </c>
      <c r="AE138" s="6">
        <v>153</v>
      </c>
      <c r="AF138" s="6">
        <v>319</v>
      </c>
      <c r="AG138">
        <v>91</v>
      </c>
      <c r="AH138">
        <v>319</v>
      </c>
      <c r="AI138">
        <v>92</v>
      </c>
      <c r="AJ138">
        <v>319</v>
      </c>
      <c r="AL138" s="3">
        <v>7.45E-3</v>
      </c>
      <c r="AM138">
        <f t="shared" si="37"/>
        <v>137</v>
      </c>
      <c r="AN138">
        <v>107</v>
      </c>
      <c r="AO138">
        <v>169</v>
      </c>
      <c r="AP138">
        <v>83</v>
      </c>
      <c r="AQ138">
        <v>193</v>
      </c>
      <c r="AR138">
        <v>48</v>
      </c>
      <c r="AS138">
        <v>265</v>
      </c>
      <c r="AU138">
        <f t="shared" si="30"/>
        <v>48</v>
      </c>
      <c r="AV138">
        <f t="shared" si="31"/>
        <v>35</v>
      </c>
      <c r="AW138">
        <f t="shared" si="32"/>
        <v>24</v>
      </c>
      <c r="AX138">
        <f t="shared" si="33"/>
        <v>30</v>
      </c>
      <c r="AY138">
        <f t="shared" si="34"/>
        <v>32</v>
      </c>
      <c r="AZ138">
        <f t="shared" si="35"/>
        <v>24</v>
      </c>
      <c r="BA138">
        <f t="shared" si="36"/>
        <v>72</v>
      </c>
      <c r="BF138" s="3">
        <v>1.052E-2</v>
      </c>
      <c r="BG138" s="3">
        <v>4.7800000000000004E-3</v>
      </c>
      <c r="BH138" s="3">
        <v>7.45E-3</v>
      </c>
    </row>
    <row r="139" spans="1:60" x14ac:dyDescent="0.3">
      <c r="A139">
        <v>138</v>
      </c>
      <c r="B139" t="s">
        <v>630</v>
      </c>
      <c r="C139" t="s">
        <v>256</v>
      </c>
      <c r="D139" t="s">
        <v>630</v>
      </c>
      <c r="E139" t="s">
        <v>257</v>
      </c>
      <c r="F139" t="s">
        <v>630</v>
      </c>
      <c r="G139" s="3">
        <v>7.43E-3</v>
      </c>
      <c r="H139" s="3" t="s">
        <v>630</v>
      </c>
      <c r="I139" s="3">
        <v>1.41E-3</v>
      </c>
      <c r="J139" s="3" t="s">
        <v>630</v>
      </c>
      <c r="K139" s="3">
        <v>4.7299999999999998E-3</v>
      </c>
      <c r="L139" s="3" t="s">
        <v>630</v>
      </c>
      <c r="M139" s="3">
        <v>1.0189999999999999E-2</v>
      </c>
      <c r="N139" t="s">
        <v>630</v>
      </c>
      <c r="O139">
        <v>109</v>
      </c>
      <c r="P139" s="1" t="s">
        <v>630</v>
      </c>
      <c r="Q139">
        <v>170</v>
      </c>
      <c r="R139" s="1" t="s">
        <v>630</v>
      </c>
      <c r="S139" s="1">
        <v>48</v>
      </c>
      <c r="T139" s="1" t="s">
        <v>630</v>
      </c>
      <c r="U139" s="1">
        <v>265</v>
      </c>
      <c r="V139" s="2" t="s">
        <v>631</v>
      </c>
      <c r="W139" s="2"/>
      <c r="X139">
        <v>138</v>
      </c>
      <c r="Y139" t="s">
        <v>436</v>
      </c>
      <c r="Z139" s="3">
        <v>2.3500000000000001E-3</v>
      </c>
      <c r="AA139">
        <v>186</v>
      </c>
      <c r="AB139">
        <v>256</v>
      </c>
      <c r="AC139">
        <v>143</v>
      </c>
      <c r="AD139">
        <v>299</v>
      </c>
      <c r="AE139" s="6">
        <v>83</v>
      </c>
      <c r="AF139" s="6">
        <v>319</v>
      </c>
      <c r="AG139">
        <v>70</v>
      </c>
      <c r="AH139">
        <v>319</v>
      </c>
      <c r="AI139">
        <v>69</v>
      </c>
      <c r="AJ139">
        <v>319</v>
      </c>
      <c r="AL139" s="3">
        <v>7.43E-3</v>
      </c>
      <c r="AM139">
        <f t="shared" si="37"/>
        <v>138</v>
      </c>
      <c r="AN139">
        <v>109</v>
      </c>
      <c r="AO139">
        <v>170</v>
      </c>
      <c r="AP139">
        <v>84</v>
      </c>
      <c r="AQ139">
        <v>195</v>
      </c>
      <c r="AR139">
        <v>48</v>
      </c>
      <c r="AS139">
        <v>265</v>
      </c>
      <c r="AU139">
        <f t="shared" si="30"/>
        <v>48</v>
      </c>
      <c r="AV139">
        <f t="shared" si="31"/>
        <v>36</v>
      </c>
      <c r="AW139">
        <f t="shared" si="32"/>
        <v>25</v>
      </c>
      <c r="AX139">
        <f t="shared" si="33"/>
        <v>29</v>
      </c>
      <c r="AY139">
        <f t="shared" si="34"/>
        <v>32</v>
      </c>
      <c r="AZ139">
        <f t="shared" si="35"/>
        <v>25</v>
      </c>
      <c r="BA139">
        <f t="shared" si="36"/>
        <v>70</v>
      </c>
      <c r="BF139" s="3">
        <v>1.0189999999999999E-2</v>
      </c>
      <c r="BG139" s="3">
        <v>4.7299999999999998E-3</v>
      </c>
      <c r="BH139" s="3">
        <v>7.43E-3</v>
      </c>
    </row>
    <row r="140" spans="1:60" x14ac:dyDescent="0.3">
      <c r="A140">
        <v>139</v>
      </c>
      <c r="B140" t="s">
        <v>630</v>
      </c>
      <c r="C140" t="s">
        <v>254</v>
      </c>
      <c r="D140" t="s">
        <v>630</v>
      </c>
      <c r="E140" t="s">
        <v>255</v>
      </c>
      <c r="F140" t="s">
        <v>630</v>
      </c>
      <c r="G140" s="3">
        <v>7.3899999999999999E-3</v>
      </c>
      <c r="H140" s="3" t="s">
        <v>630</v>
      </c>
      <c r="I140" s="3">
        <v>1.1900000000000001E-3</v>
      </c>
      <c r="J140" s="3" t="s">
        <v>630</v>
      </c>
      <c r="K140" s="3">
        <v>5.3899999999999998E-3</v>
      </c>
      <c r="L140" s="3" t="s">
        <v>630</v>
      </c>
      <c r="M140" s="3">
        <v>1.01E-2</v>
      </c>
      <c r="N140" t="s">
        <v>630</v>
      </c>
      <c r="O140">
        <v>111</v>
      </c>
      <c r="P140" s="1" t="s">
        <v>630</v>
      </c>
      <c r="Q140">
        <v>162</v>
      </c>
      <c r="R140" s="1" t="s">
        <v>630</v>
      </c>
      <c r="S140" s="1">
        <v>46</v>
      </c>
      <c r="T140" s="1" t="s">
        <v>630</v>
      </c>
      <c r="U140" s="1">
        <v>249</v>
      </c>
      <c r="V140" s="2" t="s">
        <v>631</v>
      </c>
      <c r="W140" s="2"/>
      <c r="X140">
        <v>139</v>
      </c>
      <c r="Y140" t="s">
        <v>434</v>
      </c>
      <c r="Z140" s="3">
        <v>2.4099999999999998E-3</v>
      </c>
      <c r="AA140">
        <v>201.5</v>
      </c>
      <c r="AB140">
        <v>243</v>
      </c>
      <c r="AC140">
        <v>159</v>
      </c>
      <c r="AD140">
        <v>285</v>
      </c>
      <c r="AE140" s="6">
        <v>122</v>
      </c>
      <c r="AF140" s="6">
        <v>316</v>
      </c>
      <c r="AG140">
        <v>74</v>
      </c>
      <c r="AH140">
        <v>292</v>
      </c>
      <c r="AI140">
        <v>71</v>
      </c>
      <c r="AJ140">
        <v>296</v>
      </c>
      <c r="AL140" s="3">
        <v>7.3899999999999999E-3</v>
      </c>
      <c r="AM140">
        <f t="shared" si="37"/>
        <v>139</v>
      </c>
      <c r="AN140">
        <v>111</v>
      </c>
      <c r="AO140">
        <v>162</v>
      </c>
      <c r="AP140">
        <v>86</v>
      </c>
      <c r="AQ140">
        <v>187</v>
      </c>
      <c r="AR140">
        <v>46</v>
      </c>
      <c r="AS140">
        <v>249</v>
      </c>
      <c r="AU140">
        <f t="shared" si="30"/>
        <v>46</v>
      </c>
      <c r="AV140">
        <f t="shared" si="31"/>
        <v>40</v>
      </c>
      <c r="AW140">
        <f t="shared" si="32"/>
        <v>25</v>
      </c>
      <c r="AX140">
        <f t="shared" si="33"/>
        <v>28</v>
      </c>
      <c r="AY140">
        <f t="shared" si="34"/>
        <v>23</v>
      </c>
      <c r="AZ140">
        <f t="shared" si="35"/>
        <v>25</v>
      </c>
      <c r="BA140">
        <f t="shared" si="36"/>
        <v>62</v>
      </c>
      <c r="BF140" s="3">
        <v>1.01E-2</v>
      </c>
      <c r="BG140" s="3">
        <v>5.3899999999999998E-3</v>
      </c>
      <c r="BH140" s="3">
        <v>7.3899999999999999E-3</v>
      </c>
    </row>
    <row r="141" spans="1:60" x14ac:dyDescent="0.3">
      <c r="A141">
        <v>140</v>
      </c>
      <c r="B141" t="s">
        <v>630</v>
      </c>
      <c r="C141" t="s">
        <v>260</v>
      </c>
      <c r="D141" t="s">
        <v>630</v>
      </c>
      <c r="E141" t="s">
        <v>261</v>
      </c>
      <c r="F141" t="s">
        <v>630</v>
      </c>
      <c r="G141" s="3">
        <v>7.2500000000000004E-3</v>
      </c>
      <c r="H141" s="3" t="s">
        <v>630</v>
      </c>
      <c r="I141" s="3">
        <v>1.16E-3</v>
      </c>
      <c r="J141" s="3" t="s">
        <v>630</v>
      </c>
      <c r="K141" s="3">
        <v>5.0299999999999997E-3</v>
      </c>
      <c r="L141" s="3" t="s">
        <v>630</v>
      </c>
      <c r="M141" s="3">
        <v>9.58E-3</v>
      </c>
      <c r="N141" t="s">
        <v>630</v>
      </c>
      <c r="O141">
        <v>113</v>
      </c>
      <c r="P141" s="1" t="s">
        <v>630</v>
      </c>
      <c r="Q141">
        <v>166</v>
      </c>
      <c r="R141" s="1" t="s">
        <v>630</v>
      </c>
      <c r="S141" s="1">
        <v>47</v>
      </c>
      <c r="T141" s="1" t="s">
        <v>630</v>
      </c>
      <c r="U141" s="1">
        <v>253</v>
      </c>
      <c r="V141" s="2" t="s">
        <v>631</v>
      </c>
      <c r="W141" s="2"/>
      <c r="X141">
        <v>140</v>
      </c>
      <c r="Y141" t="s">
        <v>563</v>
      </c>
      <c r="Z141" s="3">
        <v>4.2299999999999998E-4</v>
      </c>
      <c r="AA141">
        <v>257</v>
      </c>
      <c r="AB141">
        <v>317</v>
      </c>
      <c r="AC141">
        <v>225</v>
      </c>
      <c r="AD141">
        <v>319</v>
      </c>
      <c r="AE141" s="6">
        <v>172</v>
      </c>
      <c r="AF141" s="6">
        <v>319</v>
      </c>
      <c r="AG141">
        <v>95</v>
      </c>
      <c r="AH141">
        <v>319</v>
      </c>
      <c r="AI141">
        <v>96</v>
      </c>
      <c r="AJ141">
        <v>319</v>
      </c>
      <c r="AL141" s="3">
        <v>7.2500000000000004E-3</v>
      </c>
      <c r="AM141">
        <f t="shared" si="37"/>
        <v>140</v>
      </c>
      <c r="AN141">
        <v>113</v>
      </c>
      <c r="AO141">
        <v>166</v>
      </c>
      <c r="AP141">
        <v>88</v>
      </c>
      <c r="AQ141">
        <v>191</v>
      </c>
      <c r="AR141">
        <v>47</v>
      </c>
      <c r="AS141">
        <v>253</v>
      </c>
      <c r="AU141">
        <f t="shared" si="30"/>
        <v>47</v>
      </c>
      <c r="AV141">
        <f t="shared" si="31"/>
        <v>41</v>
      </c>
      <c r="AW141">
        <f t="shared" si="32"/>
        <v>25</v>
      </c>
      <c r="AX141">
        <f t="shared" si="33"/>
        <v>27</v>
      </c>
      <c r="AY141">
        <f t="shared" si="34"/>
        <v>26</v>
      </c>
      <c r="AZ141">
        <f t="shared" si="35"/>
        <v>25</v>
      </c>
      <c r="BA141">
        <f t="shared" si="36"/>
        <v>62</v>
      </c>
      <c r="BF141" s="3">
        <v>9.58E-3</v>
      </c>
      <c r="BG141" s="3">
        <v>5.0299999999999997E-3</v>
      </c>
      <c r="BH141" s="3">
        <v>7.2500000000000004E-3</v>
      </c>
    </row>
    <row r="142" spans="1:60" x14ac:dyDescent="0.3">
      <c r="A142">
        <v>141</v>
      </c>
      <c r="B142" t="s">
        <v>630</v>
      </c>
      <c r="C142" t="s">
        <v>258</v>
      </c>
      <c r="D142" t="s">
        <v>630</v>
      </c>
      <c r="E142" t="s">
        <v>259</v>
      </c>
      <c r="F142" t="s">
        <v>630</v>
      </c>
      <c r="G142" s="3">
        <v>7.2399999999999999E-3</v>
      </c>
      <c r="H142" s="3" t="s">
        <v>630</v>
      </c>
      <c r="I142" s="3">
        <v>1.41E-3</v>
      </c>
      <c r="J142" s="3" t="s">
        <v>630</v>
      </c>
      <c r="K142" s="3">
        <v>4.8700000000000002E-3</v>
      </c>
      <c r="L142" s="3" t="s">
        <v>630</v>
      </c>
      <c r="M142" s="3">
        <v>1.0359999999999999E-2</v>
      </c>
      <c r="N142" t="s">
        <v>630</v>
      </c>
      <c r="O142">
        <v>108</v>
      </c>
      <c r="P142" s="1" t="s">
        <v>630</v>
      </c>
      <c r="Q142">
        <v>168</v>
      </c>
      <c r="R142" s="1" t="s">
        <v>630</v>
      </c>
      <c r="S142" s="1">
        <v>47</v>
      </c>
      <c r="T142" s="1" t="s">
        <v>630</v>
      </c>
      <c r="U142" s="1">
        <v>265</v>
      </c>
      <c r="V142" s="2" t="s">
        <v>631</v>
      </c>
      <c r="W142" s="2"/>
      <c r="X142">
        <v>141</v>
      </c>
      <c r="Y142" t="s">
        <v>15</v>
      </c>
      <c r="Z142" s="3">
        <v>0.15637999999999999</v>
      </c>
      <c r="AA142">
        <v>7</v>
      </c>
      <c r="AB142">
        <v>15</v>
      </c>
      <c r="AC142">
        <v>6</v>
      </c>
      <c r="AD142">
        <v>16</v>
      </c>
      <c r="AE142" s="6">
        <v>1</v>
      </c>
      <c r="AF142" s="6">
        <v>23</v>
      </c>
      <c r="AG142">
        <v>5</v>
      </c>
      <c r="AH142">
        <v>22</v>
      </c>
      <c r="AI142">
        <v>5</v>
      </c>
      <c r="AJ142">
        <v>22</v>
      </c>
      <c r="AL142" s="3">
        <v>7.2399999999999999E-3</v>
      </c>
      <c r="AM142">
        <f t="shared" si="37"/>
        <v>141</v>
      </c>
      <c r="AN142">
        <v>108</v>
      </c>
      <c r="AO142">
        <v>168</v>
      </c>
      <c r="AP142">
        <v>83</v>
      </c>
      <c r="AQ142">
        <v>193</v>
      </c>
      <c r="AR142">
        <v>47</v>
      </c>
      <c r="AS142">
        <v>265</v>
      </c>
      <c r="AU142">
        <f t="shared" si="30"/>
        <v>47</v>
      </c>
      <c r="AV142">
        <f t="shared" si="31"/>
        <v>36</v>
      </c>
      <c r="AW142">
        <f t="shared" si="32"/>
        <v>25</v>
      </c>
      <c r="AX142">
        <f t="shared" si="33"/>
        <v>33</v>
      </c>
      <c r="AY142">
        <f t="shared" si="34"/>
        <v>27</v>
      </c>
      <c r="AZ142">
        <f t="shared" si="35"/>
        <v>25</v>
      </c>
      <c r="BA142">
        <f t="shared" si="36"/>
        <v>72</v>
      </c>
      <c r="BF142" s="3">
        <v>1.0359999999999999E-2</v>
      </c>
      <c r="BG142" s="3">
        <v>4.8700000000000002E-3</v>
      </c>
      <c r="BH142" s="3">
        <v>7.2399999999999999E-3</v>
      </c>
    </row>
    <row r="143" spans="1:60" x14ac:dyDescent="0.3">
      <c r="A143">
        <v>142</v>
      </c>
      <c r="B143" t="s">
        <v>630</v>
      </c>
      <c r="C143" t="s">
        <v>262</v>
      </c>
      <c r="D143" t="s">
        <v>630</v>
      </c>
      <c r="E143" t="s">
        <v>263</v>
      </c>
      <c r="F143" t="s">
        <v>630</v>
      </c>
      <c r="G143" s="3">
        <v>7.1000000000000004E-3</v>
      </c>
      <c r="H143" s="3" t="s">
        <v>630</v>
      </c>
      <c r="I143" s="3">
        <v>1.24E-3</v>
      </c>
      <c r="J143" s="3" t="s">
        <v>630</v>
      </c>
      <c r="K143" s="3">
        <v>4.6699999999999997E-3</v>
      </c>
      <c r="L143" s="3" t="s">
        <v>630</v>
      </c>
      <c r="M143" s="3">
        <v>9.5899999999999996E-3</v>
      </c>
      <c r="N143" t="s">
        <v>630</v>
      </c>
      <c r="O143">
        <v>113.5</v>
      </c>
      <c r="P143" s="1" t="s">
        <v>630</v>
      </c>
      <c r="Q143">
        <v>170</v>
      </c>
      <c r="R143" s="1" t="s">
        <v>630</v>
      </c>
      <c r="S143" s="1">
        <v>48</v>
      </c>
      <c r="T143" s="1" t="s">
        <v>630</v>
      </c>
      <c r="U143" s="1">
        <v>260</v>
      </c>
      <c r="V143" s="2" t="s">
        <v>631</v>
      </c>
      <c r="W143" s="2"/>
      <c r="X143">
        <v>142</v>
      </c>
      <c r="Y143" t="s">
        <v>80</v>
      </c>
      <c r="Z143" s="3">
        <v>3.7130000000000003E-2</v>
      </c>
      <c r="AA143">
        <v>35</v>
      </c>
      <c r="AB143">
        <v>54</v>
      </c>
      <c r="AC143">
        <v>30</v>
      </c>
      <c r="AD143">
        <v>59</v>
      </c>
      <c r="AE143" s="6">
        <v>7</v>
      </c>
      <c r="AF143" s="6">
        <v>85</v>
      </c>
      <c r="AG143">
        <v>22</v>
      </c>
      <c r="AH143">
        <v>86</v>
      </c>
      <c r="AI143">
        <v>22</v>
      </c>
      <c r="AJ143">
        <v>86</v>
      </c>
      <c r="AL143" s="3">
        <v>7.1000000000000004E-3</v>
      </c>
      <c r="AM143">
        <f t="shared" si="37"/>
        <v>142</v>
      </c>
      <c r="AN143">
        <v>113.5</v>
      </c>
      <c r="AO143">
        <v>170</v>
      </c>
      <c r="AP143">
        <v>87</v>
      </c>
      <c r="AQ143">
        <v>196</v>
      </c>
      <c r="AR143">
        <v>48</v>
      </c>
      <c r="AS143">
        <v>260</v>
      </c>
      <c r="AU143">
        <f t="shared" si="30"/>
        <v>48</v>
      </c>
      <c r="AV143">
        <f t="shared" si="31"/>
        <v>39</v>
      </c>
      <c r="AW143">
        <f t="shared" si="32"/>
        <v>26.5</v>
      </c>
      <c r="AX143">
        <f t="shared" si="33"/>
        <v>28.5</v>
      </c>
      <c r="AY143">
        <f t="shared" si="34"/>
        <v>28</v>
      </c>
      <c r="AZ143">
        <f t="shared" si="35"/>
        <v>26</v>
      </c>
      <c r="BA143">
        <f t="shared" si="36"/>
        <v>64</v>
      </c>
      <c r="BF143" s="3">
        <v>9.5899999999999996E-3</v>
      </c>
      <c r="BG143" s="3">
        <v>4.6699999999999997E-3</v>
      </c>
      <c r="BH143" s="3">
        <v>7.1000000000000004E-3</v>
      </c>
    </row>
    <row r="144" spans="1:60" x14ac:dyDescent="0.3">
      <c r="A144">
        <v>143</v>
      </c>
      <c r="B144" t="s">
        <v>630</v>
      </c>
      <c r="C144" t="s">
        <v>264</v>
      </c>
      <c r="D144" t="s">
        <v>630</v>
      </c>
      <c r="E144" t="s">
        <v>265</v>
      </c>
      <c r="F144" t="s">
        <v>630</v>
      </c>
      <c r="G144" s="3">
        <v>6.9199999999999999E-3</v>
      </c>
      <c r="H144" s="3" t="s">
        <v>630</v>
      </c>
      <c r="I144" s="3">
        <v>1.5E-3</v>
      </c>
      <c r="J144" s="3" t="s">
        <v>630</v>
      </c>
      <c r="K144" s="3">
        <v>4.4000000000000003E-3</v>
      </c>
      <c r="L144" s="3" t="s">
        <v>630</v>
      </c>
      <c r="M144" s="3">
        <v>1.022E-2</v>
      </c>
      <c r="N144" t="s">
        <v>630</v>
      </c>
      <c r="O144">
        <v>108</v>
      </c>
      <c r="P144" s="1" t="s">
        <v>630</v>
      </c>
      <c r="Q144">
        <v>175</v>
      </c>
      <c r="R144" s="1" t="s">
        <v>630</v>
      </c>
      <c r="S144" s="1">
        <v>49</v>
      </c>
      <c r="T144" s="1" t="s">
        <v>630</v>
      </c>
      <c r="U144" s="1">
        <v>280</v>
      </c>
      <c r="V144" s="2" t="s">
        <v>631</v>
      </c>
      <c r="W144" s="2"/>
      <c r="X144">
        <v>143</v>
      </c>
      <c r="Y144" t="s">
        <v>316</v>
      </c>
      <c r="Z144" s="3">
        <v>5.2900000000000004E-3</v>
      </c>
      <c r="AA144">
        <v>124</v>
      </c>
      <c r="AB144">
        <v>201.5</v>
      </c>
      <c r="AC144">
        <v>96</v>
      </c>
      <c r="AD144">
        <v>229</v>
      </c>
      <c r="AE144" s="6">
        <v>12</v>
      </c>
      <c r="AF144" s="6">
        <v>318</v>
      </c>
      <c r="AG144">
        <v>54</v>
      </c>
      <c r="AH144">
        <v>319</v>
      </c>
      <c r="AI144">
        <v>55</v>
      </c>
      <c r="AJ144">
        <v>319</v>
      </c>
      <c r="AL144" s="3">
        <v>6.9199999999999999E-3</v>
      </c>
      <c r="AM144">
        <f t="shared" si="37"/>
        <v>143</v>
      </c>
      <c r="AN144">
        <v>108</v>
      </c>
      <c r="AO144">
        <v>175</v>
      </c>
      <c r="AP144">
        <v>82</v>
      </c>
      <c r="AQ144">
        <v>201</v>
      </c>
      <c r="AR144">
        <v>49</v>
      </c>
      <c r="AS144">
        <v>280</v>
      </c>
      <c r="AU144">
        <f t="shared" si="30"/>
        <v>49</v>
      </c>
      <c r="AV144">
        <f t="shared" si="31"/>
        <v>33</v>
      </c>
      <c r="AW144">
        <f t="shared" si="32"/>
        <v>26</v>
      </c>
      <c r="AX144">
        <f t="shared" si="33"/>
        <v>35</v>
      </c>
      <c r="AY144">
        <f t="shared" si="34"/>
        <v>32</v>
      </c>
      <c r="AZ144">
        <f t="shared" si="35"/>
        <v>26</v>
      </c>
      <c r="BA144">
        <f t="shared" si="36"/>
        <v>79</v>
      </c>
      <c r="BF144" s="3">
        <v>1.022E-2</v>
      </c>
      <c r="BG144" s="3">
        <v>4.4000000000000003E-3</v>
      </c>
      <c r="BH144" s="3">
        <v>6.9199999999999999E-3</v>
      </c>
    </row>
    <row r="145" spans="1:60" x14ac:dyDescent="0.3">
      <c r="A145">
        <v>144</v>
      </c>
      <c r="B145" t="s">
        <v>630</v>
      </c>
      <c r="C145" t="s">
        <v>268</v>
      </c>
      <c r="D145" t="s">
        <v>630</v>
      </c>
      <c r="E145" t="s">
        <v>269</v>
      </c>
      <c r="F145" t="s">
        <v>630</v>
      </c>
      <c r="G145" s="3">
        <v>6.79E-3</v>
      </c>
      <c r="H145" s="3" t="s">
        <v>630</v>
      </c>
      <c r="I145" s="3">
        <v>1.7700000000000001E-3</v>
      </c>
      <c r="J145" s="3" t="s">
        <v>630</v>
      </c>
      <c r="K145" s="3">
        <v>3.79E-3</v>
      </c>
      <c r="L145" s="3" t="s">
        <v>630</v>
      </c>
      <c r="M145" s="3">
        <v>1.057E-2</v>
      </c>
      <c r="N145" t="s">
        <v>630</v>
      </c>
      <c r="O145">
        <v>106.5</v>
      </c>
      <c r="P145" s="1" t="s">
        <v>630</v>
      </c>
      <c r="Q145">
        <v>185.5</v>
      </c>
      <c r="R145" s="1" t="s">
        <v>630</v>
      </c>
      <c r="S145" s="1">
        <v>50</v>
      </c>
      <c r="T145" s="1" t="s">
        <v>630</v>
      </c>
      <c r="U145" s="1">
        <v>319</v>
      </c>
      <c r="V145" s="2" t="s">
        <v>631</v>
      </c>
      <c r="W145" s="2"/>
      <c r="X145">
        <v>144</v>
      </c>
      <c r="Y145" t="s">
        <v>51</v>
      </c>
      <c r="Z145" s="3">
        <v>6.4170000000000005E-2</v>
      </c>
      <c r="AA145">
        <v>23</v>
      </c>
      <c r="AB145">
        <v>34</v>
      </c>
      <c r="AC145">
        <v>19</v>
      </c>
      <c r="AD145">
        <v>38</v>
      </c>
      <c r="AE145" s="6">
        <v>10</v>
      </c>
      <c r="AF145" s="6">
        <v>48</v>
      </c>
      <c r="AG145">
        <v>16</v>
      </c>
      <c r="AH145">
        <v>49</v>
      </c>
      <c r="AI145">
        <v>17</v>
      </c>
      <c r="AJ145">
        <v>48</v>
      </c>
      <c r="AL145" s="3">
        <v>6.79E-3</v>
      </c>
      <c r="AM145">
        <f t="shared" si="37"/>
        <v>144</v>
      </c>
      <c r="AN145">
        <v>106.5</v>
      </c>
      <c r="AO145">
        <v>185.5</v>
      </c>
      <c r="AP145">
        <v>81</v>
      </c>
      <c r="AQ145">
        <v>211</v>
      </c>
      <c r="AR145">
        <v>50</v>
      </c>
      <c r="AS145">
        <v>319</v>
      </c>
      <c r="AU145">
        <f t="shared" si="30"/>
        <v>50</v>
      </c>
      <c r="AV145">
        <f t="shared" si="31"/>
        <v>31</v>
      </c>
      <c r="AW145">
        <f t="shared" si="32"/>
        <v>25.5</v>
      </c>
      <c r="AX145">
        <f t="shared" si="33"/>
        <v>37.5</v>
      </c>
      <c r="AY145">
        <f t="shared" si="34"/>
        <v>41.5</v>
      </c>
      <c r="AZ145">
        <f t="shared" si="35"/>
        <v>25.5</v>
      </c>
      <c r="BA145">
        <f t="shared" si="36"/>
        <v>108</v>
      </c>
      <c r="BF145" s="3">
        <v>1.057E-2</v>
      </c>
      <c r="BG145" s="3">
        <v>3.79E-3</v>
      </c>
      <c r="BH145" s="3">
        <v>6.79E-3</v>
      </c>
    </row>
    <row r="146" spans="1:60" x14ac:dyDescent="0.3">
      <c r="A146">
        <v>145</v>
      </c>
      <c r="B146" t="s">
        <v>630</v>
      </c>
      <c r="C146" t="s">
        <v>272</v>
      </c>
      <c r="D146" t="s">
        <v>630</v>
      </c>
      <c r="E146" t="s">
        <v>273</v>
      </c>
      <c r="F146" t="s">
        <v>630</v>
      </c>
      <c r="G146" s="3">
        <v>6.7799999999999996E-3</v>
      </c>
      <c r="H146" s="3" t="s">
        <v>630</v>
      </c>
      <c r="I146" s="3">
        <v>1.2199999999999999E-3</v>
      </c>
      <c r="J146" s="3" t="s">
        <v>630</v>
      </c>
      <c r="K146" s="3">
        <v>4.5900000000000003E-3</v>
      </c>
      <c r="L146" s="3" t="s">
        <v>630</v>
      </c>
      <c r="M146" s="3">
        <v>9.3299999999999998E-3</v>
      </c>
      <c r="N146" t="s">
        <v>630</v>
      </c>
      <c r="O146">
        <v>115</v>
      </c>
      <c r="P146" s="1" t="s">
        <v>630</v>
      </c>
      <c r="Q146">
        <v>172</v>
      </c>
      <c r="R146" s="1" t="s">
        <v>630</v>
      </c>
      <c r="S146" s="1">
        <v>48</v>
      </c>
      <c r="T146" s="1" t="s">
        <v>630</v>
      </c>
      <c r="U146" s="1">
        <v>266</v>
      </c>
      <c r="V146" s="2" t="s">
        <v>631</v>
      </c>
      <c r="W146" s="2"/>
      <c r="X146">
        <v>145</v>
      </c>
      <c r="Y146" t="s">
        <v>452</v>
      </c>
      <c r="Z146" s="3">
        <v>2.0400000000000001E-3</v>
      </c>
      <c r="AA146">
        <v>205</v>
      </c>
      <c r="AB146">
        <v>259</v>
      </c>
      <c r="AC146">
        <v>163</v>
      </c>
      <c r="AD146">
        <v>301</v>
      </c>
      <c r="AE146" s="6">
        <v>112</v>
      </c>
      <c r="AF146" s="6">
        <v>319</v>
      </c>
      <c r="AG146">
        <v>75</v>
      </c>
      <c r="AH146">
        <v>319</v>
      </c>
      <c r="AI146">
        <v>76</v>
      </c>
      <c r="AJ146">
        <v>319</v>
      </c>
      <c r="AL146" s="3">
        <v>6.7799999999999996E-3</v>
      </c>
      <c r="AM146">
        <f t="shared" si="37"/>
        <v>145</v>
      </c>
      <c r="AN146">
        <v>115</v>
      </c>
      <c r="AO146">
        <v>172</v>
      </c>
      <c r="AP146">
        <v>89</v>
      </c>
      <c r="AQ146">
        <v>198</v>
      </c>
      <c r="AR146">
        <v>48</v>
      </c>
      <c r="AS146">
        <v>266</v>
      </c>
      <c r="AU146">
        <f t="shared" si="30"/>
        <v>48</v>
      </c>
      <c r="AV146">
        <f t="shared" si="31"/>
        <v>41</v>
      </c>
      <c r="AW146">
        <f t="shared" si="32"/>
        <v>26</v>
      </c>
      <c r="AX146">
        <f t="shared" si="33"/>
        <v>30</v>
      </c>
      <c r="AY146">
        <f t="shared" si="34"/>
        <v>27</v>
      </c>
      <c r="AZ146">
        <f t="shared" si="35"/>
        <v>26</v>
      </c>
      <c r="BA146">
        <f t="shared" si="36"/>
        <v>68</v>
      </c>
      <c r="BF146" s="3">
        <v>9.3299999999999998E-3</v>
      </c>
      <c r="BG146" s="3">
        <v>4.5900000000000003E-3</v>
      </c>
      <c r="BH146" s="3">
        <v>6.7799999999999996E-3</v>
      </c>
    </row>
    <row r="147" spans="1:60" x14ac:dyDescent="0.3">
      <c r="A147">
        <v>146</v>
      </c>
      <c r="B147" t="s">
        <v>630</v>
      </c>
      <c r="C147" t="s">
        <v>270</v>
      </c>
      <c r="D147" t="s">
        <v>630</v>
      </c>
      <c r="E147" t="s">
        <v>271</v>
      </c>
      <c r="F147" t="s">
        <v>630</v>
      </c>
      <c r="G147" s="3">
        <v>6.77E-3</v>
      </c>
      <c r="H147" s="3" t="s">
        <v>630</v>
      </c>
      <c r="I147" s="3">
        <v>1.4E-3</v>
      </c>
      <c r="J147" s="3" t="s">
        <v>630</v>
      </c>
      <c r="K147" s="3">
        <v>4.2300000000000003E-3</v>
      </c>
      <c r="L147" s="3" t="s">
        <v>630</v>
      </c>
      <c r="M147" s="3">
        <v>9.6200000000000001E-3</v>
      </c>
      <c r="N147" t="s">
        <v>630</v>
      </c>
      <c r="O147">
        <v>113</v>
      </c>
      <c r="P147" s="1" t="s">
        <v>630</v>
      </c>
      <c r="Q147">
        <v>177</v>
      </c>
      <c r="R147" s="1" t="s">
        <v>630</v>
      </c>
      <c r="S147" s="1">
        <v>48</v>
      </c>
      <c r="T147" s="1" t="s">
        <v>630</v>
      </c>
      <c r="U147" s="1">
        <v>282</v>
      </c>
      <c r="V147" s="2" t="s">
        <v>631</v>
      </c>
      <c r="W147" s="2"/>
      <c r="X147">
        <v>146</v>
      </c>
      <c r="Y147" t="s">
        <v>209</v>
      </c>
      <c r="Z147" s="3">
        <v>1.0529999999999999E-2</v>
      </c>
      <c r="AA147">
        <v>85</v>
      </c>
      <c r="AB147">
        <v>133</v>
      </c>
      <c r="AC147">
        <v>68</v>
      </c>
      <c r="AD147">
        <v>150</v>
      </c>
      <c r="AE147" s="6">
        <v>10</v>
      </c>
      <c r="AF147" s="6">
        <v>212</v>
      </c>
      <c r="AG147">
        <v>44</v>
      </c>
      <c r="AH147">
        <v>222</v>
      </c>
      <c r="AI147">
        <v>44</v>
      </c>
      <c r="AJ147">
        <v>219</v>
      </c>
      <c r="AL147" s="3">
        <v>6.77E-3</v>
      </c>
      <c r="AM147">
        <f t="shared" si="37"/>
        <v>146</v>
      </c>
      <c r="AN147">
        <v>113</v>
      </c>
      <c r="AO147">
        <v>177</v>
      </c>
      <c r="AP147">
        <v>87</v>
      </c>
      <c r="AQ147">
        <v>203</v>
      </c>
      <c r="AR147">
        <v>48</v>
      </c>
      <c r="AS147">
        <v>282</v>
      </c>
      <c r="AU147">
        <f t="shared" si="30"/>
        <v>48</v>
      </c>
      <c r="AV147">
        <f t="shared" si="31"/>
        <v>39</v>
      </c>
      <c r="AW147">
        <f t="shared" si="32"/>
        <v>26</v>
      </c>
      <c r="AX147">
        <f t="shared" si="33"/>
        <v>33</v>
      </c>
      <c r="AY147">
        <f t="shared" si="34"/>
        <v>31</v>
      </c>
      <c r="AZ147">
        <f t="shared" si="35"/>
        <v>26</v>
      </c>
      <c r="BA147">
        <f t="shared" si="36"/>
        <v>79</v>
      </c>
      <c r="BF147" s="3">
        <v>9.6200000000000001E-3</v>
      </c>
      <c r="BG147" s="3">
        <v>4.2300000000000003E-3</v>
      </c>
      <c r="BH147" s="3">
        <v>6.77E-3</v>
      </c>
    </row>
    <row r="148" spans="1:60" x14ac:dyDescent="0.3">
      <c r="A148">
        <v>147</v>
      </c>
      <c r="B148" t="s">
        <v>630</v>
      </c>
      <c r="C148" t="s">
        <v>274</v>
      </c>
      <c r="D148" t="s">
        <v>630</v>
      </c>
      <c r="E148" t="s">
        <v>275</v>
      </c>
      <c r="F148" t="s">
        <v>630</v>
      </c>
      <c r="G148" s="3">
        <v>6.62E-3</v>
      </c>
      <c r="H148" s="3" t="s">
        <v>630</v>
      </c>
      <c r="I148" s="3">
        <v>2.16E-3</v>
      </c>
      <c r="J148" s="3" t="s">
        <v>630</v>
      </c>
      <c r="K148" s="3">
        <v>3.32E-3</v>
      </c>
      <c r="L148" s="3" t="s">
        <v>630</v>
      </c>
      <c r="M148" s="3">
        <v>1.1860000000000001E-2</v>
      </c>
      <c r="N148" t="s">
        <v>630</v>
      </c>
      <c r="O148">
        <v>96.5</v>
      </c>
      <c r="P148" s="1" t="s">
        <v>630</v>
      </c>
      <c r="Q148">
        <v>195.5</v>
      </c>
      <c r="R148" s="1" t="s">
        <v>630</v>
      </c>
      <c r="S148" s="1">
        <v>48</v>
      </c>
      <c r="T148" s="1" t="s">
        <v>630</v>
      </c>
      <c r="U148" s="1">
        <v>319</v>
      </c>
      <c r="V148" s="2" t="s">
        <v>631</v>
      </c>
      <c r="W148" s="2"/>
      <c r="X148">
        <v>147</v>
      </c>
      <c r="Y148" t="s">
        <v>544</v>
      </c>
      <c r="Z148" s="3">
        <v>5.31E-4</v>
      </c>
      <c r="AA148">
        <v>266</v>
      </c>
      <c r="AB148">
        <v>306.5</v>
      </c>
      <c r="AC148">
        <v>233</v>
      </c>
      <c r="AD148">
        <v>319</v>
      </c>
      <c r="AE148" s="6">
        <v>182</v>
      </c>
      <c r="AF148" s="6">
        <v>319</v>
      </c>
      <c r="AG148">
        <v>97</v>
      </c>
      <c r="AH148">
        <v>319</v>
      </c>
      <c r="AI148">
        <v>97</v>
      </c>
      <c r="AJ148">
        <v>319</v>
      </c>
      <c r="AL148" s="3">
        <v>6.62E-3</v>
      </c>
      <c r="AM148">
        <f t="shared" si="37"/>
        <v>147</v>
      </c>
      <c r="AN148">
        <v>96.5</v>
      </c>
      <c r="AO148">
        <v>195.5</v>
      </c>
      <c r="AP148">
        <v>71</v>
      </c>
      <c r="AQ148">
        <v>221</v>
      </c>
      <c r="AR148">
        <v>48</v>
      </c>
      <c r="AS148">
        <v>319</v>
      </c>
      <c r="AU148">
        <f t="shared" si="30"/>
        <v>48</v>
      </c>
      <c r="AV148">
        <f t="shared" si="31"/>
        <v>23</v>
      </c>
      <c r="AW148">
        <f t="shared" si="32"/>
        <v>25.5</v>
      </c>
      <c r="AX148">
        <f t="shared" si="33"/>
        <v>50.5</v>
      </c>
      <c r="AY148">
        <f t="shared" si="34"/>
        <v>48.5</v>
      </c>
      <c r="AZ148">
        <f t="shared" si="35"/>
        <v>25.5</v>
      </c>
      <c r="BA148">
        <f t="shared" si="36"/>
        <v>98</v>
      </c>
      <c r="BF148" s="3">
        <v>1.1860000000000001E-2</v>
      </c>
      <c r="BG148" s="3">
        <v>3.32E-3</v>
      </c>
      <c r="BH148" s="3">
        <v>6.62E-3</v>
      </c>
    </row>
    <row r="149" spans="1:60" x14ac:dyDescent="0.3">
      <c r="A149">
        <v>148</v>
      </c>
      <c r="B149" t="s">
        <v>630</v>
      </c>
      <c r="C149" t="s">
        <v>279</v>
      </c>
      <c r="D149" t="s">
        <v>630</v>
      </c>
      <c r="E149" t="s">
        <v>280</v>
      </c>
      <c r="F149" t="s">
        <v>630</v>
      </c>
      <c r="G149" s="3">
        <v>6.6100000000000004E-3</v>
      </c>
      <c r="H149" s="3" t="s">
        <v>630</v>
      </c>
      <c r="I149" s="3">
        <v>6.8499999999999995E-4</v>
      </c>
      <c r="J149" s="3" t="s">
        <v>630</v>
      </c>
      <c r="K149" s="3">
        <v>5.2500000000000003E-3</v>
      </c>
      <c r="L149" s="3" t="s">
        <v>630</v>
      </c>
      <c r="M149" s="3">
        <v>7.9600000000000001E-3</v>
      </c>
      <c r="N149" t="s">
        <v>630</v>
      </c>
      <c r="O149">
        <v>128</v>
      </c>
      <c r="P149" s="1" t="s">
        <v>630</v>
      </c>
      <c r="Q149">
        <v>163</v>
      </c>
      <c r="R149" s="1" t="s">
        <v>630</v>
      </c>
      <c r="S149" s="1">
        <v>46</v>
      </c>
      <c r="T149" s="1" t="s">
        <v>630</v>
      </c>
      <c r="U149" s="1">
        <v>233</v>
      </c>
      <c r="V149" s="2" t="s">
        <v>631</v>
      </c>
      <c r="W149" s="2"/>
      <c r="X149">
        <v>148</v>
      </c>
      <c r="Y149" t="s">
        <v>88</v>
      </c>
      <c r="Z149" s="3">
        <v>3.4369999999999998E-2</v>
      </c>
      <c r="AA149">
        <v>37</v>
      </c>
      <c r="AB149">
        <v>56</v>
      </c>
      <c r="AC149">
        <v>31</v>
      </c>
      <c r="AD149">
        <v>62</v>
      </c>
      <c r="AE149" s="6">
        <v>10</v>
      </c>
      <c r="AF149" s="6">
        <v>85</v>
      </c>
      <c r="AG149">
        <v>25</v>
      </c>
      <c r="AH149">
        <v>86</v>
      </c>
      <c r="AI149">
        <v>25</v>
      </c>
      <c r="AJ149">
        <v>86</v>
      </c>
      <c r="AL149" s="3">
        <v>6.6100000000000004E-3</v>
      </c>
      <c r="AM149">
        <f t="shared" si="37"/>
        <v>148</v>
      </c>
      <c r="AN149">
        <v>128</v>
      </c>
      <c r="AO149">
        <v>163</v>
      </c>
      <c r="AP149">
        <v>102</v>
      </c>
      <c r="AQ149">
        <v>189</v>
      </c>
      <c r="AR149">
        <v>46</v>
      </c>
      <c r="AS149">
        <v>233</v>
      </c>
      <c r="AU149">
        <f t="shared" si="30"/>
        <v>46</v>
      </c>
      <c r="AV149">
        <f t="shared" si="31"/>
        <v>56</v>
      </c>
      <c r="AW149">
        <f t="shared" si="32"/>
        <v>26</v>
      </c>
      <c r="AX149">
        <f t="shared" si="33"/>
        <v>20</v>
      </c>
      <c r="AY149">
        <f t="shared" si="34"/>
        <v>15</v>
      </c>
      <c r="AZ149">
        <f t="shared" si="35"/>
        <v>26</v>
      </c>
      <c r="BA149">
        <f t="shared" si="36"/>
        <v>44</v>
      </c>
      <c r="BF149" s="3">
        <v>7.9600000000000001E-3</v>
      </c>
      <c r="BG149" s="3">
        <v>5.2500000000000003E-3</v>
      </c>
      <c r="BH149" s="3">
        <v>6.6100000000000004E-3</v>
      </c>
    </row>
    <row r="150" spans="1:60" x14ac:dyDescent="0.3">
      <c r="A150">
        <v>149</v>
      </c>
      <c r="B150" t="s">
        <v>630</v>
      </c>
      <c r="C150" t="s">
        <v>283</v>
      </c>
      <c r="D150" t="s">
        <v>630</v>
      </c>
      <c r="E150" t="s">
        <v>284</v>
      </c>
      <c r="F150" t="s">
        <v>630</v>
      </c>
      <c r="G150" s="3">
        <v>6.5799999999999999E-3</v>
      </c>
      <c r="H150" s="3" t="s">
        <v>630</v>
      </c>
      <c r="I150" s="3">
        <v>1.1900000000000001E-3</v>
      </c>
      <c r="J150" s="3" t="s">
        <v>630</v>
      </c>
      <c r="K150" s="3">
        <v>4.4200000000000003E-3</v>
      </c>
      <c r="L150" s="3" t="s">
        <v>630</v>
      </c>
      <c r="M150" s="3">
        <v>9.0900000000000009E-3</v>
      </c>
      <c r="N150" t="s">
        <v>630</v>
      </c>
      <c r="O150">
        <v>118</v>
      </c>
      <c r="P150" s="1" t="s">
        <v>630</v>
      </c>
      <c r="Q150">
        <v>175</v>
      </c>
      <c r="R150" s="1" t="s">
        <v>630</v>
      </c>
      <c r="S150" s="1">
        <v>49</v>
      </c>
      <c r="T150" s="1" t="s">
        <v>630</v>
      </c>
      <c r="U150" s="1">
        <v>266</v>
      </c>
      <c r="V150" s="2" t="s">
        <v>631</v>
      </c>
      <c r="W150" s="2"/>
      <c r="X150">
        <v>149</v>
      </c>
      <c r="Y150" t="s">
        <v>350</v>
      </c>
      <c r="Z150" s="3">
        <v>3.7399999999999998E-3</v>
      </c>
      <c r="AA150">
        <v>149</v>
      </c>
      <c r="AB150">
        <v>238.5</v>
      </c>
      <c r="AC150">
        <v>114</v>
      </c>
      <c r="AD150">
        <v>273</v>
      </c>
      <c r="AE150" s="6">
        <v>33</v>
      </c>
      <c r="AF150" s="6">
        <v>319</v>
      </c>
      <c r="AG150">
        <v>60</v>
      </c>
      <c r="AH150">
        <v>319</v>
      </c>
      <c r="AI150">
        <v>62</v>
      </c>
      <c r="AJ150">
        <v>319</v>
      </c>
      <c r="AL150" s="3">
        <v>6.5799999999999999E-3</v>
      </c>
      <c r="AM150">
        <f t="shared" si="37"/>
        <v>149</v>
      </c>
      <c r="AN150">
        <v>118</v>
      </c>
      <c r="AO150">
        <v>175</v>
      </c>
      <c r="AP150">
        <v>92</v>
      </c>
      <c r="AQ150">
        <v>201</v>
      </c>
      <c r="AR150">
        <v>49</v>
      </c>
      <c r="AS150">
        <v>266</v>
      </c>
      <c r="AU150">
        <f t="shared" si="30"/>
        <v>49</v>
      </c>
      <c r="AV150">
        <f t="shared" si="31"/>
        <v>43</v>
      </c>
      <c r="AW150">
        <f t="shared" si="32"/>
        <v>26</v>
      </c>
      <c r="AX150">
        <f t="shared" si="33"/>
        <v>31</v>
      </c>
      <c r="AY150">
        <f t="shared" si="34"/>
        <v>26</v>
      </c>
      <c r="AZ150">
        <f t="shared" si="35"/>
        <v>26</v>
      </c>
      <c r="BA150">
        <f t="shared" si="36"/>
        <v>65</v>
      </c>
      <c r="BF150" s="3">
        <v>9.0900000000000009E-3</v>
      </c>
      <c r="BG150" s="3">
        <v>4.4200000000000003E-3</v>
      </c>
      <c r="BH150" s="3">
        <v>6.5799999999999999E-3</v>
      </c>
    </row>
    <row r="151" spans="1:60" x14ac:dyDescent="0.3">
      <c r="A151">
        <v>150</v>
      </c>
      <c r="B151" t="s">
        <v>630</v>
      </c>
      <c r="C151" t="s">
        <v>281</v>
      </c>
      <c r="D151" t="s">
        <v>630</v>
      </c>
      <c r="E151" t="s">
        <v>282</v>
      </c>
      <c r="F151" t="s">
        <v>630</v>
      </c>
      <c r="G151" s="3">
        <v>6.5300000000000002E-3</v>
      </c>
      <c r="H151" s="3" t="s">
        <v>630</v>
      </c>
      <c r="I151" s="3">
        <v>1.0300000000000001E-3</v>
      </c>
      <c r="J151" s="3" t="s">
        <v>630</v>
      </c>
      <c r="K151" s="3">
        <v>4.6499999999999996E-3</v>
      </c>
      <c r="L151" s="3" t="s">
        <v>630</v>
      </c>
      <c r="M151" s="3">
        <v>8.6499999999999997E-3</v>
      </c>
      <c r="N151" t="s">
        <v>630</v>
      </c>
      <c r="O151">
        <v>122.5</v>
      </c>
      <c r="P151" s="1" t="s">
        <v>630</v>
      </c>
      <c r="Q151">
        <v>172</v>
      </c>
      <c r="R151" s="1" t="s">
        <v>630</v>
      </c>
      <c r="S151" s="1">
        <v>48</v>
      </c>
      <c r="T151" s="1" t="s">
        <v>630</v>
      </c>
      <c r="U151" s="1">
        <v>254</v>
      </c>
      <c r="V151" s="2" t="s">
        <v>631</v>
      </c>
      <c r="W151" s="2"/>
      <c r="X151">
        <v>150</v>
      </c>
      <c r="Y151" t="s">
        <v>343</v>
      </c>
      <c r="Z151" s="3">
        <v>4.0600000000000002E-3</v>
      </c>
      <c r="AA151">
        <v>133</v>
      </c>
      <c r="AB151">
        <v>242.5</v>
      </c>
      <c r="AC151">
        <v>100</v>
      </c>
      <c r="AD151">
        <v>275</v>
      </c>
      <c r="AE151" s="6">
        <v>15</v>
      </c>
      <c r="AF151" s="6">
        <v>319</v>
      </c>
      <c r="AG151">
        <v>56</v>
      </c>
      <c r="AH151">
        <v>319</v>
      </c>
      <c r="AI151">
        <v>57</v>
      </c>
      <c r="AJ151">
        <v>319</v>
      </c>
      <c r="AL151" s="3">
        <v>6.5300000000000002E-3</v>
      </c>
      <c r="AM151">
        <f t="shared" si="37"/>
        <v>150</v>
      </c>
      <c r="AN151">
        <v>122.5</v>
      </c>
      <c r="AO151">
        <v>172</v>
      </c>
      <c r="AP151">
        <v>97</v>
      </c>
      <c r="AQ151">
        <v>198</v>
      </c>
      <c r="AR151">
        <v>48</v>
      </c>
      <c r="AS151">
        <v>254</v>
      </c>
      <c r="AU151">
        <f t="shared" si="30"/>
        <v>48</v>
      </c>
      <c r="AV151">
        <f t="shared" si="31"/>
        <v>49</v>
      </c>
      <c r="AW151">
        <f t="shared" si="32"/>
        <v>25.5</v>
      </c>
      <c r="AX151">
        <f t="shared" si="33"/>
        <v>27.5</v>
      </c>
      <c r="AY151">
        <f t="shared" si="34"/>
        <v>22</v>
      </c>
      <c r="AZ151">
        <f t="shared" si="35"/>
        <v>26</v>
      </c>
      <c r="BA151">
        <f t="shared" si="36"/>
        <v>56</v>
      </c>
      <c r="BF151" s="3">
        <v>8.6499999999999997E-3</v>
      </c>
      <c r="BG151" s="3">
        <v>4.6499999999999996E-3</v>
      </c>
      <c r="BH151" s="3">
        <v>6.5300000000000002E-3</v>
      </c>
    </row>
    <row r="152" spans="1:60" x14ac:dyDescent="0.3">
      <c r="A152">
        <v>151</v>
      </c>
      <c r="B152" t="s">
        <v>630</v>
      </c>
      <c r="C152" t="s">
        <v>276</v>
      </c>
      <c r="D152" t="s">
        <v>630</v>
      </c>
      <c r="E152" t="s">
        <v>277</v>
      </c>
      <c r="F152" t="s">
        <v>630</v>
      </c>
      <c r="G152" s="3">
        <v>6.5300000000000002E-3</v>
      </c>
      <c r="H152" s="3" t="s">
        <v>630</v>
      </c>
      <c r="I152" s="3">
        <v>2.47E-3</v>
      </c>
      <c r="J152" s="3" t="s">
        <v>630</v>
      </c>
      <c r="K152" s="3">
        <v>2.4599999999999999E-3</v>
      </c>
      <c r="L152" s="3" t="s">
        <v>630</v>
      </c>
      <c r="M152" s="3">
        <v>1.1900000000000001E-2</v>
      </c>
      <c r="N152" t="s">
        <v>630</v>
      </c>
      <c r="O152">
        <v>96</v>
      </c>
      <c r="P152" s="1" t="s">
        <v>630</v>
      </c>
      <c r="Q152">
        <v>221</v>
      </c>
      <c r="R152" s="1" t="s">
        <v>630</v>
      </c>
      <c r="S152" s="1">
        <v>47</v>
      </c>
      <c r="T152" s="1" t="s">
        <v>630</v>
      </c>
      <c r="U152" s="1">
        <v>319</v>
      </c>
      <c r="V152" s="2" t="s">
        <v>631</v>
      </c>
      <c r="W152" s="2"/>
      <c r="X152">
        <v>151</v>
      </c>
      <c r="Y152" t="s">
        <v>269</v>
      </c>
      <c r="Z152" s="3">
        <v>6.79E-3</v>
      </c>
      <c r="AA152">
        <v>106.5</v>
      </c>
      <c r="AB152">
        <v>185.5</v>
      </c>
      <c r="AC152">
        <v>81</v>
      </c>
      <c r="AD152">
        <v>211</v>
      </c>
      <c r="AE152" s="6">
        <v>1</v>
      </c>
      <c r="AF152" s="6">
        <v>303</v>
      </c>
      <c r="AG152">
        <v>48</v>
      </c>
      <c r="AH152">
        <v>319</v>
      </c>
      <c r="AI152">
        <v>50</v>
      </c>
      <c r="AJ152">
        <v>319</v>
      </c>
      <c r="AL152" s="3">
        <v>6.5300000000000002E-3</v>
      </c>
      <c r="AM152">
        <f t="shared" si="37"/>
        <v>151</v>
      </c>
      <c r="AN152">
        <v>96</v>
      </c>
      <c r="AO152">
        <v>221</v>
      </c>
      <c r="AP152">
        <v>70</v>
      </c>
      <c r="AQ152">
        <v>247</v>
      </c>
      <c r="AR152">
        <v>47</v>
      </c>
      <c r="AS152">
        <v>319</v>
      </c>
      <c r="AU152">
        <f t="shared" si="30"/>
        <v>47</v>
      </c>
      <c r="AV152">
        <f t="shared" si="31"/>
        <v>23</v>
      </c>
      <c r="AW152">
        <f t="shared" si="32"/>
        <v>26</v>
      </c>
      <c r="AX152">
        <f t="shared" si="33"/>
        <v>55</v>
      </c>
      <c r="AY152">
        <f t="shared" si="34"/>
        <v>70</v>
      </c>
      <c r="AZ152">
        <f t="shared" si="35"/>
        <v>26</v>
      </c>
      <c r="BA152">
        <f t="shared" si="36"/>
        <v>72</v>
      </c>
      <c r="BF152" s="3">
        <v>1.1900000000000001E-2</v>
      </c>
      <c r="BG152" s="3">
        <v>2.4599999999999999E-3</v>
      </c>
      <c r="BH152" s="3">
        <v>6.5300000000000002E-3</v>
      </c>
    </row>
    <row r="153" spans="1:60" x14ac:dyDescent="0.3">
      <c r="A153">
        <v>152</v>
      </c>
      <c r="B153" t="s">
        <v>630</v>
      </c>
      <c r="C153" t="s">
        <v>285</v>
      </c>
      <c r="D153" t="s">
        <v>630</v>
      </c>
      <c r="E153" t="s">
        <v>286</v>
      </c>
      <c r="F153" t="s">
        <v>630</v>
      </c>
      <c r="G153" s="3">
        <v>6.45E-3</v>
      </c>
      <c r="H153" s="3" t="s">
        <v>630</v>
      </c>
      <c r="I153" s="3">
        <v>9.8499999999999998E-4</v>
      </c>
      <c r="J153" s="3" t="s">
        <v>630</v>
      </c>
      <c r="K153" s="3">
        <v>4.5700000000000003E-3</v>
      </c>
      <c r="L153" s="3" t="s">
        <v>630</v>
      </c>
      <c r="M153" s="3">
        <v>8.4100000000000008E-3</v>
      </c>
      <c r="N153" t="s">
        <v>630</v>
      </c>
      <c r="O153">
        <v>123</v>
      </c>
      <c r="P153" s="1" t="s">
        <v>630</v>
      </c>
      <c r="Q153">
        <v>171.5</v>
      </c>
      <c r="R153" s="1" t="s">
        <v>630</v>
      </c>
      <c r="S153" s="1">
        <v>48</v>
      </c>
      <c r="T153" s="1" t="s">
        <v>630</v>
      </c>
      <c r="U153" s="1">
        <v>252</v>
      </c>
      <c r="V153" s="2" t="s">
        <v>631</v>
      </c>
      <c r="W153" s="2"/>
      <c r="X153">
        <v>152</v>
      </c>
      <c r="Y153" t="s">
        <v>495</v>
      </c>
      <c r="Z153" s="3">
        <v>1.48E-3</v>
      </c>
      <c r="AA153">
        <v>216</v>
      </c>
      <c r="AB153">
        <v>278.5</v>
      </c>
      <c r="AC153">
        <v>179</v>
      </c>
      <c r="AD153">
        <v>316</v>
      </c>
      <c r="AE153" s="6">
        <v>119</v>
      </c>
      <c r="AF153" s="6">
        <v>319</v>
      </c>
      <c r="AG153">
        <v>82</v>
      </c>
      <c r="AH153">
        <v>319</v>
      </c>
      <c r="AI153">
        <v>82</v>
      </c>
      <c r="AJ153">
        <v>319</v>
      </c>
      <c r="AL153" s="3">
        <v>6.45E-3</v>
      </c>
      <c r="AM153">
        <f t="shared" si="37"/>
        <v>152</v>
      </c>
      <c r="AN153">
        <v>123</v>
      </c>
      <c r="AO153">
        <v>171.5</v>
      </c>
      <c r="AP153">
        <v>97</v>
      </c>
      <c r="AQ153">
        <v>197</v>
      </c>
      <c r="AR153">
        <v>48</v>
      </c>
      <c r="AS153">
        <v>252</v>
      </c>
      <c r="AU153">
        <f t="shared" si="30"/>
        <v>48</v>
      </c>
      <c r="AV153">
        <f t="shared" si="31"/>
        <v>49</v>
      </c>
      <c r="AW153">
        <f t="shared" si="32"/>
        <v>26</v>
      </c>
      <c r="AX153">
        <f t="shared" si="33"/>
        <v>29</v>
      </c>
      <c r="AY153">
        <f t="shared" si="34"/>
        <v>19.5</v>
      </c>
      <c r="AZ153">
        <f t="shared" si="35"/>
        <v>25.5</v>
      </c>
      <c r="BA153">
        <f t="shared" si="36"/>
        <v>55</v>
      </c>
      <c r="BF153" s="3">
        <v>8.4100000000000008E-3</v>
      </c>
      <c r="BG153" s="3">
        <v>4.5700000000000003E-3</v>
      </c>
      <c r="BH153" s="3">
        <v>6.45E-3</v>
      </c>
    </row>
    <row r="154" spans="1:60" x14ac:dyDescent="0.3">
      <c r="A154">
        <v>153</v>
      </c>
      <c r="B154" t="s">
        <v>630</v>
      </c>
      <c r="C154" t="s">
        <v>287</v>
      </c>
      <c r="D154" t="s">
        <v>630</v>
      </c>
      <c r="E154" t="s">
        <v>288</v>
      </c>
      <c r="F154" t="s">
        <v>630</v>
      </c>
      <c r="G154" s="3">
        <v>6.2399999999999999E-3</v>
      </c>
      <c r="H154" s="3" t="s">
        <v>630</v>
      </c>
      <c r="I154" s="3">
        <v>9.41E-4</v>
      </c>
      <c r="J154" s="3" t="s">
        <v>630</v>
      </c>
      <c r="K154" s="3">
        <v>4.5500000000000002E-3</v>
      </c>
      <c r="L154" s="3" t="s">
        <v>630</v>
      </c>
      <c r="M154" s="3">
        <v>8.3400000000000002E-3</v>
      </c>
      <c r="N154" t="s">
        <v>630</v>
      </c>
      <c r="O154">
        <v>124.5</v>
      </c>
      <c r="P154" s="1" t="s">
        <v>630</v>
      </c>
      <c r="Q154">
        <v>172</v>
      </c>
      <c r="R154" s="1" t="s">
        <v>630</v>
      </c>
      <c r="S154" s="1">
        <v>46</v>
      </c>
      <c r="T154" s="1" t="s">
        <v>630</v>
      </c>
      <c r="U154" s="1">
        <v>253</v>
      </c>
      <c r="V154" s="2" t="s">
        <v>631</v>
      </c>
      <c r="W154" s="2"/>
      <c r="X154">
        <v>153</v>
      </c>
      <c r="Y154" t="s">
        <v>25</v>
      </c>
      <c r="Z154" s="3">
        <v>0.13969999999999999</v>
      </c>
      <c r="AA154">
        <v>8</v>
      </c>
      <c r="AB154">
        <v>17</v>
      </c>
      <c r="AC154">
        <v>5</v>
      </c>
      <c r="AD154">
        <v>20</v>
      </c>
      <c r="AE154" s="6">
        <v>1</v>
      </c>
      <c r="AF154" s="6">
        <v>24</v>
      </c>
      <c r="AG154">
        <v>7</v>
      </c>
      <c r="AH154">
        <v>22</v>
      </c>
      <c r="AI154">
        <v>7</v>
      </c>
      <c r="AJ154">
        <v>22</v>
      </c>
      <c r="AL154" s="3">
        <v>6.2399999999999999E-3</v>
      </c>
      <c r="AM154">
        <f t="shared" si="37"/>
        <v>153</v>
      </c>
      <c r="AN154">
        <v>124.5</v>
      </c>
      <c r="AO154">
        <v>172</v>
      </c>
      <c r="AP154">
        <v>98</v>
      </c>
      <c r="AQ154">
        <v>198</v>
      </c>
      <c r="AR154">
        <v>46</v>
      </c>
      <c r="AS154">
        <v>253</v>
      </c>
      <c r="AU154">
        <f t="shared" si="30"/>
        <v>46</v>
      </c>
      <c r="AV154">
        <f t="shared" si="31"/>
        <v>52</v>
      </c>
      <c r="AW154">
        <f t="shared" si="32"/>
        <v>26.5</v>
      </c>
      <c r="AX154">
        <f t="shared" si="33"/>
        <v>28.5</v>
      </c>
      <c r="AY154">
        <f t="shared" si="34"/>
        <v>19</v>
      </c>
      <c r="AZ154">
        <f t="shared" si="35"/>
        <v>26</v>
      </c>
      <c r="BA154">
        <f t="shared" si="36"/>
        <v>55</v>
      </c>
      <c r="BF154" s="3">
        <v>8.3400000000000002E-3</v>
      </c>
      <c r="BG154" s="3">
        <v>4.5500000000000002E-3</v>
      </c>
      <c r="BH154" s="3">
        <v>6.2399999999999999E-3</v>
      </c>
    </row>
    <row r="155" spans="1:60" x14ac:dyDescent="0.3">
      <c r="A155">
        <v>154</v>
      </c>
      <c r="B155" t="s">
        <v>630</v>
      </c>
      <c r="C155" t="s">
        <v>303</v>
      </c>
      <c r="D155" t="s">
        <v>630</v>
      </c>
      <c r="E155" t="s">
        <v>304</v>
      </c>
      <c r="F155" t="s">
        <v>630</v>
      </c>
      <c r="G155" s="3">
        <v>6.1000000000000004E-3</v>
      </c>
      <c r="H155" s="3" t="s">
        <v>630</v>
      </c>
      <c r="I155" s="3">
        <v>1.3600000000000001E-3</v>
      </c>
      <c r="J155" s="3" t="s">
        <v>630</v>
      </c>
      <c r="K155" s="3">
        <v>3.2000000000000002E-3</v>
      </c>
      <c r="L155" s="3" t="s">
        <v>630</v>
      </c>
      <c r="M155" s="3">
        <v>8.5699999999999995E-3</v>
      </c>
      <c r="N155" t="s">
        <v>630</v>
      </c>
      <c r="O155">
        <v>122</v>
      </c>
      <c r="P155" s="1" t="s">
        <v>630</v>
      </c>
      <c r="Q155">
        <v>198</v>
      </c>
      <c r="R155" s="1" t="s">
        <v>630</v>
      </c>
      <c r="S155" s="1">
        <v>53</v>
      </c>
      <c r="T155" s="1" t="s">
        <v>630</v>
      </c>
      <c r="U155" s="1">
        <v>319</v>
      </c>
      <c r="V155" s="2" t="s">
        <v>631</v>
      </c>
      <c r="W155" s="2"/>
      <c r="X155">
        <v>154</v>
      </c>
      <c r="Y155" t="s">
        <v>19</v>
      </c>
      <c r="Z155" s="3">
        <v>0.14394999999999999</v>
      </c>
      <c r="AA155">
        <v>7</v>
      </c>
      <c r="AB155">
        <v>17</v>
      </c>
      <c r="AC155">
        <v>3</v>
      </c>
      <c r="AD155">
        <v>21</v>
      </c>
      <c r="AE155" s="6">
        <v>1</v>
      </c>
      <c r="AF155" s="6">
        <v>25</v>
      </c>
      <c r="AG155">
        <v>6</v>
      </c>
      <c r="AH155">
        <v>23</v>
      </c>
      <c r="AI155">
        <v>6</v>
      </c>
      <c r="AJ155">
        <v>22</v>
      </c>
      <c r="AL155" s="3">
        <v>6.1000000000000004E-3</v>
      </c>
      <c r="AM155">
        <f t="shared" si="37"/>
        <v>154</v>
      </c>
      <c r="AN155">
        <v>122</v>
      </c>
      <c r="AO155">
        <v>198</v>
      </c>
      <c r="AP155">
        <v>95</v>
      </c>
      <c r="AQ155">
        <v>225</v>
      </c>
      <c r="AR155">
        <v>53</v>
      </c>
      <c r="AS155">
        <v>319</v>
      </c>
      <c r="AU155">
        <f t="shared" si="30"/>
        <v>53</v>
      </c>
      <c r="AV155">
        <f t="shared" si="31"/>
        <v>42</v>
      </c>
      <c r="AW155">
        <f t="shared" si="32"/>
        <v>27</v>
      </c>
      <c r="AX155">
        <f t="shared" si="33"/>
        <v>32</v>
      </c>
      <c r="AY155">
        <f t="shared" si="34"/>
        <v>44</v>
      </c>
      <c r="AZ155">
        <f t="shared" si="35"/>
        <v>27</v>
      </c>
      <c r="BA155">
        <f t="shared" si="36"/>
        <v>94</v>
      </c>
      <c r="BF155" s="3">
        <v>8.5699999999999995E-3</v>
      </c>
      <c r="BG155" s="3">
        <v>3.2000000000000002E-3</v>
      </c>
      <c r="BH155" s="3">
        <v>6.1000000000000004E-3</v>
      </c>
    </row>
    <row r="156" spans="1:60" x14ac:dyDescent="0.3">
      <c r="A156">
        <v>155</v>
      </c>
      <c r="B156" t="s">
        <v>630</v>
      </c>
      <c r="C156" t="s">
        <v>291</v>
      </c>
      <c r="D156" t="s">
        <v>630</v>
      </c>
      <c r="E156" t="s">
        <v>292</v>
      </c>
      <c r="F156" t="s">
        <v>630</v>
      </c>
      <c r="G156" s="3">
        <v>6.0899999999999999E-3</v>
      </c>
      <c r="H156" s="3" t="s">
        <v>630</v>
      </c>
      <c r="I156" s="3">
        <v>7.8600000000000002E-4</v>
      </c>
      <c r="J156" s="3" t="s">
        <v>630</v>
      </c>
      <c r="K156" s="3">
        <v>4.7200000000000002E-3</v>
      </c>
      <c r="L156" s="3" t="s">
        <v>630</v>
      </c>
      <c r="M156" s="3">
        <v>7.79E-3</v>
      </c>
      <c r="N156" t="s">
        <v>630</v>
      </c>
      <c r="O156">
        <v>130.5</v>
      </c>
      <c r="P156" s="1" t="s">
        <v>630</v>
      </c>
      <c r="Q156">
        <v>171.5</v>
      </c>
      <c r="R156" s="1" t="s">
        <v>630</v>
      </c>
      <c r="S156" s="1">
        <v>47</v>
      </c>
      <c r="T156" s="1" t="s">
        <v>630</v>
      </c>
      <c r="U156" s="1">
        <v>248</v>
      </c>
      <c r="V156" s="2" t="s">
        <v>631</v>
      </c>
      <c r="W156" s="2"/>
      <c r="X156">
        <v>155</v>
      </c>
      <c r="Y156" t="s">
        <v>310</v>
      </c>
      <c r="Z156" s="3">
        <v>5.3400000000000001E-3</v>
      </c>
      <c r="AA156">
        <v>128.5</v>
      </c>
      <c r="AB156">
        <v>195.5</v>
      </c>
      <c r="AC156">
        <v>101</v>
      </c>
      <c r="AD156">
        <v>223</v>
      </c>
      <c r="AE156" s="6">
        <v>32</v>
      </c>
      <c r="AF156" s="6">
        <v>296</v>
      </c>
      <c r="AG156">
        <v>54</v>
      </c>
      <c r="AH156">
        <v>299</v>
      </c>
      <c r="AI156">
        <v>54</v>
      </c>
      <c r="AJ156">
        <v>301</v>
      </c>
      <c r="AL156" s="3">
        <v>6.0899999999999999E-3</v>
      </c>
      <c r="AM156">
        <f t="shared" si="37"/>
        <v>155</v>
      </c>
      <c r="AN156">
        <v>130.5</v>
      </c>
      <c r="AO156">
        <v>171.5</v>
      </c>
      <c r="AP156">
        <v>104</v>
      </c>
      <c r="AQ156">
        <v>198</v>
      </c>
      <c r="AR156">
        <v>47</v>
      </c>
      <c r="AS156">
        <v>248</v>
      </c>
      <c r="AU156">
        <f t="shared" si="30"/>
        <v>47</v>
      </c>
      <c r="AV156">
        <f t="shared" si="31"/>
        <v>57</v>
      </c>
      <c r="AW156">
        <f t="shared" si="32"/>
        <v>26.5</v>
      </c>
      <c r="AX156">
        <f t="shared" si="33"/>
        <v>24.5</v>
      </c>
      <c r="AY156">
        <f t="shared" si="34"/>
        <v>16.5</v>
      </c>
      <c r="AZ156">
        <f t="shared" si="35"/>
        <v>26.5</v>
      </c>
      <c r="BA156">
        <f t="shared" si="36"/>
        <v>50</v>
      </c>
      <c r="BF156" s="3">
        <v>7.79E-3</v>
      </c>
      <c r="BG156" s="3">
        <v>4.7200000000000002E-3</v>
      </c>
      <c r="BH156" s="3">
        <v>6.0899999999999999E-3</v>
      </c>
    </row>
    <row r="157" spans="1:60" x14ac:dyDescent="0.3">
      <c r="A157">
        <v>156</v>
      </c>
      <c r="B157" t="s">
        <v>630</v>
      </c>
      <c r="C157" t="s">
        <v>295</v>
      </c>
      <c r="D157" t="s">
        <v>630</v>
      </c>
      <c r="E157" t="s">
        <v>296</v>
      </c>
      <c r="F157" t="s">
        <v>630</v>
      </c>
      <c r="G157" s="3">
        <v>6.0000000000000001E-3</v>
      </c>
      <c r="H157" s="3" t="s">
        <v>630</v>
      </c>
      <c r="I157" s="3">
        <v>1.2600000000000001E-3</v>
      </c>
      <c r="J157" s="3" t="s">
        <v>630</v>
      </c>
      <c r="K157" s="3">
        <v>3.63E-3</v>
      </c>
      <c r="L157" s="3" t="s">
        <v>630</v>
      </c>
      <c r="M157" s="3">
        <v>8.5100000000000002E-3</v>
      </c>
      <c r="N157" t="s">
        <v>630</v>
      </c>
      <c r="O157">
        <v>121</v>
      </c>
      <c r="P157" s="1" t="s">
        <v>630</v>
      </c>
      <c r="Q157">
        <v>189</v>
      </c>
      <c r="R157" s="1" t="s">
        <v>630</v>
      </c>
      <c r="S157" s="1">
        <v>51</v>
      </c>
      <c r="T157" s="1" t="s">
        <v>630</v>
      </c>
      <c r="U157" s="1">
        <v>300</v>
      </c>
      <c r="V157" s="2" t="s">
        <v>631</v>
      </c>
      <c r="W157" s="2"/>
      <c r="X157">
        <v>156</v>
      </c>
      <c r="Y157" t="s">
        <v>290</v>
      </c>
      <c r="Z157" s="3">
        <v>5.94E-3</v>
      </c>
      <c r="AA157">
        <v>102</v>
      </c>
      <c r="AB157">
        <v>214</v>
      </c>
      <c r="AC157">
        <v>74</v>
      </c>
      <c r="AD157">
        <v>242</v>
      </c>
      <c r="AE157" s="6">
        <v>1</v>
      </c>
      <c r="AF157" s="6">
        <v>319</v>
      </c>
      <c r="AG157">
        <v>49</v>
      </c>
      <c r="AH157">
        <v>319</v>
      </c>
      <c r="AI157">
        <v>50</v>
      </c>
      <c r="AJ157">
        <v>319</v>
      </c>
      <c r="AL157" s="3">
        <v>6.0000000000000001E-3</v>
      </c>
      <c r="AM157">
        <f t="shared" si="37"/>
        <v>156</v>
      </c>
      <c r="AN157">
        <v>121</v>
      </c>
      <c r="AO157">
        <v>189</v>
      </c>
      <c r="AP157">
        <v>93</v>
      </c>
      <c r="AQ157">
        <v>217</v>
      </c>
      <c r="AR157">
        <v>51</v>
      </c>
      <c r="AS157">
        <v>300</v>
      </c>
      <c r="AU157">
        <f t="shared" si="30"/>
        <v>51</v>
      </c>
      <c r="AV157">
        <f t="shared" si="31"/>
        <v>42</v>
      </c>
      <c r="AW157">
        <f t="shared" si="32"/>
        <v>28</v>
      </c>
      <c r="AX157">
        <f t="shared" si="33"/>
        <v>35</v>
      </c>
      <c r="AY157">
        <f t="shared" si="34"/>
        <v>33</v>
      </c>
      <c r="AZ157">
        <f t="shared" si="35"/>
        <v>28</v>
      </c>
      <c r="BA157">
        <f t="shared" si="36"/>
        <v>83</v>
      </c>
      <c r="BF157" s="3">
        <v>8.5100000000000002E-3</v>
      </c>
      <c r="BG157" s="3">
        <v>3.63E-3</v>
      </c>
      <c r="BH157" s="3">
        <v>6.0000000000000001E-3</v>
      </c>
    </row>
    <row r="158" spans="1:60" x14ac:dyDescent="0.3">
      <c r="A158">
        <v>157</v>
      </c>
      <c r="B158" t="s">
        <v>630</v>
      </c>
      <c r="C158" t="s">
        <v>293</v>
      </c>
      <c r="D158" t="s">
        <v>630</v>
      </c>
      <c r="E158" t="s">
        <v>294</v>
      </c>
      <c r="F158" t="s">
        <v>630</v>
      </c>
      <c r="G158" s="3">
        <v>5.9699999999999996E-3</v>
      </c>
      <c r="H158" s="3" t="s">
        <v>630</v>
      </c>
      <c r="I158" s="3">
        <v>1.2099999999999999E-3</v>
      </c>
      <c r="J158" s="3" t="s">
        <v>630</v>
      </c>
      <c r="K158" s="3">
        <v>3.8300000000000001E-3</v>
      </c>
      <c r="L158" s="3" t="s">
        <v>630</v>
      </c>
      <c r="M158" s="3">
        <v>8.5000000000000006E-3</v>
      </c>
      <c r="N158" t="s">
        <v>630</v>
      </c>
      <c r="O158">
        <v>123</v>
      </c>
      <c r="P158" s="1" t="s">
        <v>630</v>
      </c>
      <c r="Q158">
        <v>184</v>
      </c>
      <c r="R158" s="1" t="s">
        <v>630</v>
      </c>
      <c r="S158" s="1">
        <v>53</v>
      </c>
      <c r="T158" s="1" t="s">
        <v>630</v>
      </c>
      <c r="U158" s="1">
        <v>277</v>
      </c>
      <c r="V158" s="2" t="s">
        <v>631</v>
      </c>
      <c r="W158" s="2"/>
      <c r="X158">
        <v>157</v>
      </c>
      <c r="Y158" t="s">
        <v>116</v>
      </c>
      <c r="Z158" s="3">
        <v>2.3519999999999999E-2</v>
      </c>
      <c r="AA158">
        <v>46.5</v>
      </c>
      <c r="AB158">
        <v>82</v>
      </c>
      <c r="AC158">
        <v>39</v>
      </c>
      <c r="AD158">
        <v>90</v>
      </c>
      <c r="AE158" s="6">
        <v>1</v>
      </c>
      <c r="AF158" s="6">
        <v>137</v>
      </c>
      <c r="AG158">
        <v>30</v>
      </c>
      <c r="AH158">
        <v>148</v>
      </c>
      <c r="AI158">
        <v>30</v>
      </c>
      <c r="AJ158">
        <v>147</v>
      </c>
      <c r="AL158" s="3">
        <v>5.9699999999999996E-3</v>
      </c>
      <c r="AM158">
        <f t="shared" si="37"/>
        <v>157</v>
      </c>
      <c r="AN158">
        <v>123</v>
      </c>
      <c r="AO158">
        <v>184</v>
      </c>
      <c r="AP158">
        <v>95</v>
      </c>
      <c r="AQ158">
        <v>212</v>
      </c>
      <c r="AR158">
        <v>53</v>
      </c>
      <c r="AS158">
        <v>277</v>
      </c>
      <c r="AU158">
        <f t="shared" si="30"/>
        <v>53</v>
      </c>
      <c r="AV158">
        <f t="shared" si="31"/>
        <v>42</v>
      </c>
      <c r="AW158">
        <f t="shared" si="32"/>
        <v>28</v>
      </c>
      <c r="AX158">
        <f t="shared" si="33"/>
        <v>34</v>
      </c>
      <c r="AY158">
        <f t="shared" si="34"/>
        <v>27</v>
      </c>
      <c r="AZ158">
        <f t="shared" si="35"/>
        <v>28</v>
      </c>
      <c r="BA158">
        <f t="shared" si="36"/>
        <v>65</v>
      </c>
      <c r="BF158" s="3">
        <v>8.5000000000000006E-3</v>
      </c>
      <c r="BG158" s="3">
        <v>3.8300000000000001E-3</v>
      </c>
      <c r="BH158" s="3">
        <v>5.9699999999999996E-3</v>
      </c>
    </row>
    <row r="159" spans="1:60" x14ac:dyDescent="0.3">
      <c r="A159">
        <v>158</v>
      </c>
      <c r="B159" t="s">
        <v>630</v>
      </c>
      <c r="C159" t="s">
        <v>640</v>
      </c>
      <c r="D159" t="s">
        <v>630</v>
      </c>
      <c r="E159" t="s">
        <v>290</v>
      </c>
      <c r="F159" t="s">
        <v>630</v>
      </c>
      <c r="G159" s="3">
        <v>5.94E-3</v>
      </c>
      <c r="H159" s="3" t="s">
        <v>630</v>
      </c>
      <c r="I159" s="3">
        <v>2.2000000000000001E-3</v>
      </c>
      <c r="J159" s="3" t="s">
        <v>630</v>
      </c>
      <c r="K159" s="3">
        <v>2.7000000000000001E-3</v>
      </c>
      <c r="L159" s="3" t="s">
        <v>630</v>
      </c>
      <c r="M159" s="3">
        <v>1.102E-2</v>
      </c>
      <c r="N159" t="s">
        <v>630</v>
      </c>
      <c r="O159">
        <v>102</v>
      </c>
      <c r="P159" s="1" t="s">
        <v>630</v>
      </c>
      <c r="Q159">
        <v>214</v>
      </c>
      <c r="R159" s="1" t="s">
        <v>630</v>
      </c>
      <c r="S159" s="1">
        <v>50</v>
      </c>
      <c r="T159" s="1" t="s">
        <v>630</v>
      </c>
      <c r="U159" s="1">
        <v>319</v>
      </c>
      <c r="V159" s="2" t="s">
        <v>631</v>
      </c>
      <c r="W159" s="2"/>
      <c r="X159">
        <v>158</v>
      </c>
      <c r="Y159" t="s">
        <v>75</v>
      </c>
      <c r="Z159" s="3">
        <v>3.7400000000000003E-2</v>
      </c>
      <c r="AA159">
        <v>36</v>
      </c>
      <c r="AB159">
        <v>51</v>
      </c>
      <c r="AC159">
        <v>31</v>
      </c>
      <c r="AD159">
        <v>56</v>
      </c>
      <c r="AE159" s="6">
        <v>16</v>
      </c>
      <c r="AF159" s="6">
        <v>72</v>
      </c>
      <c r="AG159">
        <v>25</v>
      </c>
      <c r="AH159">
        <v>76</v>
      </c>
      <c r="AI159">
        <v>25</v>
      </c>
      <c r="AJ159">
        <v>74</v>
      </c>
      <c r="AL159" s="3">
        <v>5.94E-3</v>
      </c>
      <c r="AM159">
        <f t="shared" si="37"/>
        <v>158</v>
      </c>
      <c r="AN159">
        <v>102</v>
      </c>
      <c r="AO159">
        <v>214</v>
      </c>
      <c r="AP159">
        <v>74</v>
      </c>
      <c r="AQ159">
        <v>242</v>
      </c>
      <c r="AR159">
        <v>50</v>
      </c>
      <c r="AS159">
        <v>319</v>
      </c>
      <c r="AU159">
        <f t="shared" si="30"/>
        <v>50</v>
      </c>
      <c r="AV159">
        <f t="shared" si="31"/>
        <v>24</v>
      </c>
      <c r="AW159">
        <f t="shared" si="32"/>
        <v>28</v>
      </c>
      <c r="AX159">
        <f t="shared" si="33"/>
        <v>56</v>
      </c>
      <c r="AY159">
        <f t="shared" si="34"/>
        <v>56</v>
      </c>
      <c r="AZ159">
        <f t="shared" si="35"/>
        <v>28</v>
      </c>
      <c r="BA159">
        <f t="shared" si="36"/>
        <v>77</v>
      </c>
      <c r="BF159" s="3">
        <v>1.102E-2</v>
      </c>
      <c r="BG159" s="3">
        <v>2.7000000000000001E-3</v>
      </c>
      <c r="BH159" s="3">
        <v>5.94E-3</v>
      </c>
    </row>
    <row r="160" spans="1:60" x14ac:dyDescent="0.3">
      <c r="A160">
        <v>159</v>
      </c>
      <c r="B160" t="s">
        <v>630</v>
      </c>
      <c r="C160" t="s">
        <v>297</v>
      </c>
      <c r="D160" t="s">
        <v>630</v>
      </c>
      <c r="E160" t="s">
        <v>298</v>
      </c>
      <c r="F160" t="s">
        <v>630</v>
      </c>
      <c r="G160" s="3">
        <v>5.8399999999999997E-3</v>
      </c>
      <c r="H160" s="3" t="s">
        <v>630</v>
      </c>
      <c r="I160" s="3">
        <v>1.2800000000000001E-3</v>
      </c>
      <c r="J160" s="3" t="s">
        <v>630</v>
      </c>
      <c r="K160" s="3">
        <v>3.48E-3</v>
      </c>
      <c r="L160" s="3" t="s">
        <v>630</v>
      </c>
      <c r="M160" s="3">
        <v>8.5199999999999998E-3</v>
      </c>
      <c r="N160" t="s">
        <v>630</v>
      </c>
      <c r="O160">
        <v>123</v>
      </c>
      <c r="P160" s="1" t="s">
        <v>630</v>
      </c>
      <c r="Q160">
        <v>192</v>
      </c>
      <c r="R160" s="1" t="s">
        <v>630</v>
      </c>
      <c r="S160" s="1">
        <v>50</v>
      </c>
      <c r="T160" s="1" t="s">
        <v>630</v>
      </c>
      <c r="U160" s="1">
        <v>317</v>
      </c>
      <c r="V160" s="2" t="s">
        <v>631</v>
      </c>
      <c r="W160" s="2"/>
      <c r="X160">
        <v>159</v>
      </c>
      <c r="Y160" t="s">
        <v>320</v>
      </c>
      <c r="Z160" s="3">
        <v>5.11E-3</v>
      </c>
      <c r="AA160">
        <v>153</v>
      </c>
      <c r="AB160">
        <v>179.5</v>
      </c>
      <c r="AC160">
        <v>125</v>
      </c>
      <c r="AD160">
        <v>208</v>
      </c>
      <c r="AE160" s="6">
        <v>78</v>
      </c>
      <c r="AF160" s="6">
        <v>253</v>
      </c>
      <c r="AG160">
        <v>51</v>
      </c>
      <c r="AH160">
        <v>252</v>
      </c>
      <c r="AI160">
        <v>50</v>
      </c>
      <c r="AJ160">
        <v>252</v>
      </c>
      <c r="AL160" s="3">
        <v>5.8399999999999997E-3</v>
      </c>
      <c r="AM160">
        <f t="shared" si="37"/>
        <v>159</v>
      </c>
      <c r="AN160">
        <v>123</v>
      </c>
      <c r="AO160">
        <v>192</v>
      </c>
      <c r="AP160">
        <v>95</v>
      </c>
      <c r="AQ160">
        <v>220</v>
      </c>
      <c r="AR160">
        <v>50</v>
      </c>
      <c r="AS160">
        <v>317</v>
      </c>
      <c r="AU160">
        <f t="shared" si="30"/>
        <v>50</v>
      </c>
      <c r="AV160">
        <f t="shared" si="31"/>
        <v>45</v>
      </c>
      <c r="AW160">
        <f t="shared" si="32"/>
        <v>28</v>
      </c>
      <c r="AX160">
        <f t="shared" si="33"/>
        <v>36</v>
      </c>
      <c r="AY160">
        <f t="shared" si="34"/>
        <v>33</v>
      </c>
      <c r="AZ160">
        <f t="shared" si="35"/>
        <v>28</v>
      </c>
      <c r="BA160">
        <f t="shared" si="36"/>
        <v>97</v>
      </c>
      <c r="BF160" s="3">
        <v>8.5199999999999998E-3</v>
      </c>
      <c r="BG160" s="3">
        <v>3.48E-3</v>
      </c>
      <c r="BH160" s="3">
        <v>5.8399999999999997E-3</v>
      </c>
    </row>
    <row r="161" spans="1:60" x14ac:dyDescent="0.3">
      <c r="A161">
        <v>160</v>
      </c>
      <c r="B161" t="s">
        <v>630</v>
      </c>
      <c r="C161" t="s">
        <v>301</v>
      </c>
      <c r="D161" t="s">
        <v>630</v>
      </c>
      <c r="E161" t="s">
        <v>302</v>
      </c>
      <c r="F161" t="s">
        <v>630</v>
      </c>
      <c r="G161" s="3">
        <v>5.6499999999999996E-3</v>
      </c>
      <c r="H161" s="3" t="s">
        <v>630</v>
      </c>
      <c r="I161" s="3">
        <v>2.5200000000000001E-3</v>
      </c>
      <c r="J161" s="3" t="s">
        <v>630</v>
      </c>
      <c r="K161" s="3">
        <v>1.66E-3</v>
      </c>
      <c r="L161" s="3" t="s">
        <v>630</v>
      </c>
      <c r="M161" s="3">
        <v>1.123E-2</v>
      </c>
      <c r="N161" t="s">
        <v>630</v>
      </c>
      <c r="O161">
        <v>101</v>
      </c>
      <c r="P161" s="1" t="s">
        <v>630</v>
      </c>
      <c r="Q161">
        <v>242.5</v>
      </c>
      <c r="R161" s="1" t="s">
        <v>630</v>
      </c>
      <c r="S161" s="1">
        <v>51</v>
      </c>
      <c r="T161" s="1" t="s">
        <v>630</v>
      </c>
      <c r="U161" s="1">
        <v>319</v>
      </c>
      <c r="V161" s="2" t="s">
        <v>631</v>
      </c>
      <c r="W161" s="2"/>
      <c r="X161">
        <v>160</v>
      </c>
      <c r="Y161" t="s">
        <v>255</v>
      </c>
      <c r="Z161" s="3">
        <v>7.3899999999999999E-3</v>
      </c>
      <c r="AA161">
        <v>111</v>
      </c>
      <c r="AB161">
        <v>162</v>
      </c>
      <c r="AC161">
        <v>86</v>
      </c>
      <c r="AD161">
        <v>187</v>
      </c>
      <c r="AE161" s="6">
        <v>33</v>
      </c>
      <c r="AF161" s="6">
        <v>240</v>
      </c>
      <c r="AG161">
        <v>47</v>
      </c>
      <c r="AH161">
        <v>249</v>
      </c>
      <c r="AI161">
        <v>46</v>
      </c>
      <c r="AJ161">
        <v>249</v>
      </c>
      <c r="AL161" s="3">
        <v>5.6499999999999996E-3</v>
      </c>
      <c r="AM161">
        <f t="shared" si="37"/>
        <v>160</v>
      </c>
      <c r="AN161">
        <v>101</v>
      </c>
      <c r="AO161">
        <v>242.5</v>
      </c>
      <c r="AP161">
        <v>73</v>
      </c>
      <c r="AQ161">
        <v>270</v>
      </c>
      <c r="AR161">
        <v>51</v>
      </c>
      <c r="AS161">
        <v>319</v>
      </c>
      <c r="AU161">
        <f t="shared" si="30"/>
        <v>51</v>
      </c>
      <c r="AV161">
        <f t="shared" si="31"/>
        <v>22</v>
      </c>
      <c r="AW161">
        <f t="shared" si="32"/>
        <v>28</v>
      </c>
      <c r="AX161">
        <f t="shared" si="33"/>
        <v>59</v>
      </c>
      <c r="AY161">
        <f t="shared" si="34"/>
        <v>82.5</v>
      </c>
      <c r="AZ161">
        <f t="shared" si="35"/>
        <v>27.5</v>
      </c>
      <c r="BA161">
        <f t="shared" si="36"/>
        <v>49</v>
      </c>
      <c r="BF161" s="3">
        <v>1.123E-2</v>
      </c>
      <c r="BG161" s="3">
        <v>1.66E-3</v>
      </c>
      <c r="BH161" s="3">
        <v>5.6499999999999996E-3</v>
      </c>
    </row>
    <row r="162" spans="1:60" x14ac:dyDescent="0.3">
      <c r="A162">
        <v>161</v>
      </c>
      <c r="B162" t="s">
        <v>630</v>
      </c>
      <c r="C162" t="s">
        <v>299</v>
      </c>
      <c r="D162" t="s">
        <v>630</v>
      </c>
      <c r="E162" t="s">
        <v>300</v>
      </c>
      <c r="F162" t="s">
        <v>630</v>
      </c>
      <c r="G162" s="3">
        <v>5.62E-3</v>
      </c>
      <c r="H162" s="3" t="s">
        <v>630</v>
      </c>
      <c r="I162" s="3">
        <v>1.2800000000000001E-3</v>
      </c>
      <c r="J162" s="3" t="s">
        <v>630</v>
      </c>
      <c r="K162" s="3">
        <v>3.3600000000000001E-3</v>
      </c>
      <c r="L162" s="3" t="s">
        <v>630</v>
      </c>
      <c r="M162" s="3">
        <v>8.4200000000000004E-3</v>
      </c>
      <c r="N162" t="s">
        <v>630</v>
      </c>
      <c r="O162">
        <v>124.5</v>
      </c>
      <c r="P162" s="1" t="s">
        <v>630</v>
      </c>
      <c r="Q162">
        <v>193.5</v>
      </c>
      <c r="R162" s="1" t="s">
        <v>630</v>
      </c>
      <c r="S162" s="1">
        <v>52</v>
      </c>
      <c r="T162" s="1" t="s">
        <v>630</v>
      </c>
      <c r="U162" s="1">
        <v>313</v>
      </c>
      <c r="V162" s="2" t="s">
        <v>631</v>
      </c>
      <c r="W162" s="2"/>
      <c r="X162">
        <v>161</v>
      </c>
      <c r="Y162" t="s">
        <v>467</v>
      </c>
      <c r="Z162" s="3">
        <v>1.8400000000000001E-3</v>
      </c>
      <c r="AA162">
        <v>206</v>
      </c>
      <c r="AB162">
        <v>266.5</v>
      </c>
      <c r="AC162">
        <v>166</v>
      </c>
      <c r="AD162">
        <v>307</v>
      </c>
      <c r="AE162" s="6">
        <v>107</v>
      </c>
      <c r="AF162" s="6">
        <v>319</v>
      </c>
      <c r="AG162">
        <v>78</v>
      </c>
      <c r="AH162">
        <v>319</v>
      </c>
      <c r="AI162">
        <v>78</v>
      </c>
      <c r="AJ162">
        <v>319</v>
      </c>
      <c r="AL162" s="3">
        <v>5.62E-3</v>
      </c>
      <c r="AM162">
        <f t="shared" si="37"/>
        <v>161</v>
      </c>
      <c r="AN162">
        <v>124.5</v>
      </c>
      <c r="AO162">
        <v>193.5</v>
      </c>
      <c r="AP162">
        <v>97</v>
      </c>
      <c r="AQ162">
        <v>221</v>
      </c>
      <c r="AR162">
        <v>52</v>
      </c>
      <c r="AS162">
        <v>313</v>
      </c>
      <c r="AU162">
        <f t="shared" si="30"/>
        <v>52</v>
      </c>
      <c r="AV162">
        <f t="shared" si="31"/>
        <v>45</v>
      </c>
      <c r="AW162">
        <f t="shared" si="32"/>
        <v>27.5</v>
      </c>
      <c r="AX162">
        <f t="shared" si="33"/>
        <v>36.5</v>
      </c>
      <c r="AY162">
        <f t="shared" si="34"/>
        <v>32.5</v>
      </c>
      <c r="AZ162">
        <f t="shared" si="35"/>
        <v>27.5</v>
      </c>
      <c r="BA162">
        <f t="shared" si="36"/>
        <v>92</v>
      </c>
      <c r="BF162" s="3">
        <v>8.4200000000000004E-3</v>
      </c>
      <c r="BG162" s="3">
        <v>3.3600000000000001E-3</v>
      </c>
      <c r="BH162" s="3">
        <v>5.62E-3</v>
      </c>
    </row>
    <row r="163" spans="1:60" x14ac:dyDescent="0.3">
      <c r="A163">
        <v>162</v>
      </c>
      <c r="B163" t="s">
        <v>630</v>
      </c>
      <c r="C163" t="s">
        <v>305</v>
      </c>
      <c r="D163" t="s">
        <v>630</v>
      </c>
      <c r="E163" t="s">
        <v>306</v>
      </c>
      <c r="F163" t="s">
        <v>630</v>
      </c>
      <c r="G163" s="3">
        <v>5.4799999999999996E-3</v>
      </c>
      <c r="H163" s="3" t="s">
        <v>630</v>
      </c>
      <c r="I163" s="3">
        <v>1.0300000000000001E-3</v>
      </c>
      <c r="J163" s="3" t="s">
        <v>630</v>
      </c>
      <c r="K163" s="3">
        <v>3.64E-3</v>
      </c>
      <c r="L163" s="3" t="s">
        <v>630</v>
      </c>
      <c r="M163" s="3">
        <v>7.5500000000000003E-3</v>
      </c>
      <c r="N163" t="s">
        <v>630</v>
      </c>
      <c r="O163">
        <v>132</v>
      </c>
      <c r="P163" s="1" t="s">
        <v>630</v>
      </c>
      <c r="Q163">
        <v>188</v>
      </c>
      <c r="R163" s="1" t="s">
        <v>630</v>
      </c>
      <c r="S163" s="1">
        <v>50</v>
      </c>
      <c r="T163" s="1" t="s">
        <v>630</v>
      </c>
      <c r="U163" s="1">
        <v>276</v>
      </c>
      <c r="V163" s="2" t="s">
        <v>631</v>
      </c>
      <c r="W163" s="2"/>
      <c r="X163">
        <v>162</v>
      </c>
      <c r="Y163" t="s">
        <v>458</v>
      </c>
      <c r="Z163" s="3">
        <v>1.92E-3</v>
      </c>
      <c r="AA163">
        <v>208</v>
      </c>
      <c r="AB163">
        <v>264</v>
      </c>
      <c r="AC163">
        <v>166</v>
      </c>
      <c r="AD163">
        <v>306</v>
      </c>
      <c r="AE163" s="6">
        <v>111</v>
      </c>
      <c r="AF163" s="6">
        <v>319</v>
      </c>
      <c r="AG163">
        <v>78</v>
      </c>
      <c r="AH163">
        <v>319</v>
      </c>
      <c r="AI163">
        <v>78</v>
      </c>
      <c r="AJ163">
        <v>319</v>
      </c>
      <c r="AL163" s="3">
        <v>5.4799999999999996E-3</v>
      </c>
      <c r="AM163">
        <f t="shared" si="37"/>
        <v>162</v>
      </c>
      <c r="AN163">
        <v>132</v>
      </c>
      <c r="AO163">
        <v>188</v>
      </c>
      <c r="AP163">
        <v>104</v>
      </c>
      <c r="AQ163">
        <v>216</v>
      </c>
      <c r="AR163">
        <v>50</v>
      </c>
      <c r="AS163">
        <v>276</v>
      </c>
      <c r="AU163">
        <f t="shared" si="30"/>
        <v>50</v>
      </c>
      <c r="AV163">
        <f t="shared" si="31"/>
        <v>54</v>
      </c>
      <c r="AW163">
        <f t="shared" si="32"/>
        <v>28</v>
      </c>
      <c r="AX163">
        <f t="shared" si="33"/>
        <v>30</v>
      </c>
      <c r="AY163">
        <f t="shared" si="34"/>
        <v>26</v>
      </c>
      <c r="AZ163">
        <f t="shared" si="35"/>
        <v>28</v>
      </c>
      <c r="BA163">
        <f t="shared" si="36"/>
        <v>60</v>
      </c>
      <c r="BF163" s="3">
        <v>7.5500000000000003E-3</v>
      </c>
      <c r="BG163" s="3">
        <v>3.64E-3</v>
      </c>
      <c r="BH163" s="3">
        <v>5.4799999999999996E-3</v>
      </c>
    </row>
    <row r="164" spans="1:60" x14ac:dyDescent="0.3">
      <c r="A164">
        <v>163</v>
      </c>
      <c r="B164" t="s">
        <v>630</v>
      </c>
      <c r="C164" t="s">
        <v>309</v>
      </c>
      <c r="D164" t="s">
        <v>630</v>
      </c>
      <c r="E164" t="s">
        <v>310</v>
      </c>
      <c r="F164" t="s">
        <v>630</v>
      </c>
      <c r="G164" s="3">
        <v>5.3400000000000001E-3</v>
      </c>
      <c r="H164" s="3" t="s">
        <v>630</v>
      </c>
      <c r="I164" s="3">
        <v>1.17E-3</v>
      </c>
      <c r="J164" s="3" t="s">
        <v>630</v>
      </c>
      <c r="K164" s="3">
        <v>3.29E-3</v>
      </c>
      <c r="L164" s="3" t="s">
        <v>630</v>
      </c>
      <c r="M164" s="3">
        <v>7.8100000000000001E-3</v>
      </c>
      <c r="N164" t="s">
        <v>630</v>
      </c>
      <c r="O164">
        <v>128.5</v>
      </c>
      <c r="P164" s="1" t="s">
        <v>630</v>
      </c>
      <c r="Q164">
        <v>195.5</v>
      </c>
      <c r="R164" s="1" t="s">
        <v>630</v>
      </c>
      <c r="S164" s="1">
        <v>54</v>
      </c>
      <c r="T164" s="1" t="s">
        <v>630</v>
      </c>
      <c r="U164" s="1">
        <v>301</v>
      </c>
      <c r="V164" s="2" t="s">
        <v>631</v>
      </c>
      <c r="W164" s="2"/>
      <c r="X164">
        <v>163</v>
      </c>
      <c r="Y164" t="s">
        <v>325</v>
      </c>
      <c r="Z164" s="3">
        <v>4.7699999999999999E-3</v>
      </c>
      <c r="AA164">
        <v>124</v>
      </c>
      <c r="AB164">
        <v>221.5</v>
      </c>
      <c r="AC164">
        <v>95</v>
      </c>
      <c r="AD164">
        <v>250</v>
      </c>
      <c r="AE164" s="6">
        <v>5</v>
      </c>
      <c r="AF164" s="6">
        <v>319</v>
      </c>
      <c r="AG164">
        <v>54</v>
      </c>
      <c r="AH164">
        <v>319</v>
      </c>
      <c r="AI164">
        <v>55</v>
      </c>
      <c r="AJ164">
        <v>319</v>
      </c>
      <c r="AL164" s="3">
        <v>5.3400000000000001E-3</v>
      </c>
      <c r="AM164">
        <f t="shared" si="37"/>
        <v>163</v>
      </c>
      <c r="AN164">
        <v>128.5</v>
      </c>
      <c r="AO164">
        <v>195.5</v>
      </c>
      <c r="AP164">
        <v>101</v>
      </c>
      <c r="AQ164">
        <v>223</v>
      </c>
      <c r="AR164">
        <v>54</v>
      </c>
      <c r="AS164">
        <v>301</v>
      </c>
      <c r="AU164">
        <f t="shared" si="30"/>
        <v>54</v>
      </c>
      <c r="AV164">
        <f t="shared" si="31"/>
        <v>47</v>
      </c>
      <c r="AW164">
        <f t="shared" si="32"/>
        <v>27.5</v>
      </c>
      <c r="AX164">
        <f t="shared" si="33"/>
        <v>34.5</v>
      </c>
      <c r="AY164">
        <f t="shared" si="34"/>
        <v>32.5</v>
      </c>
      <c r="AZ164">
        <f t="shared" si="35"/>
        <v>27.5</v>
      </c>
      <c r="BA164">
        <f t="shared" si="36"/>
        <v>78</v>
      </c>
      <c r="BF164" s="3">
        <v>7.8100000000000001E-3</v>
      </c>
      <c r="BG164" s="3">
        <v>3.29E-3</v>
      </c>
      <c r="BH164" s="3">
        <v>5.3400000000000001E-3</v>
      </c>
    </row>
    <row r="165" spans="1:60" x14ac:dyDescent="0.3">
      <c r="A165">
        <v>164</v>
      </c>
      <c r="B165" t="s">
        <v>630</v>
      </c>
      <c r="C165" t="s">
        <v>307</v>
      </c>
      <c r="D165" t="s">
        <v>630</v>
      </c>
      <c r="E165" t="s">
        <v>308</v>
      </c>
      <c r="F165" t="s">
        <v>630</v>
      </c>
      <c r="G165" s="3">
        <v>5.3200000000000001E-3</v>
      </c>
      <c r="H165" s="3" t="s">
        <v>630</v>
      </c>
      <c r="I165" s="3">
        <v>2.2499999999999998E-3</v>
      </c>
      <c r="J165" s="3" t="s">
        <v>630</v>
      </c>
      <c r="K165" s="3">
        <v>1.6100000000000001E-3</v>
      </c>
      <c r="L165" s="3" t="s">
        <v>630</v>
      </c>
      <c r="M165" s="3">
        <v>1.0200000000000001E-2</v>
      </c>
      <c r="N165" t="s">
        <v>630</v>
      </c>
      <c r="O165">
        <v>107.5</v>
      </c>
      <c r="P165" s="1" t="s">
        <v>630</v>
      </c>
      <c r="Q165">
        <v>247</v>
      </c>
      <c r="R165" s="1" t="s">
        <v>630</v>
      </c>
      <c r="S165" s="1">
        <v>53</v>
      </c>
      <c r="T165" s="1" t="s">
        <v>630</v>
      </c>
      <c r="U165" s="1">
        <v>319</v>
      </c>
      <c r="V165" s="2" t="s">
        <v>631</v>
      </c>
      <c r="W165" s="2"/>
      <c r="X165">
        <v>164</v>
      </c>
      <c r="Y165" t="s">
        <v>237</v>
      </c>
      <c r="Z165" s="3">
        <v>8.1700000000000002E-3</v>
      </c>
      <c r="AA165">
        <v>107</v>
      </c>
      <c r="AB165">
        <v>149</v>
      </c>
      <c r="AC165">
        <v>86</v>
      </c>
      <c r="AD165">
        <v>170</v>
      </c>
      <c r="AE165" s="6">
        <v>36</v>
      </c>
      <c r="AF165" s="6">
        <v>221</v>
      </c>
      <c r="AG165">
        <v>44</v>
      </c>
      <c r="AH165">
        <v>226</v>
      </c>
      <c r="AI165">
        <v>46</v>
      </c>
      <c r="AJ165">
        <v>224</v>
      </c>
      <c r="AL165" s="3">
        <v>5.3200000000000001E-3</v>
      </c>
      <c r="AM165">
        <f t="shared" si="37"/>
        <v>164</v>
      </c>
      <c r="AN165">
        <v>107.5</v>
      </c>
      <c r="AO165">
        <v>247</v>
      </c>
      <c r="AP165">
        <v>80</v>
      </c>
      <c r="AQ165">
        <v>275</v>
      </c>
      <c r="AR165">
        <v>53</v>
      </c>
      <c r="AS165">
        <v>319</v>
      </c>
      <c r="AU165">
        <f t="shared" si="30"/>
        <v>53</v>
      </c>
      <c r="AV165">
        <f t="shared" si="31"/>
        <v>27</v>
      </c>
      <c r="AW165">
        <f t="shared" si="32"/>
        <v>27.5</v>
      </c>
      <c r="AX165">
        <f t="shared" si="33"/>
        <v>56.5</v>
      </c>
      <c r="AY165">
        <f t="shared" si="34"/>
        <v>83</v>
      </c>
      <c r="AZ165">
        <f t="shared" si="35"/>
        <v>28</v>
      </c>
      <c r="BA165">
        <f t="shared" si="36"/>
        <v>44</v>
      </c>
      <c r="BF165" s="3">
        <v>1.0200000000000001E-2</v>
      </c>
      <c r="BG165" s="3">
        <v>1.6100000000000001E-3</v>
      </c>
      <c r="BH165" s="3">
        <v>5.3200000000000001E-3</v>
      </c>
    </row>
    <row r="166" spans="1:60" x14ac:dyDescent="0.3">
      <c r="A166">
        <v>165</v>
      </c>
      <c r="B166" t="s">
        <v>630</v>
      </c>
      <c r="C166" t="s">
        <v>315</v>
      </c>
      <c r="D166" t="s">
        <v>630</v>
      </c>
      <c r="E166" t="s">
        <v>316</v>
      </c>
      <c r="F166" t="s">
        <v>630</v>
      </c>
      <c r="G166" s="3">
        <v>5.2900000000000004E-3</v>
      </c>
      <c r="H166" s="3" t="s">
        <v>630</v>
      </c>
      <c r="I166" s="3">
        <v>1.3799999999999999E-3</v>
      </c>
      <c r="J166" s="3" t="s">
        <v>630</v>
      </c>
      <c r="K166" s="3">
        <v>3.0200000000000001E-3</v>
      </c>
      <c r="L166" s="3" t="s">
        <v>630</v>
      </c>
      <c r="M166" s="3">
        <v>8.6999999999999994E-3</v>
      </c>
      <c r="N166" t="s">
        <v>630</v>
      </c>
      <c r="O166">
        <v>124</v>
      </c>
      <c r="P166" s="1" t="s">
        <v>630</v>
      </c>
      <c r="Q166">
        <v>201.5</v>
      </c>
      <c r="R166" s="1" t="s">
        <v>630</v>
      </c>
      <c r="S166" s="1">
        <v>55</v>
      </c>
      <c r="T166" s="1" t="s">
        <v>630</v>
      </c>
      <c r="U166" s="1">
        <v>319</v>
      </c>
      <c r="V166" s="2" t="s">
        <v>631</v>
      </c>
      <c r="W166" s="2"/>
      <c r="X166">
        <v>165</v>
      </c>
      <c r="Y166" t="s">
        <v>131</v>
      </c>
      <c r="Z166" s="3">
        <v>2.1700000000000001E-2</v>
      </c>
      <c r="AA166">
        <v>51</v>
      </c>
      <c r="AB166">
        <v>80</v>
      </c>
      <c r="AC166">
        <v>44</v>
      </c>
      <c r="AD166">
        <v>87</v>
      </c>
      <c r="AE166" s="6">
        <v>7</v>
      </c>
      <c r="AF166" s="6">
        <v>126</v>
      </c>
      <c r="AG166">
        <v>30</v>
      </c>
      <c r="AH166">
        <v>134</v>
      </c>
      <c r="AI166">
        <v>30</v>
      </c>
      <c r="AJ166">
        <v>135</v>
      </c>
      <c r="AL166" s="3">
        <v>5.2900000000000004E-3</v>
      </c>
      <c r="AM166">
        <f t="shared" si="37"/>
        <v>165</v>
      </c>
      <c r="AN166">
        <v>124</v>
      </c>
      <c r="AO166">
        <v>201.5</v>
      </c>
      <c r="AP166">
        <v>96</v>
      </c>
      <c r="AQ166">
        <v>229</v>
      </c>
      <c r="AR166">
        <v>55</v>
      </c>
      <c r="AS166">
        <v>319</v>
      </c>
      <c r="AU166">
        <f t="shared" si="30"/>
        <v>55</v>
      </c>
      <c r="AV166">
        <f t="shared" si="31"/>
        <v>41</v>
      </c>
      <c r="AW166">
        <f t="shared" si="32"/>
        <v>28</v>
      </c>
      <c r="AX166">
        <f t="shared" si="33"/>
        <v>41</v>
      </c>
      <c r="AY166">
        <f t="shared" si="34"/>
        <v>36.5</v>
      </c>
      <c r="AZ166">
        <f t="shared" si="35"/>
        <v>27.5</v>
      </c>
      <c r="BA166">
        <f t="shared" si="36"/>
        <v>90</v>
      </c>
      <c r="BF166" s="3">
        <v>8.6999999999999994E-3</v>
      </c>
      <c r="BG166" s="3">
        <v>3.0200000000000001E-3</v>
      </c>
      <c r="BH166" s="3">
        <v>5.2900000000000004E-3</v>
      </c>
    </row>
    <row r="167" spans="1:60" x14ac:dyDescent="0.3">
      <c r="A167">
        <v>166</v>
      </c>
      <c r="B167" t="s">
        <v>630</v>
      </c>
      <c r="C167" t="s">
        <v>338</v>
      </c>
      <c r="D167" t="s">
        <v>630</v>
      </c>
      <c r="E167" t="s">
        <v>339</v>
      </c>
      <c r="F167" t="s">
        <v>630</v>
      </c>
      <c r="G167" s="3">
        <v>5.2199999999999998E-3</v>
      </c>
      <c r="H167" s="3" t="s">
        <v>630</v>
      </c>
      <c r="I167" s="3">
        <v>4.3600000000000003E-4</v>
      </c>
      <c r="J167" s="3" t="s">
        <v>630</v>
      </c>
      <c r="K167" s="3">
        <v>3.2000000000000002E-3</v>
      </c>
      <c r="L167" s="3" t="s">
        <v>630</v>
      </c>
      <c r="M167" s="3">
        <v>4.9500000000000004E-3</v>
      </c>
      <c r="N167" t="s">
        <v>630</v>
      </c>
      <c r="O167">
        <v>168</v>
      </c>
      <c r="P167" s="1" t="s">
        <v>630</v>
      </c>
      <c r="Q167">
        <v>199</v>
      </c>
      <c r="R167" s="1" t="s">
        <v>630</v>
      </c>
      <c r="S167" s="1">
        <v>43</v>
      </c>
      <c r="T167" s="1" t="s">
        <v>630</v>
      </c>
      <c r="U167" s="1">
        <v>268</v>
      </c>
      <c r="V167" s="2" t="s">
        <v>631</v>
      </c>
      <c r="W167" s="2"/>
      <c r="X167">
        <v>166</v>
      </c>
      <c r="Y167" t="s">
        <v>273</v>
      </c>
      <c r="Z167" s="3">
        <v>6.7799999999999996E-3</v>
      </c>
      <c r="AA167">
        <v>115</v>
      </c>
      <c r="AB167">
        <v>172</v>
      </c>
      <c r="AC167">
        <v>89</v>
      </c>
      <c r="AD167">
        <v>198</v>
      </c>
      <c r="AE167" s="6">
        <v>27</v>
      </c>
      <c r="AF167" s="6">
        <v>262</v>
      </c>
      <c r="AG167">
        <v>50</v>
      </c>
      <c r="AH167">
        <v>264</v>
      </c>
      <c r="AI167">
        <v>48</v>
      </c>
      <c r="AJ167">
        <v>266</v>
      </c>
      <c r="AL167" s="3">
        <v>5.2199999999999998E-3</v>
      </c>
      <c r="AM167">
        <f t="shared" si="37"/>
        <v>166</v>
      </c>
      <c r="AN167">
        <v>168</v>
      </c>
      <c r="AO167">
        <v>199</v>
      </c>
      <c r="AP167">
        <v>140</v>
      </c>
      <c r="AQ167">
        <v>227</v>
      </c>
      <c r="AR167">
        <v>43</v>
      </c>
      <c r="AS167">
        <v>268</v>
      </c>
      <c r="AU167">
        <f t="shared" si="30"/>
        <v>43</v>
      </c>
      <c r="AV167">
        <f t="shared" si="31"/>
        <v>97</v>
      </c>
      <c r="AW167">
        <f t="shared" si="32"/>
        <v>28</v>
      </c>
      <c r="AX167">
        <f t="shared" si="33"/>
        <v>-2</v>
      </c>
      <c r="AY167">
        <f t="shared" si="34"/>
        <v>33</v>
      </c>
      <c r="AZ167">
        <f t="shared" si="35"/>
        <v>28</v>
      </c>
      <c r="BA167">
        <f t="shared" si="36"/>
        <v>41</v>
      </c>
      <c r="BF167" s="3">
        <v>4.9500000000000004E-3</v>
      </c>
      <c r="BG167" s="3">
        <v>3.2000000000000002E-3</v>
      </c>
      <c r="BH167" s="3">
        <v>5.2199999999999998E-3</v>
      </c>
    </row>
    <row r="168" spans="1:60" x14ac:dyDescent="0.3">
      <c r="A168">
        <v>167</v>
      </c>
      <c r="B168" t="s">
        <v>630</v>
      </c>
      <c r="C168" t="s">
        <v>321</v>
      </c>
      <c r="D168" t="s">
        <v>630</v>
      </c>
      <c r="E168" t="s">
        <v>322</v>
      </c>
      <c r="F168" t="s">
        <v>630</v>
      </c>
      <c r="G168" s="3">
        <v>5.2199999999999998E-3</v>
      </c>
      <c r="H168" s="3" t="s">
        <v>630</v>
      </c>
      <c r="I168" s="3">
        <v>1E-3</v>
      </c>
      <c r="J168" s="3" t="s">
        <v>630</v>
      </c>
      <c r="K168" s="3">
        <v>3.2200000000000002E-3</v>
      </c>
      <c r="L168" s="3" t="s">
        <v>630</v>
      </c>
      <c r="M168" s="3">
        <v>7.1799999999999998E-3</v>
      </c>
      <c r="N168" t="s">
        <v>630</v>
      </c>
      <c r="O168">
        <v>136.5</v>
      </c>
      <c r="P168" s="1" t="s">
        <v>630</v>
      </c>
      <c r="Q168">
        <v>197</v>
      </c>
      <c r="R168" s="1" t="s">
        <v>630</v>
      </c>
      <c r="S168" s="1">
        <v>53</v>
      </c>
      <c r="T168" s="1" t="s">
        <v>630</v>
      </c>
      <c r="U168" s="1">
        <v>290</v>
      </c>
      <c r="V168" s="2" t="s">
        <v>631</v>
      </c>
      <c r="W168" s="2"/>
      <c r="X168">
        <v>167</v>
      </c>
      <c r="Y168" t="s">
        <v>185</v>
      </c>
      <c r="Z168" s="3">
        <v>1.175E-2</v>
      </c>
      <c r="AA168">
        <v>77</v>
      </c>
      <c r="AB168">
        <v>128.5</v>
      </c>
      <c r="AC168">
        <v>61</v>
      </c>
      <c r="AD168">
        <v>145</v>
      </c>
      <c r="AE168" s="6">
        <v>1</v>
      </c>
      <c r="AF168" s="6">
        <v>212</v>
      </c>
      <c r="AG168">
        <v>42</v>
      </c>
      <c r="AH168">
        <v>233</v>
      </c>
      <c r="AI168">
        <v>42</v>
      </c>
      <c r="AJ168">
        <v>236</v>
      </c>
      <c r="AL168" s="3">
        <v>5.2199999999999998E-3</v>
      </c>
      <c r="AM168">
        <f t="shared" si="37"/>
        <v>167</v>
      </c>
      <c r="AN168">
        <v>136.5</v>
      </c>
      <c r="AO168">
        <v>197</v>
      </c>
      <c r="AP168">
        <v>109</v>
      </c>
      <c r="AQ168">
        <v>225</v>
      </c>
      <c r="AR168">
        <v>53</v>
      </c>
      <c r="AS168">
        <v>290</v>
      </c>
      <c r="AU168">
        <f t="shared" si="30"/>
        <v>53</v>
      </c>
      <c r="AV168">
        <f t="shared" si="31"/>
        <v>56</v>
      </c>
      <c r="AW168">
        <f t="shared" si="32"/>
        <v>27.5</v>
      </c>
      <c r="AX168">
        <f t="shared" si="33"/>
        <v>30.5</v>
      </c>
      <c r="AY168">
        <f t="shared" si="34"/>
        <v>30</v>
      </c>
      <c r="AZ168">
        <f t="shared" si="35"/>
        <v>28</v>
      </c>
      <c r="BA168">
        <f t="shared" si="36"/>
        <v>65</v>
      </c>
      <c r="BF168" s="3">
        <v>7.1799999999999998E-3</v>
      </c>
      <c r="BG168" s="3">
        <v>3.2200000000000002E-3</v>
      </c>
      <c r="BH168" s="3">
        <v>5.2199999999999998E-3</v>
      </c>
    </row>
    <row r="169" spans="1:60" x14ac:dyDescent="0.3">
      <c r="A169">
        <v>168</v>
      </c>
      <c r="B169" t="s">
        <v>630</v>
      </c>
      <c r="C169" t="s">
        <v>330</v>
      </c>
      <c r="D169" t="s">
        <v>630</v>
      </c>
      <c r="E169" t="s">
        <v>331</v>
      </c>
      <c r="F169" t="s">
        <v>630</v>
      </c>
      <c r="G169" s="3">
        <v>5.2100000000000002E-3</v>
      </c>
      <c r="H169" s="3" t="s">
        <v>630</v>
      </c>
      <c r="I169" s="3">
        <v>1.0200000000000001E-3</v>
      </c>
      <c r="J169" s="3" t="s">
        <v>630</v>
      </c>
      <c r="K169" s="3">
        <v>2.5400000000000002E-3</v>
      </c>
      <c r="L169" s="3" t="s">
        <v>630</v>
      </c>
      <c r="M169" s="3">
        <v>6.4700000000000001E-3</v>
      </c>
      <c r="N169" t="s">
        <v>630</v>
      </c>
      <c r="O169">
        <v>145.5</v>
      </c>
      <c r="P169" s="1" t="s">
        <v>630</v>
      </c>
      <c r="Q169">
        <v>216.5</v>
      </c>
      <c r="R169" s="1" t="s">
        <v>630</v>
      </c>
      <c r="S169" s="1">
        <v>53</v>
      </c>
      <c r="T169" s="1" t="s">
        <v>630</v>
      </c>
      <c r="U169" s="1">
        <v>319</v>
      </c>
      <c r="V169" s="2" t="s">
        <v>631</v>
      </c>
      <c r="W169" s="2"/>
      <c r="X169">
        <v>168</v>
      </c>
      <c r="Y169" t="s">
        <v>422</v>
      </c>
      <c r="Z169" s="3">
        <v>2.66E-3</v>
      </c>
      <c r="AA169">
        <v>176</v>
      </c>
      <c r="AB169">
        <v>256.5</v>
      </c>
      <c r="AC169">
        <v>135</v>
      </c>
      <c r="AD169">
        <v>298</v>
      </c>
      <c r="AE169" s="6">
        <v>69</v>
      </c>
      <c r="AF169" s="6">
        <v>319</v>
      </c>
      <c r="AG169">
        <v>69</v>
      </c>
      <c r="AH169">
        <v>319</v>
      </c>
      <c r="AI169">
        <v>67</v>
      </c>
      <c r="AJ169">
        <v>319</v>
      </c>
      <c r="AL169" s="3">
        <v>5.2100000000000002E-3</v>
      </c>
      <c r="AM169">
        <f t="shared" si="37"/>
        <v>168</v>
      </c>
      <c r="AN169">
        <v>145.5</v>
      </c>
      <c r="AO169">
        <v>216.5</v>
      </c>
      <c r="AP169">
        <v>118</v>
      </c>
      <c r="AQ169">
        <v>244</v>
      </c>
      <c r="AR169">
        <v>53</v>
      </c>
      <c r="AS169">
        <v>319</v>
      </c>
      <c r="AU169">
        <f t="shared" si="30"/>
        <v>53</v>
      </c>
      <c r="AV169">
        <f t="shared" si="31"/>
        <v>65</v>
      </c>
      <c r="AW169">
        <f t="shared" si="32"/>
        <v>27.5</v>
      </c>
      <c r="AX169">
        <f t="shared" si="33"/>
        <v>22.5</v>
      </c>
      <c r="AY169">
        <f t="shared" si="34"/>
        <v>48.5</v>
      </c>
      <c r="AZ169">
        <f t="shared" si="35"/>
        <v>27.5</v>
      </c>
      <c r="BA169">
        <f t="shared" si="36"/>
        <v>75</v>
      </c>
      <c r="BF169" s="3">
        <v>6.4700000000000001E-3</v>
      </c>
      <c r="BG169" s="3">
        <v>2.5400000000000002E-3</v>
      </c>
      <c r="BH169" s="3">
        <v>5.2100000000000002E-3</v>
      </c>
    </row>
    <row r="170" spans="1:60" x14ac:dyDescent="0.3">
      <c r="A170">
        <v>169</v>
      </c>
      <c r="B170" t="s">
        <v>630</v>
      </c>
      <c r="C170" t="s">
        <v>311</v>
      </c>
      <c r="D170" t="s">
        <v>630</v>
      </c>
      <c r="E170" t="s">
        <v>312</v>
      </c>
      <c r="F170" t="s">
        <v>630</v>
      </c>
      <c r="G170" s="3">
        <v>5.2100000000000002E-3</v>
      </c>
      <c r="H170" s="3" t="s">
        <v>630</v>
      </c>
      <c r="I170" s="3">
        <v>1.7600000000000001E-3</v>
      </c>
      <c r="J170" s="3" t="s">
        <v>630</v>
      </c>
      <c r="K170" s="3">
        <v>2.5300000000000001E-3</v>
      </c>
      <c r="L170" s="3" t="s">
        <v>630</v>
      </c>
      <c r="M170" s="3">
        <v>9.1900000000000003E-3</v>
      </c>
      <c r="N170" t="s">
        <v>630</v>
      </c>
      <c r="O170">
        <v>116</v>
      </c>
      <c r="P170" s="1" t="s">
        <v>630</v>
      </c>
      <c r="Q170">
        <v>216</v>
      </c>
      <c r="R170" s="1" t="s">
        <v>630</v>
      </c>
      <c r="S170" s="1">
        <v>54</v>
      </c>
      <c r="T170" s="1" t="s">
        <v>630</v>
      </c>
      <c r="U170" s="1">
        <v>319</v>
      </c>
      <c r="V170" s="2" t="s">
        <v>631</v>
      </c>
      <c r="W170" s="2"/>
      <c r="X170">
        <v>169</v>
      </c>
      <c r="Y170" t="s">
        <v>245</v>
      </c>
      <c r="Z170" s="3">
        <v>7.8799999999999999E-3</v>
      </c>
      <c r="AA170">
        <v>104</v>
      </c>
      <c r="AB170">
        <v>167</v>
      </c>
      <c r="AC170">
        <v>81</v>
      </c>
      <c r="AD170">
        <v>190</v>
      </c>
      <c r="AE170" s="6">
        <v>17</v>
      </c>
      <c r="AF170" s="6">
        <v>256</v>
      </c>
      <c r="AG170">
        <v>47</v>
      </c>
      <c r="AH170">
        <v>263</v>
      </c>
      <c r="AI170">
        <v>47</v>
      </c>
      <c r="AJ170">
        <v>265</v>
      </c>
      <c r="AL170" s="3">
        <v>5.2100000000000002E-3</v>
      </c>
      <c r="AM170">
        <f t="shared" si="37"/>
        <v>169</v>
      </c>
      <c r="AN170">
        <v>116</v>
      </c>
      <c r="AO170">
        <v>216</v>
      </c>
      <c r="AP170">
        <v>88</v>
      </c>
      <c r="AQ170">
        <v>244</v>
      </c>
      <c r="AR170">
        <v>54</v>
      </c>
      <c r="AS170">
        <v>319</v>
      </c>
      <c r="AU170">
        <f t="shared" si="30"/>
        <v>54</v>
      </c>
      <c r="AV170">
        <f t="shared" si="31"/>
        <v>34</v>
      </c>
      <c r="AW170">
        <f t="shared" si="32"/>
        <v>28</v>
      </c>
      <c r="AX170">
        <f t="shared" si="33"/>
        <v>53</v>
      </c>
      <c r="AY170">
        <f t="shared" si="34"/>
        <v>47</v>
      </c>
      <c r="AZ170">
        <f t="shared" si="35"/>
        <v>28</v>
      </c>
      <c r="BA170">
        <f t="shared" si="36"/>
        <v>75</v>
      </c>
      <c r="BF170" s="3">
        <v>9.1900000000000003E-3</v>
      </c>
      <c r="BG170" s="3">
        <v>2.5300000000000001E-3</v>
      </c>
      <c r="BH170" s="3">
        <v>5.2100000000000002E-3</v>
      </c>
    </row>
    <row r="171" spans="1:60" x14ac:dyDescent="0.3">
      <c r="A171">
        <v>170</v>
      </c>
      <c r="B171" t="s">
        <v>630</v>
      </c>
      <c r="C171" t="s">
        <v>313</v>
      </c>
      <c r="D171" t="s">
        <v>630</v>
      </c>
      <c r="E171" t="s">
        <v>314</v>
      </c>
      <c r="F171" t="s">
        <v>630</v>
      </c>
      <c r="G171" s="3">
        <v>5.1700000000000001E-3</v>
      </c>
      <c r="H171" s="3" t="s">
        <v>630</v>
      </c>
      <c r="I171" s="3">
        <v>2.49E-3</v>
      </c>
      <c r="J171" s="3" t="s">
        <v>630</v>
      </c>
      <c r="K171" s="3">
        <v>1.16E-3</v>
      </c>
      <c r="L171" s="3" t="s">
        <v>630</v>
      </c>
      <c r="M171" s="3">
        <v>1.059E-2</v>
      </c>
      <c r="N171" t="s">
        <v>630</v>
      </c>
      <c r="O171">
        <v>105</v>
      </c>
      <c r="P171" s="1" t="s">
        <v>630</v>
      </c>
      <c r="Q171">
        <v>257.5</v>
      </c>
      <c r="R171" s="1" t="s">
        <v>630</v>
      </c>
      <c r="S171" s="1">
        <v>49</v>
      </c>
      <c r="T171" s="1" t="s">
        <v>630</v>
      </c>
      <c r="U171" s="1">
        <v>319</v>
      </c>
      <c r="V171" s="2" t="s">
        <v>631</v>
      </c>
      <c r="W171" s="2"/>
      <c r="X171">
        <v>170</v>
      </c>
      <c r="Y171" t="s">
        <v>473</v>
      </c>
      <c r="Z171" s="3">
        <v>1.6999999999999999E-3</v>
      </c>
      <c r="AA171">
        <v>206.5</v>
      </c>
      <c r="AB171">
        <v>268</v>
      </c>
      <c r="AC171">
        <v>168</v>
      </c>
      <c r="AD171">
        <v>307</v>
      </c>
      <c r="AE171" s="6">
        <v>109</v>
      </c>
      <c r="AF171" s="6">
        <v>319</v>
      </c>
      <c r="AG171">
        <v>78</v>
      </c>
      <c r="AH171">
        <v>319</v>
      </c>
      <c r="AI171">
        <v>78</v>
      </c>
      <c r="AJ171">
        <v>319</v>
      </c>
      <c r="AL171" s="3">
        <v>5.1700000000000001E-3</v>
      </c>
      <c r="AM171">
        <f t="shared" si="37"/>
        <v>170</v>
      </c>
      <c r="AN171">
        <v>105</v>
      </c>
      <c r="AO171">
        <v>257.5</v>
      </c>
      <c r="AP171">
        <v>77</v>
      </c>
      <c r="AQ171">
        <v>285</v>
      </c>
      <c r="AR171">
        <v>49</v>
      </c>
      <c r="AS171">
        <v>319</v>
      </c>
      <c r="AU171">
        <f t="shared" si="30"/>
        <v>49</v>
      </c>
      <c r="AV171">
        <f t="shared" si="31"/>
        <v>28</v>
      </c>
      <c r="AW171">
        <f t="shared" si="32"/>
        <v>28</v>
      </c>
      <c r="AX171">
        <f t="shared" si="33"/>
        <v>65</v>
      </c>
      <c r="AY171">
        <f t="shared" si="34"/>
        <v>87.5</v>
      </c>
      <c r="AZ171">
        <f t="shared" si="35"/>
        <v>27.5</v>
      </c>
      <c r="BA171">
        <f t="shared" si="36"/>
        <v>34</v>
      </c>
      <c r="BF171" s="3">
        <v>1.059E-2</v>
      </c>
      <c r="BG171" s="3">
        <v>1.16E-3</v>
      </c>
      <c r="BH171" s="3">
        <v>5.1700000000000001E-3</v>
      </c>
    </row>
    <row r="172" spans="1:60" x14ac:dyDescent="0.3">
      <c r="A172">
        <v>171</v>
      </c>
      <c r="B172" t="s">
        <v>630</v>
      </c>
      <c r="C172" t="s">
        <v>319</v>
      </c>
      <c r="D172" t="s">
        <v>630</v>
      </c>
      <c r="E172" t="s">
        <v>320</v>
      </c>
      <c r="F172" t="s">
        <v>630</v>
      </c>
      <c r="G172" s="3">
        <v>5.11E-3</v>
      </c>
      <c r="H172" s="3" t="s">
        <v>630</v>
      </c>
      <c r="I172" s="3">
        <v>5.1199999999999998E-4</v>
      </c>
      <c r="J172" s="3" t="s">
        <v>630</v>
      </c>
      <c r="K172" s="3">
        <v>4.0800000000000003E-3</v>
      </c>
      <c r="L172" s="3" t="s">
        <v>630</v>
      </c>
      <c r="M172" s="3">
        <v>6.1399999999999996E-3</v>
      </c>
      <c r="N172" t="s">
        <v>630</v>
      </c>
      <c r="O172">
        <v>153</v>
      </c>
      <c r="P172" s="1" t="s">
        <v>630</v>
      </c>
      <c r="Q172">
        <v>179.5</v>
      </c>
      <c r="R172" s="1" t="s">
        <v>630</v>
      </c>
      <c r="S172" s="1">
        <v>50</v>
      </c>
      <c r="T172" s="1" t="s">
        <v>630</v>
      </c>
      <c r="U172" s="1">
        <v>252</v>
      </c>
      <c r="V172" s="2" t="s">
        <v>631</v>
      </c>
      <c r="W172" s="2"/>
      <c r="X172">
        <v>171</v>
      </c>
      <c r="Y172" t="s">
        <v>382</v>
      </c>
      <c r="Z172" s="3">
        <v>3.1800000000000001E-3</v>
      </c>
      <c r="AA172">
        <v>164</v>
      </c>
      <c r="AB172">
        <v>244.5</v>
      </c>
      <c r="AC172">
        <v>126</v>
      </c>
      <c r="AD172">
        <v>283</v>
      </c>
      <c r="AE172" s="6">
        <v>51</v>
      </c>
      <c r="AF172" s="6">
        <v>319</v>
      </c>
      <c r="AG172">
        <v>66</v>
      </c>
      <c r="AH172">
        <v>319</v>
      </c>
      <c r="AI172">
        <v>66</v>
      </c>
      <c r="AJ172">
        <v>319</v>
      </c>
      <c r="AL172" s="3">
        <v>5.11E-3</v>
      </c>
      <c r="AM172">
        <f t="shared" si="37"/>
        <v>171</v>
      </c>
      <c r="AN172">
        <v>153</v>
      </c>
      <c r="AO172">
        <v>179.5</v>
      </c>
      <c r="AP172">
        <v>125</v>
      </c>
      <c r="AQ172">
        <v>208</v>
      </c>
      <c r="AR172">
        <v>50</v>
      </c>
      <c r="AS172">
        <v>252</v>
      </c>
      <c r="AU172">
        <f t="shared" si="30"/>
        <v>50</v>
      </c>
      <c r="AV172">
        <f t="shared" si="31"/>
        <v>75</v>
      </c>
      <c r="AW172">
        <f t="shared" si="32"/>
        <v>28</v>
      </c>
      <c r="AX172">
        <f t="shared" si="33"/>
        <v>18</v>
      </c>
      <c r="AY172">
        <f t="shared" si="34"/>
        <v>8.5</v>
      </c>
      <c r="AZ172">
        <f t="shared" si="35"/>
        <v>28.5</v>
      </c>
      <c r="BA172">
        <f t="shared" si="36"/>
        <v>44</v>
      </c>
      <c r="BF172" s="3">
        <v>6.1399999999999996E-3</v>
      </c>
      <c r="BG172" s="3">
        <v>4.0800000000000003E-3</v>
      </c>
      <c r="BH172" s="3">
        <v>5.11E-3</v>
      </c>
    </row>
    <row r="173" spans="1:60" x14ac:dyDescent="0.3">
      <c r="A173">
        <v>172</v>
      </c>
      <c r="B173" t="s">
        <v>630</v>
      </c>
      <c r="C173" t="s">
        <v>317</v>
      </c>
      <c r="D173" t="s">
        <v>630</v>
      </c>
      <c r="E173" t="s">
        <v>318</v>
      </c>
      <c r="F173" t="s">
        <v>630</v>
      </c>
      <c r="G173" s="3">
        <v>4.9399999999999999E-3</v>
      </c>
      <c r="H173" s="3" t="s">
        <v>630</v>
      </c>
      <c r="I173" s="3">
        <v>2.15E-3</v>
      </c>
      <c r="J173" s="3" t="s">
        <v>630</v>
      </c>
      <c r="K173" s="3">
        <v>1.6000000000000001E-3</v>
      </c>
      <c r="L173" s="3" t="s">
        <v>630</v>
      </c>
      <c r="M173" s="3">
        <v>1.004E-2</v>
      </c>
      <c r="N173" t="s">
        <v>630</v>
      </c>
      <c r="O173">
        <v>113</v>
      </c>
      <c r="P173" s="1" t="s">
        <v>630</v>
      </c>
      <c r="Q173">
        <v>250</v>
      </c>
      <c r="R173" s="1" t="s">
        <v>630</v>
      </c>
      <c r="S173" s="1">
        <v>54</v>
      </c>
      <c r="T173" s="1" t="s">
        <v>630</v>
      </c>
      <c r="U173" s="1">
        <v>319</v>
      </c>
      <c r="V173" s="2" t="s">
        <v>631</v>
      </c>
      <c r="W173" s="2"/>
      <c r="X173">
        <v>172</v>
      </c>
      <c r="Y173" t="s">
        <v>446</v>
      </c>
      <c r="Z173" s="3">
        <v>2.0999999999999999E-3</v>
      </c>
      <c r="AA173">
        <v>185</v>
      </c>
      <c r="AB173">
        <v>268.5</v>
      </c>
      <c r="AC173">
        <v>143</v>
      </c>
      <c r="AD173">
        <v>311</v>
      </c>
      <c r="AE173" s="6">
        <v>84</v>
      </c>
      <c r="AF173" s="6">
        <v>319</v>
      </c>
      <c r="AG173">
        <v>73</v>
      </c>
      <c r="AH173">
        <v>319</v>
      </c>
      <c r="AI173">
        <v>73</v>
      </c>
      <c r="AJ173">
        <v>319</v>
      </c>
      <c r="AL173" s="3">
        <v>4.9399999999999999E-3</v>
      </c>
      <c r="AM173">
        <f t="shared" si="37"/>
        <v>172</v>
      </c>
      <c r="AN173">
        <v>113</v>
      </c>
      <c r="AO173">
        <v>250</v>
      </c>
      <c r="AP173">
        <v>84</v>
      </c>
      <c r="AQ173">
        <v>279</v>
      </c>
      <c r="AR173">
        <v>54</v>
      </c>
      <c r="AS173">
        <v>319</v>
      </c>
      <c r="AU173">
        <f t="shared" si="30"/>
        <v>54</v>
      </c>
      <c r="AV173">
        <f t="shared" si="31"/>
        <v>30</v>
      </c>
      <c r="AW173">
        <f t="shared" si="32"/>
        <v>29</v>
      </c>
      <c r="AX173">
        <f t="shared" si="33"/>
        <v>59</v>
      </c>
      <c r="AY173">
        <f t="shared" si="34"/>
        <v>78</v>
      </c>
      <c r="AZ173">
        <f t="shared" si="35"/>
        <v>29</v>
      </c>
      <c r="BA173">
        <f t="shared" si="36"/>
        <v>40</v>
      </c>
      <c r="BF173" s="3">
        <v>1.004E-2</v>
      </c>
      <c r="BG173" s="3">
        <v>1.6000000000000001E-3</v>
      </c>
      <c r="BH173" s="3">
        <v>4.9399999999999999E-3</v>
      </c>
    </row>
    <row r="174" spans="1:60" x14ac:dyDescent="0.3">
      <c r="A174">
        <v>173</v>
      </c>
      <c r="B174" t="s">
        <v>630</v>
      </c>
      <c r="C174" t="s">
        <v>621</v>
      </c>
      <c r="D174" t="s">
        <v>630</v>
      </c>
      <c r="E174" t="s">
        <v>323</v>
      </c>
      <c r="F174" t="s">
        <v>630</v>
      </c>
      <c r="G174" s="3">
        <v>4.8900000000000002E-3</v>
      </c>
      <c r="H174" s="3" t="s">
        <v>630</v>
      </c>
      <c r="I174" s="3">
        <v>1.64E-3</v>
      </c>
      <c r="J174" s="3" t="s">
        <v>630</v>
      </c>
      <c r="K174" s="3">
        <v>2.16E-3</v>
      </c>
      <c r="L174" s="3" t="s">
        <v>630</v>
      </c>
      <c r="M174" s="3">
        <v>8.6700000000000006E-3</v>
      </c>
      <c r="N174" t="s">
        <v>630</v>
      </c>
      <c r="O174">
        <v>120.5</v>
      </c>
      <c r="P174" s="1" t="s">
        <v>630</v>
      </c>
      <c r="Q174">
        <v>227.5</v>
      </c>
      <c r="R174" s="1" t="s">
        <v>630</v>
      </c>
      <c r="S174" s="1">
        <v>55</v>
      </c>
      <c r="T174" s="1" t="s">
        <v>630</v>
      </c>
      <c r="U174" s="1">
        <v>319</v>
      </c>
      <c r="V174" s="2" t="s">
        <v>631</v>
      </c>
      <c r="W174" s="2"/>
      <c r="X174">
        <v>173</v>
      </c>
      <c r="Y174" t="s">
        <v>129</v>
      </c>
      <c r="Z174" s="3">
        <v>2.198E-2</v>
      </c>
      <c r="AA174">
        <v>51</v>
      </c>
      <c r="AB174">
        <v>81</v>
      </c>
      <c r="AC174">
        <v>44</v>
      </c>
      <c r="AD174">
        <v>88</v>
      </c>
      <c r="AE174" s="6">
        <v>6</v>
      </c>
      <c r="AF174" s="6">
        <v>128</v>
      </c>
      <c r="AG174">
        <v>30</v>
      </c>
      <c r="AH174">
        <v>134</v>
      </c>
      <c r="AI174">
        <v>30</v>
      </c>
      <c r="AJ174">
        <v>134</v>
      </c>
      <c r="AL174" s="3">
        <v>4.8900000000000002E-3</v>
      </c>
      <c r="AM174">
        <f t="shared" si="37"/>
        <v>173</v>
      </c>
      <c r="AN174">
        <v>120.5</v>
      </c>
      <c r="AO174">
        <v>227.5</v>
      </c>
      <c r="AP174">
        <v>91</v>
      </c>
      <c r="AQ174">
        <v>257</v>
      </c>
      <c r="AR174">
        <v>55</v>
      </c>
      <c r="AS174">
        <v>319</v>
      </c>
      <c r="AU174">
        <f t="shared" si="30"/>
        <v>55</v>
      </c>
      <c r="AV174">
        <f t="shared" si="31"/>
        <v>36</v>
      </c>
      <c r="AW174">
        <f t="shared" si="32"/>
        <v>29.5</v>
      </c>
      <c r="AX174">
        <f t="shared" si="33"/>
        <v>52.5</v>
      </c>
      <c r="AY174">
        <f t="shared" si="34"/>
        <v>54.5</v>
      </c>
      <c r="AZ174">
        <f t="shared" si="35"/>
        <v>29.5</v>
      </c>
      <c r="BA174">
        <f t="shared" si="36"/>
        <v>62</v>
      </c>
      <c r="BF174" s="3">
        <v>8.6700000000000006E-3</v>
      </c>
      <c r="BG174" s="3">
        <v>2.16E-3</v>
      </c>
      <c r="BH174" s="3">
        <v>4.8900000000000002E-3</v>
      </c>
    </row>
    <row r="175" spans="1:60" x14ac:dyDescent="0.3">
      <c r="A175">
        <v>174</v>
      </c>
      <c r="B175" t="s">
        <v>630</v>
      </c>
      <c r="C175" t="s">
        <v>324</v>
      </c>
      <c r="D175" t="s">
        <v>630</v>
      </c>
      <c r="E175" t="s">
        <v>325</v>
      </c>
      <c r="F175" t="s">
        <v>630</v>
      </c>
      <c r="G175" s="3">
        <v>4.7699999999999999E-3</v>
      </c>
      <c r="H175" s="3" t="s">
        <v>630</v>
      </c>
      <c r="I175" s="3">
        <v>1.5399999999999999E-3</v>
      </c>
      <c r="J175" s="3" t="s">
        <v>630</v>
      </c>
      <c r="K175" s="3">
        <v>2.32E-3</v>
      </c>
      <c r="L175" s="3" t="s">
        <v>630</v>
      </c>
      <c r="M175" s="3">
        <v>8.2500000000000004E-3</v>
      </c>
      <c r="N175" t="s">
        <v>630</v>
      </c>
      <c r="O175">
        <v>124</v>
      </c>
      <c r="P175" s="1" t="s">
        <v>630</v>
      </c>
      <c r="Q175">
        <v>221.5</v>
      </c>
      <c r="R175" s="1" t="s">
        <v>630</v>
      </c>
      <c r="S175" s="1">
        <v>55</v>
      </c>
      <c r="T175" s="1" t="s">
        <v>630</v>
      </c>
      <c r="U175" s="1">
        <v>319</v>
      </c>
      <c r="V175" s="2" t="s">
        <v>631</v>
      </c>
      <c r="W175" s="2"/>
      <c r="X175">
        <v>174</v>
      </c>
      <c r="Y175" t="s">
        <v>438</v>
      </c>
      <c r="Z175" s="3">
        <v>2.3500000000000001E-3</v>
      </c>
      <c r="AA175">
        <v>197</v>
      </c>
      <c r="AB175">
        <v>250</v>
      </c>
      <c r="AC175">
        <v>154</v>
      </c>
      <c r="AD175">
        <v>293</v>
      </c>
      <c r="AE175" s="6">
        <v>107</v>
      </c>
      <c r="AF175" s="6">
        <v>319</v>
      </c>
      <c r="AG175">
        <v>74</v>
      </c>
      <c r="AH175">
        <v>317</v>
      </c>
      <c r="AI175">
        <v>74</v>
      </c>
      <c r="AJ175">
        <v>319</v>
      </c>
      <c r="AL175" s="3">
        <v>4.7699999999999999E-3</v>
      </c>
      <c r="AM175">
        <f t="shared" si="37"/>
        <v>174</v>
      </c>
      <c r="AN175">
        <v>124</v>
      </c>
      <c r="AO175">
        <v>221.5</v>
      </c>
      <c r="AP175">
        <v>95</v>
      </c>
      <c r="AQ175">
        <v>250</v>
      </c>
      <c r="AR175">
        <v>55</v>
      </c>
      <c r="AS175">
        <v>319</v>
      </c>
      <c r="AU175">
        <f t="shared" si="30"/>
        <v>55</v>
      </c>
      <c r="AV175">
        <f t="shared" si="31"/>
        <v>40</v>
      </c>
      <c r="AW175">
        <f t="shared" si="32"/>
        <v>29</v>
      </c>
      <c r="AX175">
        <f t="shared" si="33"/>
        <v>50</v>
      </c>
      <c r="AY175">
        <f t="shared" si="34"/>
        <v>47.5</v>
      </c>
      <c r="AZ175">
        <f t="shared" si="35"/>
        <v>28.5</v>
      </c>
      <c r="BA175">
        <f t="shared" si="36"/>
        <v>69</v>
      </c>
      <c r="BF175" s="3">
        <v>8.2500000000000004E-3</v>
      </c>
      <c r="BG175" s="3">
        <v>2.32E-3</v>
      </c>
      <c r="BH175" s="3">
        <v>4.7699999999999999E-3</v>
      </c>
    </row>
    <row r="176" spans="1:60" x14ac:dyDescent="0.3">
      <c r="A176">
        <v>175</v>
      </c>
      <c r="B176" t="s">
        <v>630</v>
      </c>
      <c r="C176" t="s">
        <v>328</v>
      </c>
      <c r="D176" t="s">
        <v>630</v>
      </c>
      <c r="E176" t="s">
        <v>329</v>
      </c>
      <c r="F176" t="s">
        <v>630</v>
      </c>
      <c r="G176" s="3">
        <v>4.6299999999999996E-3</v>
      </c>
      <c r="H176" s="3" t="s">
        <v>630</v>
      </c>
      <c r="I176" s="3">
        <v>7.7899999999999996E-4</v>
      </c>
      <c r="J176" s="3" t="s">
        <v>630</v>
      </c>
      <c r="K176" s="3">
        <v>3.2200000000000002E-3</v>
      </c>
      <c r="L176" s="3" t="s">
        <v>630</v>
      </c>
      <c r="M176" s="3">
        <v>6.3200000000000001E-3</v>
      </c>
      <c r="N176" t="s">
        <v>630</v>
      </c>
      <c r="O176">
        <v>150</v>
      </c>
      <c r="P176" s="1" t="s">
        <v>630</v>
      </c>
      <c r="Q176">
        <v>198</v>
      </c>
      <c r="R176" s="1" t="s">
        <v>630</v>
      </c>
      <c r="S176" s="1">
        <v>52</v>
      </c>
      <c r="T176" s="1" t="s">
        <v>630</v>
      </c>
      <c r="U176" s="1">
        <v>274</v>
      </c>
      <c r="V176" s="2" t="s">
        <v>631</v>
      </c>
      <c r="W176" s="2"/>
      <c r="X176">
        <v>175</v>
      </c>
      <c r="Y176" t="s">
        <v>113</v>
      </c>
      <c r="Z176" s="3">
        <v>2.3769999999999999E-2</v>
      </c>
      <c r="AA176">
        <v>47</v>
      </c>
      <c r="AB176">
        <v>78</v>
      </c>
      <c r="AC176">
        <v>39</v>
      </c>
      <c r="AD176">
        <v>86</v>
      </c>
      <c r="AE176" s="6">
        <v>2</v>
      </c>
      <c r="AF176" s="6">
        <v>126</v>
      </c>
      <c r="AG176">
        <v>30</v>
      </c>
      <c r="AH176">
        <v>128</v>
      </c>
      <c r="AI176">
        <v>30</v>
      </c>
      <c r="AJ176">
        <v>129</v>
      </c>
      <c r="AL176" s="3">
        <v>4.6299999999999996E-3</v>
      </c>
      <c r="AM176">
        <f t="shared" si="37"/>
        <v>175</v>
      </c>
      <c r="AN176">
        <v>150</v>
      </c>
      <c r="AO176">
        <v>198</v>
      </c>
      <c r="AP176">
        <v>121</v>
      </c>
      <c r="AQ176">
        <v>227</v>
      </c>
      <c r="AR176">
        <v>52</v>
      </c>
      <c r="AS176">
        <v>274</v>
      </c>
      <c r="AU176">
        <f t="shared" si="30"/>
        <v>52</v>
      </c>
      <c r="AV176">
        <f t="shared" si="31"/>
        <v>69</v>
      </c>
      <c r="AW176">
        <f t="shared" si="32"/>
        <v>29</v>
      </c>
      <c r="AX176">
        <f t="shared" si="33"/>
        <v>25</v>
      </c>
      <c r="AY176">
        <f t="shared" si="34"/>
        <v>23</v>
      </c>
      <c r="AZ176">
        <f t="shared" si="35"/>
        <v>29</v>
      </c>
      <c r="BA176">
        <f t="shared" si="36"/>
        <v>47</v>
      </c>
      <c r="BF176" s="3">
        <v>6.3200000000000001E-3</v>
      </c>
      <c r="BG176" s="3">
        <v>3.2200000000000002E-3</v>
      </c>
      <c r="BH176" s="3">
        <v>4.6299999999999996E-3</v>
      </c>
    </row>
    <row r="177" spans="1:60" x14ac:dyDescent="0.3">
      <c r="A177">
        <v>176</v>
      </c>
      <c r="B177" t="s">
        <v>630</v>
      </c>
      <c r="C177" t="s">
        <v>326</v>
      </c>
      <c r="D177" t="s">
        <v>630</v>
      </c>
      <c r="E177" t="s">
        <v>327</v>
      </c>
      <c r="F177" t="s">
        <v>630</v>
      </c>
      <c r="G177" s="3">
        <v>4.6100000000000004E-3</v>
      </c>
      <c r="H177" s="3" t="s">
        <v>630</v>
      </c>
      <c r="I177" s="3">
        <v>7.8799999999999996E-4</v>
      </c>
      <c r="J177" s="3" t="s">
        <v>630</v>
      </c>
      <c r="K177" s="3">
        <v>3.2200000000000002E-3</v>
      </c>
      <c r="L177" s="3" t="s">
        <v>630</v>
      </c>
      <c r="M177" s="3">
        <v>6.3400000000000001E-3</v>
      </c>
      <c r="N177" t="s">
        <v>630</v>
      </c>
      <c r="O177">
        <v>149</v>
      </c>
      <c r="P177" s="1" t="s">
        <v>630</v>
      </c>
      <c r="Q177">
        <v>198.5</v>
      </c>
      <c r="R177" s="1" t="s">
        <v>630</v>
      </c>
      <c r="S177" s="1">
        <v>52</v>
      </c>
      <c r="T177" s="1" t="s">
        <v>630</v>
      </c>
      <c r="U177" s="1">
        <v>274</v>
      </c>
      <c r="V177" s="2" t="s">
        <v>631</v>
      </c>
      <c r="W177" s="2"/>
      <c r="X177">
        <v>176</v>
      </c>
      <c r="Y177" t="s">
        <v>428</v>
      </c>
      <c r="Z177" s="3">
        <v>2.5400000000000002E-3</v>
      </c>
      <c r="AA177">
        <v>184</v>
      </c>
      <c r="AB177">
        <v>252</v>
      </c>
      <c r="AC177">
        <v>142</v>
      </c>
      <c r="AD177">
        <v>294</v>
      </c>
      <c r="AE177" s="6">
        <v>83</v>
      </c>
      <c r="AF177" s="6">
        <v>319</v>
      </c>
      <c r="AG177">
        <v>68</v>
      </c>
      <c r="AH177">
        <v>319</v>
      </c>
      <c r="AI177">
        <v>69</v>
      </c>
      <c r="AJ177">
        <v>319</v>
      </c>
      <c r="AL177" s="3">
        <v>4.6100000000000004E-3</v>
      </c>
      <c r="AM177">
        <f t="shared" si="37"/>
        <v>176</v>
      </c>
      <c r="AN177">
        <v>149</v>
      </c>
      <c r="AO177">
        <v>198.5</v>
      </c>
      <c r="AP177">
        <v>120</v>
      </c>
      <c r="AQ177">
        <v>228</v>
      </c>
      <c r="AR177">
        <v>52</v>
      </c>
      <c r="AS177">
        <v>274</v>
      </c>
      <c r="AU177">
        <f t="shared" si="30"/>
        <v>52</v>
      </c>
      <c r="AV177">
        <f t="shared" si="31"/>
        <v>68</v>
      </c>
      <c r="AW177">
        <f t="shared" si="32"/>
        <v>29</v>
      </c>
      <c r="AX177">
        <f t="shared" si="33"/>
        <v>27</v>
      </c>
      <c r="AY177">
        <f t="shared" si="34"/>
        <v>22.5</v>
      </c>
      <c r="AZ177">
        <f t="shared" si="35"/>
        <v>29.5</v>
      </c>
      <c r="BA177">
        <f t="shared" si="36"/>
        <v>46</v>
      </c>
      <c r="BF177" s="3">
        <v>6.3400000000000001E-3</v>
      </c>
      <c r="BG177" s="3">
        <v>3.2200000000000002E-3</v>
      </c>
      <c r="BH177" s="3">
        <v>4.6100000000000004E-3</v>
      </c>
    </row>
    <row r="178" spans="1:60" x14ac:dyDescent="0.3">
      <c r="A178">
        <v>177</v>
      </c>
      <c r="B178" t="s">
        <v>630</v>
      </c>
      <c r="C178" t="s">
        <v>332</v>
      </c>
      <c r="D178" t="s">
        <v>630</v>
      </c>
      <c r="E178" t="s">
        <v>333</v>
      </c>
      <c r="F178" t="s">
        <v>630</v>
      </c>
      <c r="G178" s="3">
        <v>4.2900000000000004E-3</v>
      </c>
      <c r="H178" s="3" t="s">
        <v>630</v>
      </c>
      <c r="I178" s="3">
        <v>2.1099999999999999E-3</v>
      </c>
      <c r="J178" s="3" t="s">
        <v>630</v>
      </c>
      <c r="K178" s="3">
        <v>1.1199999999999999E-3</v>
      </c>
      <c r="L178" s="3" t="s">
        <v>630</v>
      </c>
      <c r="M178" s="3">
        <v>9.0600000000000003E-3</v>
      </c>
      <c r="N178" t="s">
        <v>630</v>
      </c>
      <c r="O178">
        <v>117</v>
      </c>
      <c r="P178" s="1" t="s">
        <v>630</v>
      </c>
      <c r="Q178">
        <v>261</v>
      </c>
      <c r="R178" s="1" t="s">
        <v>630</v>
      </c>
      <c r="S178" s="1">
        <v>57</v>
      </c>
      <c r="T178" s="1" t="s">
        <v>630</v>
      </c>
      <c r="U178" s="1">
        <v>319</v>
      </c>
      <c r="V178" s="2" t="s">
        <v>631</v>
      </c>
      <c r="W178" s="2"/>
      <c r="X178">
        <v>177</v>
      </c>
      <c r="Y178" t="s">
        <v>374</v>
      </c>
      <c r="Z178" s="3">
        <v>3.5000000000000001E-3</v>
      </c>
      <c r="AA178">
        <v>144</v>
      </c>
      <c r="AB178">
        <v>258</v>
      </c>
      <c r="AC178">
        <v>109</v>
      </c>
      <c r="AD178">
        <v>293</v>
      </c>
      <c r="AE178" s="6">
        <v>28</v>
      </c>
      <c r="AF178" s="6">
        <v>319</v>
      </c>
      <c r="AG178">
        <v>62</v>
      </c>
      <c r="AH178">
        <v>319</v>
      </c>
      <c r="AI178">
        <v>62</v>
      </c>
      <c r="AJ178">
        <v>319</v>
      </c>
      <c r="AL178" s="3">
        <v>4.2900000000000004E-3</v>
      </c>
      <c r="AM178">
        <f t="shared" si="37"/>
        <v>177</v>
      </c>
      <c r="AN178">
        <v>117</v>
      </c>
      <c r="AO178">
        <v>261</v>
      </c>
      <c r="AP178">
        <v>85</v>
      </c>
      <c r="AQ178">
        <v>293</v>
      </c>
      <c r="AR178">
        <v>57</v>
      </c>
      <c r="AS178">
        <v>319</v>
      </c>
      <c r="AU178">
        <f t="shared" si="30"/>
        <v>57</v>
      </c>
      <c r="AV178">
        <f t="shared" si="31"/>
        <v>28</v>
      </c>
      <c r="AW178">
        <f t="shared" si="32"/>
        <v>32</v>
      </c>
      <c r="AX178">
        <f t="shared" si="33"/>
        <v>60</v>
      </c>
      <c r="AY178">
        <f t="shared" si="34"/>
        <v>84</v>
      </c>
      <c r="AZ178">
        <f t="shared" si="35"/>
        <v>32</v>
      </c>
      <c r="BA178">
        <f t="shared" si="36"/>
        <v>26</v>
      </c>
      <c r="BF178" s="3">
        <v>9.0600000000000003E-3</v>
      </c>
      <c r="BG178" s="3">
        <v>1.1199999999999999E-3</v>
      </c>
      <c r="BH178" s="3">
        <v>4.2900000000000004E-3</v>
      </c>
    </row>
    <row r="179" spans="1:60" x14ac:dyDescent="0.3">
      <c r="A179">
        <v>178</v>
      </c>
      <c r="B179" t="s">
        <v>630</v>
      </c>
      <c r="C179" t="s">
        <v>336</v>
      </c>
      <c r="D179" t="s">
        <v>630</v>
      </c>
      <c r="E179" t="s">
        <v>337</v>
      </c>
      <c r="F179" t="s">
        <v>630</v>
      </c>
      <c r="G179" s="3">
        <v>4.13E-3</v>
      </c>
      <c r="H179" s="3" t="s">
        <v>630</v>
      </c>
      <c r="I179" s="3">
        <v>1.0399999999999999E-3</v>
      </c>
      <c r="J179" s="3" t="s">
        <v>630</v>
      </c>
      <c r="K179" s="3">
        <v>2.47E-3</v>
      </c>
      <c r="L179" s="3" t="s">
        <v>630</v>
      </c>
      <c r="M179" s="3">
        <v>6.3200000000000001E-3</v>
      </c>
      <c r="N179" t="s">
        <v>630</v>
      </c>
      <c r="O179">
        <v>148.5</v>
      </c>
      <c r="P179" s="1" t="s">
        <v>630</v>
      </c>
      <c r="Q179">
        <v>218.5</v>
      </c>
      <c r="R179" s="1" t="s">
        <v>630</v>
      </c>
      <c r="S179" s="1">
        <v>57</v>
      </c>
      <c r="T179" s="1" t="s">
        <v>630</v>
      </c>
      <c r="U179" s="1">
        <v>319</v>
      </c>
      <c r="V179" s="2" t="s">
        <v>631</v>
      </c>
      <c r="W179" s="2"/>
      <c r="X179">
        <v>178</v>
      </c>
      <c r="Y179" t="s">
        <v>148</v>
      </c>
      <c r="Z179" s="3">
        <v>1.7399999999999999E-2</v>
      </c>
      <c r="AA179">
        <v>58</v>
      </c>
      <c r="AB179">
        <v>97.5</v>
      </c>
      <c r="AC179">
        <v>49</v>
      </c>
      <c r="AD179">
        <v>106</v>
      </c>
      <c r="AE179" s="6">
        <v>1</v>
      </c>
      <c r="AF179" s="6">
        <v>170</v>
      </c>
      <c r="AG179">
        <v>34</v>
      </c>
      <c r="AH179">
        <v>190</v>
      </c>
      <c r="AI179">
        <v>34</v>
      </c>
      <c r="AJ179">
        <v>189</v>
      </c>
      <c r="AL179" s="3">
        <v>4.13E-3</v>
      </c>
      <c r="AM179">
        <f t="shared" si="37"/>
        <v>178</v>
      </c>
      <c r="AN179">
        <v>148.5</v>
      </c>
      <c r="AO179">
        <v>218.5</v>
      </c>
      <c r="AP179">
        <v>116</v>
      </c>
      <c r="AQ179">
        <v>251</v>
      </c>
      <c r="AR179">
        <v>57</v>
      </c>
      <c r="AS179">
        <v>319</v>
      </c>
      <c r="AU179">
        <f t="shared" si="30"/>
        <v>57</v>
      </c>
      <c r="AV179">
        <f t="shared" si="31"/>
        <v>59</v>
      </c>
      <c r="AW179">
        <f t="shared" si="32"/>
        <v>32.5</v>
      </c>
      <c r="AX179">
        <f t="shared" si="33"/>
        <v>29.5</v>
      </c>
      <c r="AY179">
        <f t="shared" si="34"/>
        <v>40.5</v>
      </c>
      <c r="AZ179">
        <f t="shared" si="35"/>
        <v>32.5</v>
      </c>
      <c r="BA179">
        <f t="shared" si="36"/>
        <v>68</v>
      </c>
      <c r="BF179" s="3">
        <v>6.3200000000000001E-3</v>
      </c>
      <c r="BG179" s="3">
        <v>2.47E-3</v>
      </c>
      <c r="BH179" s="3">
        <v>4.13E-3</v>
      </c>
    </row>
    <row r="180" spans="1:60" x14ac:dyDescent="0.3">
      <c r="A180">
        <v>179</v>
      </c>
      <c r="B180" t="s">
        <v>630</v>
      </c>
      <c r="C180" t="s">
        <v>334</v>
      </c>
      <c r="D180" t="s">
        <v>630</v>
      </c>
      <c r="E180" t="s">
        <v>335</v>
      </c>
      <c r="F180" t="s">
        <v>630</v>
      </c>
      <c r="G180" s="3">
        <v>4.0899999999999999E-3</v>
      </c>
      <c r="H180" s="3" t="s">
        <v>630</v>
      </c>
      <c r="I180" s="3">
        <v>2.0400000000000001E-3</v>
      </c>
      <c r="J180" s="3" t="s">
        <v>630</v>
      </c>
      <c r="K180" s="3">
        <v>1.4E-3</v>
      </c>
      <c r="L180" s="3" t="s">
        <v>630</v>
      </c>
      <c r="M180" s="3">
        <v>8.6499999999999997E-3</v>
      </c>
      <c r="N180" t="s">
        <v>630</v>
      </c>
      <c r="O180">
        <v>122.5</v>
      </c>
      <c r="P180" s="1" t="s">
        <v>630</v>
      </c>
      <c r="Q180">
        <v>253.5</v>
      </c>
      <c r="R180" s="1" t="s">
        <v>630</v>
      </c>
      <c r="S180" s="1">
        <v>58</v>
      </c>
      <c r="T180" s="1" t="s">
        <v>630</v>
      </c>
      <c r="U180" s="1">
        <v>319</v>
      </c>
      <c r="V180" s="2" t="s">
        <v>631</v>
      </c>
      <c r="W180" s="2"/>
      <c r="X180">
        <v>179</v>
      </c>
      <c r="Y180" t="s">
        <v>378</v>
      </c>
      <c r="Z180" s="3">
        <v>3.3600000000000001E-3</v>
      </c>
      <c r="AA180">
        <v>166</v>
      </c>
      <c r="AB180">
        <v>236</v>
      </c>
      <c r="AC180">
        <v>130</v>
      </c>
      <c r="AD180">
        <v>272</v>
      </c>
      <c r="AE180" s="6">
        <v>63</v>
      </c>
      <c r="AF180" s="6">
        <v>319</v>
      </c>
      <c r="AG180">
        <v>66</v>
      </c>
      <c r="AH180">
        <v>319</v>
      </c>
      <c r="AI180">
        <v>66</v>
      </c>
      <c r="AJ180">
        <v>319</v>
      </c>
      <c r="AL180" s="3">
        <v>4.0899999999999999E-3</v>
      </c>
      <c r="AM180">
        <f t="shared" si="37"/>
        <v>179</v>
      </c>
      <c r="AN180">
        <v>122.5</v>
      </c>
      <c r="AO180">
        <v>253.5</v>
      </c>
      <c r="AP180">
        <v>90</v>
      </c>
      <c r="AQ180">
        <v>286</v>
      </c>
      <c r="AR180">
        <v>58</v>
      </c>
      <c r="AS180">
        <v>319</v>
      </c>
      <c r="AU180">
        <f t="shared" si="30"/>
        <v>58</v>
      </c>
      <c r="AV180">
        <f t="shared" si="31"/>
        <v>32</v>
      </c>
      <c r="AW180">
        <f t="shared" si="32"/>
        <v>32.5</v>
      </c>
      <c r="AX180">
        <f t="shared" si="33"/>
        <v>56.5</v>
      </c>
      <c r="AY180">
        <f t="shared" si="34"/>
        <v>74.5</v>
      </c>
      <c r="AZ180">
        <f t="shared" si="35"/>
        <v>32.5</v>
      </c>
      <c r="BA180">
        <f t="shared" si="36"/>
        <v>33</v>
      </c>
      <c r="BF180" s="3">
        <v>8.6499999999999997E-3</v>
      </c>
      <c r="BG180" s="3">
        <v>1.4E-3</v>
      </c>
      <c r="BH180" s="3">
        <v>4.0899999999999999E-3</v>
      </c>
    </row>
    <row r="181" spans="1:60" x14ac:dyDescent="0.3">
      <c r="A181">
        <v>180</v>
      </c>
      <c r="B181" t="s">
        <v>630</v>
      </c>
      <c r="C181" t="s">
        <v>342</v>
      </c>
      <c r="D181" t="s">
        <v>630</v>
      </c>
      <c r="E181" t="s">
        <v>343</v>
      </c>
      <c r="F181" t="s">
        <v>630</v>
      </c>
      <c r="G181" s="3">
        <v>4.0600000000000002E-3</v>
      </c>
      <c r="H181" s="3" t="s">
        <v>630</v>
      </c>
      <c r="I181" s="3">
        <v>1.4599999999999999E-3</v>
      </c>
      <c r="J181" s="3" t="s">
        <v>630</v>
      </c>
      <c r="K181" s="3">
        <v>1.66E-3</v>
      </c>
      <c r="L181" s="3" t="s">
        <v>630</v>
      </c>
      <c r="M181" s="3">
        <v>7.4400000000000004E-3</v>
      </c>
      <c r="N181" t="s">
        <v>630</v>
      </c>
      <c r="O181">
        <v>133</v>
      </c>
      <c r="P181" s="1" t="s">
        <v>630</v>
      </c>
      <c r="Q181">
        <v>242.5</v>
      </c>
      <c r="R181" s="1" t="s">
        <v>630</v>
      </c>
      <c r="S181" s="1">
        <v>57</v>
      </c>
      <c r="T181" s="1" t="s">
        <v>630</v>
      </c>
      <c r="U181" s="1">
        <v>319</v>
      </c>
      <c r="V181" s="2" t="s">
        <v>631</v>
      </c>
      <c r="W181" s="2"/>
      <c r="X181">
        <v>180</v>
      </c>
      <c r="Y181" t="s">
        <v>186</v>
      </c>
      <c r="Z181" s="3">
        <v>1.187E-2</v>
      </c>
      <c r="AA181">
        <v>69</v>
      </c>
      <c r="AB181">
        <v>153.5</v>
      </c>
      <c r="AC181">
        <v>53</v>
      </c>
      <c r="AD181">
        <v>169</v>
      </c>
      <c r="AE181" s="6">
        <v>1</v>
      </c>
      <c r="AF181" s="6">
        <v>292</v>
      </c>
      <c r="AG181">
        <v>40</v>
      </c>
      <c r="AH181">
        <v>319</v>
      </c>
      <c r="AI181">
        <v>41</v>
      </c>
      <c r="AJ181">
        <v>319</v>
      </c>
      <c r="AL181" s="3">
        <v>4.0600000000000002E-3</v>
      </c>
      <c r="AM181">
        <f t="shared" si="37"/>
        <v>180</v>
      </c>
      <c r="AN181">
        <v>133</v>
      </c>
      <c r="AO181">
        <v>242.5</v>
      </c>
      <c r="AP181">
        <v>100</v>
      </c>
      <c r="AQ181">
        <v>275</v>
      </c>
      <c r="AR181">
        <v>57</v>
      </c>
      <c r="AS181">
        <v>319</v>
      </c>
      <c r="AU181">
        <f t="shared" si="30"/>
        <v>57</v>
      </c>
      <c r="AV181">
        <f t="shared" si="31"/>
        <v>43</v>
      </c>
      <c r="AW181">
        <f t="shared" si="32"/>
        <v>33</v>
      </c>
      <c r="AX181">
        <f t="shared" si="33"/>
        <v>47</v>
      </c>
      <c r="AY181">
        <f t="shared" si="34"/>
        <v>62.5</v>
      </c>
      <c r="AZ181">
        <f t="shared" si="35"/>
        <v>32.5</v>
      </c>
      <c r="BA181">
        <f t="shared" si="36"/>
        <v>44</v>
      </c>
      <c r="BF181" s="3">
        <v>7.4400000000000004E-3</v>
      </c>
      <c r="BG181" s="3">
        <v>1.66E-3</v>
      </c>
      <c r="BH181" s="3">
        <v>4.0600000000000002E-3</v>
      </c>
    </row>
    <row r="182" spans="1:60" x14ac:dyDescent="0.3">
      <c r="A182">
        <v>181</v>
      </c>
      <c r="B182" t="s">
        <v>630</v>
      </c>
      <c r="C182" t="s">
        <v>622</v>
      </c>
      <c r="D182" t="s">
        <v>630</v>
      </c>
      <c r="E182" t="s">
        <v>346</v>
      </c>
      <c r="F182" t="s">
        <v>630</v>
      </c>
      <c r="G182" s="3">
        <v>3.8899999999999998E-3</v>
      </c>
      <c r="H182" s="3" t="s">
        <v>630</v>
      </c>
      <c r="I182" s="3">
        <v>5.0000000000000001E-4</v>
      </c>
      <c r="J182" s="3" t="s">
        <v>630</v>
      </c>
      <c r="K182" s="3">
        <v>2.8999999999999998E-3</v>
      </c>
      <c r="L182" s="3" t="s">
        <v>630</v>
      </c>
      <c r="M182" s="3">
        <v>4.8799999999999998E-3</v>
      </c>
      <c r="N182" t="s">
        <v>630</v>
      </c>
      <c r="O182">
        <v>168</v>
      </c>
      <c r="P182" s="1" t="s">
        <v>630</v>
      </c>
      <c r="Q182">
        <v>205</v>
      </c>
      <c r="R182" s="1" t="s">
        <v>630</v>
      </c>
      <c r="S182" s="1">
        <v>60</v>
      </c>
      <c r="T182" s="1" t="s">
        <v>630</v>
      </c>
      <c r="U182" s="1">
        <v>268</v>
      </c>
      <c r="V182" s="2" t="s">
        <v>631</v>
      </c>
      <c r="W182" s="2"/>
      <c r="X182">
        <v>181</v>
      </c>
      <c r="Y182" t="s">
        <v>275</v>
      </c>
      <c r="Z182" s="3">
        <v>6.62E-3</v>
      </c>
      <c r="AA182">
        <v>96.5</v>
      </c>
      <c r="AB182">
        <v>195.5</v>
      </c>
      <c r="AC182">
        <v>71</v>
      </c>
      <c r="AD182">
        <v>221</v>
      </c>
      <c r="AE182" s="6">
        <v>1</v>
      </c>
      <c r="AF182" s="6">
        <v>319</v>
      </c>
      <c r="AG182">
        <v>48</v>
      </c>
      <c r="AH182">
        <v>319</v>
      </c>
      <c r="AI182">
        <v>48</v>
      </c>
      <c r="AJ182">
        <v>319</v>
      </c>
      <c r="AL182" s="3">
        <v>3.8899999999999998E-3</v>
      </c>
      <c r="AM182">
        <f t="shared" si="37"/>
        <v>181</v>
      </c>
      <c r="AN182">
        <v>168</v>
      </c>
      <c r="AO182">
        <v>205</v>
      </c>
      <c r="AP182">
        <v>134</v>
      </c>
      <c r="AQ182">
        <v>239</v>
      </c>
      <c r="AR182">
        <v>60</v>
      </c>
      <c r="AS182">
        <v>268</v>
      </c>
      <c r="AU182">
        <f t="shared" si="30"/>
        <v>60</v>
      </c>
      <c r="AV182">
        <f t="shared" si="31"/>
        <v>74</v>
      </c>
      <c r="AW182">
        <f t="shared" si="32"/>
        <v>34</v>
      </c>
      <c r="AX182">
        <f t="shared" si="33"/>
        <v>13</v>
      </c>
      <c r="AY182">
        <f t="shared" si="34"/>
        <v>24</v>
      </c>
      <c r="AZ182">
        <f t="shared" si="35"/>
        <v>34</v>
      </c>
      <c r="BA182">
        <f t="shared" si="36"/>
        <v>29</v>
      </c>
      <c r="BF182" s="3">
        <v>4.8799999999999998E-3</v>
      </c>
      <c r="BG182" s="3">
        <v>2.8999999999999998E-3</v>
      </c>
      <c r="BH182" s="3">
        <v>3.8899999999999998E-3</v>
      </c>
    </row>
    <row r="183" spans="1:60" x14ac:dyDescent="0.3">
      <c r="A183">
        <v>182</v>
      </c>
      <c r="B183" t="s">
        <v>630</v>
      </c>
      <c r="C183" t="s">
        <v>340</v>
      </c>
      <c r="D183" t="s">
        <v>630</v>
      </c>
      <c r="E183" t="s">
        <v>341</v>
      </c>
      <c r="F183" t="s">
        <v>630</v>
      </c>
      <c r="G183" s="3">
        <v>3.8899999999999998E-3</v>
      </c>
      <c r="H183" s="3" t="s">
        <v>630</v>
      </c>
      <c r="I183" s="3">
        <v>1.3699999999999999E-3</v>
      </c>
      <c r="J183" s="3" t="s">
        <v>630</v>
      </c>
      <c r="K183" s="3">
        <v>1.7700000000000001E-3</v>
      </c>
      <c r="L183" s="3" t="s">
        <v>630</v>
      </c>
      <c r="M183" s="3">
        <v>6.9499999999999996E-3</v>
      </c>
      <c r="N183" t="s">
        <v>630</v>
      </c>
      <c r="O183">
        <v>140.5</v>
      </c>
      <c r="P183" s="1" t="s">
        <v>630</v>
      </c>
      <c r="Q183">
        <v>239</v>
      </c>
      <c r="R183" s="1" t="s">
        <v>630</v>
      </c>
      <c r="S183" s="1">
        <v>58</v>
      </c>
      <c r="T183" s="1" t="s">
        <v>630</v>
      </c>
      <c r="U183" s="1">
        <v>319</v>
      </c>
      <c r="V183" s="2" t="s">
        <v>631</v>
      </c>
      <c r="W183" s="2"/>
      <c r="X183">
        <v>182</v>
      </c>
      <c r="Y183" t="s">
        <v>389</v>
      </c>
      <c r="Z183" s="3">
        <v>3.14E-3</v>
      </c>
      <c r="AA183">
        <v>177</v>
      </c>
      <c r="AB183">
        <v>231</v>
      </c>
      <c r="AC183">
        <v>139</v>
      </c>
      <c r="AD183">
        <v>269</v>
      </c>
      <c r="AE183" s="6">
        <v>91</v>
      </c>
      <c r="AF183" s="6">
        <v>314</v>
      </c>
      <c r="AG183">
        <v>64</v>
      </c>
      <c r="AH183">
        <v>298</v>
      </c>
      <c r="AI183">
        <v>63</v>
      </c>
      <c r="AJ183">
        <v>298</v>
      </c>
      <c r="AL183" s="3">
        <v>3.8899999999999998E-3</v>
      </c>
      <c r="AM183">
        <f t="shared" si="37"/>
        <v>182</v>
      </c>
      <c r="AN183">
        <v>140.5</v>
      </c>
      <c r="AO183">
        <v>239</v>
      </c>
      <c r="AP183">
        <v>107</v>
      </c>
      <c r="AQ183">
        <v>273</v>
      </c>
      <c r="AR183">
        <v>58</v>
      </c>
      <c r="AS183">
        <v>319</v>
      </c>
      <c r="AU183">
        <f t="shared" si="30"/>
        <v>58</v>
      </c>
      <c r="AV183">
        <f t="shared" si="31"/>
        <v>49</v>
      </c>
      <c r="AW183">
        <f t="shared" si="32"/>
        <v>33.5</v>
      </c>
      <c r="AX183">
        <f t="shared" si="33"/>
        <v>41.5</v>
      </c>
      <c r="AY183">
        <f t="shared" si="34"/>
        <v>57</v>
      </c>
      <c r="AZ183">
        <f t="shared" si="35"/>
        <v>34</v>
      </c>
      <c r="BA183">
        <f t="shared" si="36"/>
        <v>46</v>
      </c>
      <c r="BF183" s="3">
        <v>6.9499999999999996E-3</v>
      </c>
      <c r="BG183" s="3">
        <v>1.7700000000000001E-3</v>
      </c>
      <c r="BH183" s="3">
        <v>3.8899999999999998E-3</v>
      </c>
    </row>
    <row r="184" spans="1:60" x14ac:dyDescent="0.3">
      <c r="A184">
        <v>183</v>
      </c>
      <c r="B184" t="s">
        <v>630</v>
      </c>
      <c r="C184" t="s">
        <v>351</v>
      </c>
      <c r="D184" t="s">
        <v>630</v>
      </c>
      <c r="E184" t="s">
        <v>352</v>
      </c>
      <c r="F184" t="s">
        <v>630</v>
      </c>
      <c r="G184" s="3">
        <v>3.8899999999999998E-3</v>
      </c>
      <c r="H184" s="3" t="s">
        <v>630</v>
      </c>
      <c r="I184" s="3">
        <v>1.89E-3</v>
      </c>
      <c r="J184" s="3" t="s">
        <v>630</v>
      </c>
      <c r="K184" s="3">
        <v>7.8200000000000003E-4</v>
      </c>
      <c r="L184" s="3" t="s">
        <v>630</v>
      </c>
      <c r="M184" s="3">
        <v>8.0000000000000002E-3</v>
      </c>
      <c r="N184" t="s">
        <v>630</v>
      </c>
      <c r="O184">
        <v>128</v>
      </c>
      <c r="P184" s="1" t="s">
        <v>630</v>
      </c>
      <c r="Q184">
        <v>270.5</v>
      </c>
      <c r="R184" s="1" t="s">
        <v>630</v>
      </c>
      <c r="S184" s="1">
        <v>60</v>
      </c>
      <c r="T184" s="1" t="s">
        <v>630</v>
      </c>
      <c r="U184" s="1">
        <v>319</v>
      </c>
      <c r="V184" s="2" t="s">
        <v>631</v>
      </c>
      <c r="W184" s="2"/>
      <c r="X184">
        <v>183</v>
      </c>
      <c r="Y184" t="s">
        <v>199</v>
      </c>
      <c r="Z184" s="3">
        <v>1.0999999999999999E-2</v>
      </c>
      <c r="AA184">
        <v>71</v>
      </c>
      <c r="AB184">
        <v>165.5</v>
      </c>
      <c r="AC184">
        <v>54</v>
      </c>
      <c r="AD184">
        <v>182</v>
      </c>
      <c r="AE184" s="6">
        <v>1</v>
      </c>
      <c r="AF184" s="6">
        <v>313</v>
      </c>
      <c r="AG184">
        <v>42</v>
      </c>
      <c r="AH184">
        <v>319</v>
      </c>
      <c r="AI184">
        <v>41</v>
      </c>
      <c r="AJ184">
        <v>319</v>
      </c>
      <c r="AL184" s="3">
        <v>3.8899999999999998E-3</v>
      </c>
      <c r="AM184">
        <f t="shared" si="37"/>
        <v>183</v>
      </c>
      <c r="AN184">
        <v>128</v>
      </c>
      <c r="AO184">
        <v>270.5</v>
      </c>
      <c r="AP184">
        <v>94</v>
      </c>
      <c r="AQ184">
        <v>304</v>
      </c>
      <c r="AR184">
        <v>60</v>
      </c>
      <c r="AS184">
        <v>319</v>
      </c>
      <c r="AU184">
        <f t="shared" si="30"/>
        <v>60</v>
      </c>
      <c r="AV184">
        <f t="shared" si="31"/>
        <v>34</v>
      </c>
      <c r="AW184">
        <f t="shared" si="32"/>
        <v>34</v>
      </c>
      <c r="AX184">
        <f t="shared" si="33"/>
        <v>55</v>
      </c>
      <c r="AY184">
        <f t="shared" si="34"/>
        <v>87.5</v>
      </c>
      <c r="AZ184">
        <f t="shared" si="35"/>
        <v>33.5</v>
      </c>
      <c r="BA184">
        <f t="shared" si="36"/>
        <v>15</v>
      </c>
      <c r="BF184" s="3">
        <v>8.0000000000000002E-3</v>
      </c>
      <c r="BG184" s="3">
        <v>7.8200000000000003E-4</v>
      </c>
      <c r="BH184" s="3">
        <v>3.8899999999999998E-3</v>
      </c>
    </row>
    <row r="185" spans="1:60" x14ac:dyDescent="0.3">
      <c r="A185">
        <v>184</v>
      </c>
      <c r="B185" t="s">
        <v>630</v>
      </c>
      <c r="C185" t="s">
        <v>344</v>
      </c>
      <c r="D185" t="s">
        <v>630</v>
      </c>
      <c r="E185" t="s">
        <v>345</v>
      </c>
      <c r="F185" t="s">
        <v>630</v>
      </c>
      <c r="G185" s="3">
        <v>3.81E-3</v>
      </c>
      <c r="H185" s="3" t="s">
        <v>630</v>
      </c>
      <c r="I185" s="3">
        <v>1.5E-3</v>
      </c>
      <c r="J185" s="3" t="s">
        <v>630</v>
      </c>
      <c r="K185" s="3">
        <v>1.47E-3</v>
      </c>
      <c r="L185" s="3" t="s">
        <v>630</v>
      </c>
      <c r="M185" s="3">
        <v>7.1799999999999998E-3</v>
      </c>
      <c r="N185" t="s">
        <v>630</v>
      </c>
      <c r="O185">
        <v>139</v>
      </c>
      <c r="P185" s="1" t="s">
        <v>630</v>
      </c>
      <c r="Q185">
        <v>251</v>
      </c>
      <c r="R185" s="1" t="s">
        <v>630</v>
      </c>
      <c r="S185" s="1">
        <v>61</v>
      </c>
      <c r="T185" s="1" t="s">
        <v>630</v>
      </c>
      <c r="U185" s="1">
        <v>319</v>
      </c>
      <c r="V185" s="2" t="s">
        <v>631</v>
      </c>
      <c r="W185" s="2"/>
      <c r="X185">
        <v>184</v>
      </c>
      <c r="Y185" t="s">
        <v>406</v>
      </c>
      <c r="Z185" s="3">
        <v>2.82E-3</v>
      </c>
      <c r="AA185">
        <v>160</v>
      </c>
      <c r="AB185">
        <v>267</v>
      </c>
      <c r="AC185">
        <v>120</v>
      </c>
      <c r="AD185">
        <v>307</v>
      </c>
      <c r="AE185" s="6">
        <v>47</v>
      </c>
      <c r="AF185" s="6">
        <v>319</v>
      </c>
      <c r="AG185">
        <v>66</v>
      </c>
      <c r="AH185">
        <v>319</v>
      </c>
      <c r="AI185">
        <v>66</v>
      </c>
      <c r="AJ185">
        <v>319</v>
      </c>
      <c r="AL185" s="3">
        <v>3.81E-3</v>
      </c>
      <c r="AM185">
        <f t="shared" si="37"/>
        <v>184</v>
      </c>
      <c r="AN185">
        <v>139</v>
      </c>
      <c r="AO185">
        <v>251</v>
      </c>
      <c r="AP185">
        <v>104</v>
      </c>
      <c r="AQ185">
        <v>286</v>
      </c>
      <c r="AR185">
        <v>61</v>
      </c>
      <c r="AS185">
        <v>319</v>
      </c>
      <c r="AU185">
        <f t="shared" si="30"/>
        <v>61</v>
      </c>
      <c r="AV185">
        <f t="shared" si="31"/>
        <v>43</v>
      </c>
      <c r="AW185">
        <f t="shared" si="32"/>
        <v>35</v>
      </c>
      <c r="AX185">
        <f t="shared" si="33"/>
        <v>45</v>
      </c>
      <c r="AY185">
        <f t="shared" si="34"/>
        <v>67</v>
      </c>
      <c r="AZ185">
        <f t="shared" si="35"/>
        <v>35</v>
      </c>
      <c r="BA185">
        <f t="shared" si="36"/>
        <v>33</v>
      </c>
      <c r="BF185" s="3">
        <v>7.1799999999999998E-3</v>
      </c>
      <c r="BG185" s="3">
        <v>1.47E-3</v>
      </c>
      <c r="BH185" s="3">
        <v>3.81E-3</v>
      </c>
    </row>
    <row r="186" spans="1:60" x14ac:dyDescent="0.3">
      <c r="A186">
        <v>185</v>
      </c>
      <c r="B186" t="s">
        <v>630</v>
      </c>
      <c r="C186" t="s">
        <v>353</v>
      </c>
      <c r="D186" t="s">
        <v>630</v>
      </c>
      <c r="E186" t="s">
        <v>354</v>
      </c>
      <c r="F186" t="s">
        <v>630</v>
      </c>
      <c r="G186" s="3">
        <v>3.7799999999999999E-3</v>
      </c>
      <c r="H186" s="3" t="s">
        <v>630</v>
      </c>
      <c r="I186" s="3">
        <v>7.6099999999999996E-4</v>
      </c>
      <c r="J186" s="3" t="s">
        <v>630</v>
      </c>
      <c r="K186" s="3">
        <v>2.4499999999999999E-3</v>
      </c>
      <c r="L186" s="3" t="s">
        <v>630</v>
      </c>
      <c r="M186" s="3">
        <v>5.4200000000000003E-3</v>
      </c>
      <c r="N186" t="s">
        <v>630</v>
      </c>
      <c r="O186">
        <v>162</v>
      </c>
      <c r="P186" s="1" t="s">
        <v>630</v>
      </c>
      <c r="Q186">
        <v>218</v>
      </c>
      <c r="R186" s="1" t="s">
        <v>630</v>
      </c>
      <c r="S186" s="1">
        <v>61</v>
      </c>
      <c r="T186" s="1" t="s">
        <v>630</v>
      </c>
      <c r="U186" s="1">
        <v>306</v>
      </c>
      <c r="V186" s="2" t="s">
        <v>631</v>
      </c>
      <c r="W186" s="2"/>
      <c r="X186">
        <v>185</v>
      </c>
      <c r="Y186" t="s">
        <v>251</v>
      </c>
      <c r="Z186" s="3">
        <v>7.4700000000000001E-3</v>
      </c>
      <c r="AA186">
        <v>79</v>
      </c>
      <c r="AB186">
        <v>209</v>
      </c>
      <c r="AC186">
        <v>55</v>
      </c>
      <c r="AD186">
        <v>233</v>
      </c>
      <c r="AE186" s="6">
        <v>1</v>
      </c>
      <c r="AF186" s="6">
        <v>319</v>
      </c>
      <c r="AG186">
        <v>42</v>
      </c>
      <c r="AH186">
        <v>319</v>
      </c>
      <c r="AI186">
        <v>43</v>
      </c>
      <c r="AJ186">
        <v>319</v>
      </c>
      <c r="AL186" s="3">
        <v>3.7799999999999999E-3</v>
      </c>
      <c r="AM186">
        <f t="shared" si="37"/>
        <v>185</v>
      </c>
      <c r="AN186">
        <v>162</v>
      </c>
      <c r="AO186">
        <v>218</v>
      </c>
      <c r="AP186">
        <v>128</v>
      </c>
      <c r="AQ186">
        <v>252</v>
      </c>
      <c r="AR186">
        <v>61</v>
      </c>
      <c r="AS186">
        <v>306</v>
      </c>
      <c r="AU186">
        <f t="shared" si="30"/>
        <v>61</v>
      </c>
      <c r="AV186">
        <f t="shared" si="31"/>
        <v>67</v>
      </c>
      <c r="AW186">
        <f t="shared" si="32"/>
        <v>34</v>
      </c>
      <c r="AX186">
        <f t="shared" si="33"/>
        <v>23</v>
      </c>
      <c r="AY186">
        <f t="shared" si="34"/>
        <v>33</v>
      </c>
      <c r="AZ186">
        <f t="shared" si="35"/>
        <v>34</v>
      </c>
      <c r="BA186">
        <f t="shared" si="36"/>
        <v>54</v>
      </c>
      <c r="BF186" s="3">
        <v>5.4200000000000003E-3</v>
      </c>
      <c r="BG186" s="3">
        <v>2.4499999999999999E-3</v>
      </c>
      <c r="BH186" s="3">
        <v>3.7799999999999999E-3</v>
      </c>
    </row>
    <row r="187" spans="1:60" x14ac:dyDescent="0.3">
      <c r="A187">
        <v>186</v>
      </c>
      <c r="B187" t="s">
        <v>630</v>
      </c>
      <c r="C187" t="s">
        <v>355</v>
      </c>
      <c r="D187" t="s">
        <v>630</v>
      </c>
      <c r="E187" t="s">
        <v>356</v>
      </c>
      <c r="F187" t="s">
        <v>630</v>
      </c>
      <c r="G187" s="3">
        <v>3.7699999999999999E-3</v>
      </c>
      <c r="H187" s="3" t="s">
        <v>630</v>
      </c>
      <c r="I187" s="3">
        <v>1.33E-3</v>
      </c>
      <c r="J187" s="3" t="s">
        <v>630</v>
      </c>
      <c r="K187" s="3">
        <v>1.6100000000000001E-3</v>
      </c>
      <c r="L187" s="3" t="s">
        <v>630</v>
      </c>
      <c r="M187" s="3">
        <v>6.7200000000000003E-3</v>
      </c>
      <c r="N187" t="s">
        <v>630</v>
      </c>
      <c r="O187">
        <v>143.5</v>
      </c>
      <c r="P187" s="1" t="s">
        <v>630</v>
      </c>
      <c r="Q187">
        <v>246</v>
      </c>
      <c r="R187" s="1" t="s">
        <v>630</v>
      </c>
      <c r="S187" s="1">
        <v>59</v>
      </c>
      <c r="T187" s="1" t="s">
        <v>630</v>
      </c>
      <c r="U187" s="1">
        <v>319</v>
      </c>
      <c r="V187" s="2" t="s">
        <v>631</v>
      </c>
      <c r="W187" s="2"/>
      <c r="X187">
        <v>186</v>
      </c>
      <c r="Y187" t="s">
        <v>278</v>
      </c>
      <c r="Z187" s="3">
        <v>8.3700000000000007E-3</v>
      </c>
      <c r="AA187">
        <v>126</v>
      </c>
      <c r="AB187">
        <v>164</v>
      </c>
      <c r="AC187">
        <v>105</v>
      </c>
      <c r="AD187">
        <v>185</v>
      </c>
      <c r="AE187" s="6">
        <v>63</v>
      </c>
      <c r="AF187" s="6">
        <v>226</v>
      </c>
      <c r="AG187">
        <v>39</v>
      </c>
      <c r="AH187">
        <v>252</v>
      </c>
      <c r="AI187">
        <v>39</v>
      </c>
      <c r="AJ187">
        <v>251</v>
      </c>
      <c r="AL187" s="3">
        <v>3.7699999999999999E-3</v>
      </c>
      <c r="AM187">
        <f t="shared" si="37"/>
        <v>186</v>
      </c>
      <c r="AN187">
        <v>143.5</v>
      </c>
      <c r="AO187">
        <v>246</v>
      </c>
      <c r="AP187">
        <v>109</v>
      </c>
      <c r="AQ187">
        <v>280</v>
      </c>
      <c r="AR187">
        <v>59</v>
      </c>
      <c r="AS187">
        <v>319</v>
      </c>
      <c r="AU187">
        <f t="shared" si="30"/>
        <v>59</v>
      </c>
      <c r="AV187">
        <f t="shared" si="31"/>
        <v>50</v>
      </c>
      <c r="AW187">
        <f t="shared" si="32"/>
        <v>34.5</v>
      </c>
      <c r="AX187">
        <f t="shared" si="33"/>
        <v>42.5</v>
      </c>
      <c r="AY187">
        <f t="shared" si="34"/>
        <v>60</v>
      </c>
      <c r="AZ187">
        <f t="shared" si="35"/>
        <v>34</v>
      </c>
      <c r="BA187">
        <f t="shared" si="36"/>
        <v>39</v>
      </c>
      <c r="BF187" s="3">
        <v>6.7200000000000003E-3</v>
      </c>
      <c r="BG187" s="3">
        <v>1.6100000000000001E-3</v>
      </c>
      <c r="BH187" s="3">
        <v>3.7699999999999999E-3</v>
      </c>
    </row>
    <row r="188" spans="1:60" x14ac:dyDescent="0.3">
      <c r="A188">
        <v>187</v>
      </c>
      <c r="B188" t="s">
        <v>630</v>
      </c>
      <c r="C188" t="s">
        <v>347</v>
      </c>
      <c r="D188" t="s">
        <v>630</v>
      </c>
      <c r="E188" t="s">
        <v>348</v>
      </c>
      <c r="F188" t="s">
        <v>630</v>
      </c>
      <c r="G188" s="3">
        <v>3.7599999999999999E-3</v>
      </c>
      <c r="H188" s="3" t="s">
        <v>630</v>
      </c>
      <c r="I188" s="3">
        <v>2.0600000000000002E-3</v>
      </c>
      <c r="J188" s="3" t="s">
        <v>630</v>
      </c>
      <c r="K188" s="3">
        <v>7.36E-4</v>
      </c>
      <c r="L188" s="3" t="s">
        <v>630</v>
      </c>
      <c r="M188" s="3">
        <v>8.6700000000000006E-3</v>
      </c>
      <c r="N188" t="s">
        <v>630</v>
      </c>
      <c r="O188">
        <v>121</v>
      </c>
      <c r="P188" s="1" t="s">
        <v>630</v>
      </c>
      <c r="Q188">
        <v>271</v>
      </c>
      <c r="R188" s="1" t="s">
        <v>630</v>
      </c>
      <c r="S188" s="1">
        <v>59</v>
      </c>
      <c r="T188" s="1" t="s">
        <v>630</v>
      </c>
      <c r="U188" s="1">
        <v>319</v>
      </c>
      <c r="V188" s="2" t="s">
        <v>631</v>
      </c>
      <c r="W188" s="2"/>
      <c r="X188">
        <v>187</v>
      </c>
      <c r="Y188" t="s">
        <v>267</v>
      </c>
      <c r="Z188" s="3">
        <v>9.0600000000000003E-3</v>
      </c>
      <c r="AA188">
        <v>121</v>
      </c>
      <c r="AB188">
        <v>160</v>
      </c>
      <c r="AC188">
        <v>99</v>
      </c>
      <c r="AD188">
        <v>182</v>
      </c>
      <c r="AE188" s="6">
        <v>60</v>
      </c>
      <c r="AF188" s="6">
        <v>220</v>
      </c>
      <c r="AG188">
        <v>36</v>
      </c>
      <c r="AH188">
        <v>252</v>
      </c>
      <c r="AI188">
        <v>37</v>
      </c>
      <c r="AJ188">
        <v>250</v>
      </c>
      <c r="AL188" s="3">
        <v>3.7599999999999999E-3</v>
      </c>
      <c r="AM188">
        <f t="shared" si="37"/>
        <v>187</v>
      </c>
      <c r="AN188">
        <v>121</v>
      </c>
      <c r="AO188">
        <v>271</v>
      </c>
      <c r="AP188">
        <v>86</v>
      </c>
      <c r="AQ188">
        <v>306</v>
      </c>
      <c r="AR188">
        <v>59</v>
      </c>
      <c r="AS188">
        <v>319</v>
      </c>
      <c r="AU188">
        <f t="shared" si="30"/>
        <v>59</v>
      </c>
      <c r="AV188">
        <f t="shared" si="31"/>
        <v>27</v>
      </c>
      <c r="AW188">
        <f t="shared" si="32"/>
        <v>35</v>
      </c>
      <c r="AX188">
        <f t="shared" si="33"/>
        <v>66</v>
      </c>
      <c r="AY188">
        <f t="shared" si="34"/>
        <v>84</v>
      </c>
      <c r="AZ188">
        <f t="shared" si="35"/>
        <v>35</v>
      </c>
      <c r="BA188">
        <f t="shared" si="36"/>
        <v>13</v>
      </c>
      <c r="BF188" s="3">
        <v>8.6700000000000006E-3</v>
      </c>
      <c r="BG188" s="3">
        <v>7.36E-4</v>
      </c>
      <c r="BH188" s="3">
        <v>3.7599999999999999E-3</v>
      </c>
    </row>
    <row r="189" spans="1:60" x14ac:dyDescent="0.3">
      <c r="A189">
        <v>188</v>
      </c>
      <c r="B189" t="s">
        <v>630</v>
      </c>
      <c r="C189" t="s">
        <v>349</v>
      </c>
      <c r="D189" t="s">
        <v>630</v>
      </c>
      <c r="E189" t="s">
        <v>350</v>
      </c>
      <c r="F189" t="s">
        <v>630</v>
      </c>
      <c r="G189" s="3">
        <v>3.7399999999999998E-3</v>
      </c>
      <c r="H189" s="3" t="s">
        <v>630</v>
      </c>
      <c r="I189" s="3">
        <v>1.1800000000000001E-3</v>
      </c>
      <c r="J189" s="3" t="s">
        <v>630</v>
      </c>
      <c r="K189" s="3">
        <v>1.83E-3</v>
      </c>
      <c r="L189" s="3" t="s">
        <v>630</v>
      </c>
      <c r="M189" s="3">
        <v>6.2300000000000003E-3</v>
      </c>
      <c r="N189" t="s">
        <v>630</v>
      </c>
      <c r="O189">
        <v>149</v>
      </c>
      <c r="P189" s="1" t="s">
        <v>630</v>
      </c>
      <c r="Q189">
        <v>238.5</v>
      </c>
      <c r="R189" s="1" t="s">
        <v>630</v>
      </c>
      <c r="S189" s="1">
        <v>62</v>
      </c>
      <c r="T189" s="1" t="s">
        <v>630</v>
      </c>
      <c r="U189" s="1">
        <v>319</v>
      </c>
      <c r="V189" s="2" t="s">
        <v>631</v>
      </c>
      <c r="W189" s="2"/>
      <c r="X189">
        <v>188</v>
      </c>
      <c r="Y189" t="s">
        <v>556</v>
      </c>
      <c r="Z189" s="3">
        <v>4.4700000000000002E-4</v>
      </c>
      <c r="AA189">
        <v>272</v>
      </c>
      <c r="AB189">
        <v>305</v>
      </c>
      <c r="AC189">
        <v>239</v>
      </c>
      <c r="AD189">
        <v>319</v>
      </c>
      <c r="AE189" s="6">
        <v>191</v>
      </c>
      <c r="AF189" s="6">
        <v>319</v>
      </c>
      <c r="AG189">
        <v>99</v>
      </c>
      <c r="AH189">
        <v>319</v>
      </c>
      <c r="AI189">
        <v>98</v>
      </c>
      <c r="AJ189">
        <v>319</v>
      </c>
      <c r="AL189" s="3">
        <v>3.7399999999999998E-3</v>
      </c>
      <c r="AM189">
        <f t="shared" si="37"/>
        <v>188</v>
      </c>
      <c r="AN189">
        <v>149</v>
      </c>
      <c r="AO189">
        <v>238.5</v>
      </c>
      <c r="AP189">
        <v>114</v>
      </c>
      <c r="AQ189">
        <v>273</v>
      </c>
      <c r="AR189">
        <v>62</v>
      </c>
      <c r="AS189">
        <v>319</v>
      </c>
      <c r="AU189">
        <f t="shared" si="30"/>
        <v>62</v>
      </c>
      <c r="AV189">
        <f t="shared" si="31"/>
        <v>52</v>
      </c>
      <c r="AW189">
        <f t="shared" si="32"/>
        <v>35</v>
      </c>
      <c r="AX189">
        <f t="shared" si="33"/>
        <v>39</v>
      </c>
      <c r="AY189">
        <f t="shared" si="34"/>
        <v>50.5</v>
      </c>
      <c r="AZ189">
        <f t="shared" si="35"/>
        <v>34.5</v>
      </c>
      <c r="BA189">
        <f t="shared" si="36"/>
        <v>46</v>
      </c>
      <c r="BF189" s="3">
        <v>6.2300000000000003E-3</v>
      </c>
      <c r="BG189" s="3">
        <v>1.83E-3</v>
      </c>
      <c r="BH189" s="3">
        <v>3.7399999999999998E-3</v>
      </c>
    </row>
    <row r="190" spans="1:60" x14ac:dyDescent="0.3">
      <c r="A190">
        <v>189</v>
      </c>
      <c r="B190" t="s">
        <v>630</v>
      </c>
      <c r="C190" t="s">
        <v>357</v>
      </c>
      <c r="D190" t="s">
        <v>630</v>
      </c>
      <c r="E190" t="s">
        <v>358</v>
      </c>
      <c r="F190" t="s">
        <v>630</v>
      </c>
      <c r="G190" s="3">
        <v>3.7200000000000002E-3</v>
      </c>
      <c r="H190" s="3" t="s">
        <v>630</v>
      </c>
      <c r="I190" s="3">
        <v>3.3700000000000002E-3</v>
      </c>
      <c r="J190" s="3" t="s">
        <v>630</v>
      </c>
      <c r="K190" s="3">
        <v>1.07E-4</v>
      </c>
      <c r="L190" s="3" t="s">
        <v>630</v>
      </c>
      <c r="M190" s="3">
        <v>1.15E-2</v>
      </c>
      <c r="N190" t="s">
        <v>630</v>
      </c>
      <c r="O190">
        <v>96</v>
      </c>
      <c r="P190" s="1" t="s">
        <v>630</v>
      </c>
      <c r="Q190">
        <v>311</v>
      </c>
      <c r="R190" s="1" t="s">
        <v>630</v>
      </c>
      <c r="S190" s="1">
        <v>53</v>
      </c>
      <c r="T190" s="1" t="s">
        <v>630</v>
      </c>
      <c r="U190" s="1">
        <v>319</v>
      </c>
      <c r="V190" s="2" t="s">
        <v>631</v>
      </c>
      <c r="W190" s="2"/>
      <c r="X190">
        <v>189</v>
      </c>
      <c r="Y190" t="s">
        <v>339</v>
      </c>
      <c r="Z190" s="3">
        <v>5.2199999999999998E-3</v>
      </c>
      <c r="AA190">
        <v>168</v>
      </c>
      <c r="AB190">
        <v>199</v>
      </c>
      <c r="AC190">
        <v>140</v>
      </c>
      <c r="AD190">
        <v>227</v>
      </c>
      <c r="AE190" s="6">
        <v>94</v>
      </c>
      <c r="AF190" s="6">
        <v>270</v>
      </c>
      <c r="AG190">
        <v>42</v>
      </c>
      <c r="AH190">
        <v>268</v>
      </c>
      <c r="AI190">
        <v>43</v>
      </c>
      <c r="AJ190">
        <v>268</v>
      </c>
      <c r="AL190" s="3">
        <v>3.7200000000000002E-3</v>
      </c>
      <c r="AM190">
        <f t="shared" si="37"/>
        <v>189</v>
      </c>
      <c r="AN190">
        <v>96</v>
      </c>
      <c r="AO190">
        <v>311</v>
      </c>
      <c r="AP190">
        <v>61</v>
      </c>
      <c r="AQ190">
        <v>319</v>
      </c>
      <c r="AR190">
        <v>53</v>
      </c>
      <c r="AS190">
        <v>319</v>
      </c>
      <c r="AU190">
        <f t="shared" si="30"/>
        <v>53</v>
      </c>
      <c r="AV190">
        <f t="shared" si="31"/>
        <v>8</v>
      </c>
      <c r="AW190">
        <f t="shared" si="32"/>
        <v>35</v>
      </c>
      <c r="AX190">
        <f t="shared" si="33"/>
        <v>93</v>
      </c>
      <c r="AY190">
        <f t="shared" si="34"/>
        <v>122</v>
      </c>
      <c r="AZ190">
        <f t="shared" si="35"/>
        <v>8</v>
      </c>
      <c r="BA190">
        <f t="shared" si="36"/>
        <v>0</v>
      </c>
      <c r="BF190" s="3">
        <v>1.15E-2</v>
      </c>
      <c r="BG190" s="3">
        <v>1.07E-4</v>
      </c>
      <c r="BH190" s="3">
        <v>3.7200000000000002E-3</v>
      </c>
    </row>
    <row r="191" spans="1:60" x14ac:dyDescent="0.3">
      <c r="A191">
        <v>190</v>
      </c>
      <c r="B191" t="s">
        <v>630</v>
      </c>
      <c r="C191" t="s">
        <v>359</v>
      </c>
      <c r="D191" t="s">
        <v>630</v>
      </c>
      <c r="E191" t="s">
        <v>360</v>
      </c>
      <c r="F191" t="s">
        <v>630</v>
      </c>
      <c r="G191" s="3">
        <v>3.6700000000000001E-3</v>
      </c>
      <c r="H191" s="3" t="s">
        <v>630</v>
      </c>
      <c r="I191" s="3">
        <v>1.07E-3</v>
      </c>
      <c r="J191" s="3" t="s">
        <v>630</v>
      </c>
      <c r="K191" s="3">
        <v>1.8E-3</v>
      </c>
      <c r="L191" s="3" t="s">
        <v>630</v>
      </c>
      <c r="M191" s="3">
        <v>5.8700000000000002E-3</v>
      </c>
      <c r="N191" t="s">
        <v>630</v>
      </c>
      <c r="O191">
        <v>155</v>
      </c>
      <c r="P191" s="1" t="s">
        <v>630</v>
      </c>
      <c r="Q191">
        <v>239.5</v>
      </c>
      <c r="R191" s="1" t="s">
        <v>630</v>
      </c>
      <c r="S191" s="1">
        <v>60</v>
      </c>
      <c r="T191" s="1" t="s">
        <v>630</v>
      </c>
      <c r="U191" s="1">
        <v>319</v>
      </c>
      <c r="V191" s="2" t="s">
        <v>631</v>
      </c>
      <c r="W191" s="2"/>
      <c r="X191">
        <v>190</v>
      </c>
      <c r="Y191" t="s">
        <v>414</v>
      </c>
      <c r="Z191" s="3">
        <v>2.7599999999999999E-3</v>
      </c>
      <c r="AA191">
        <v>162.5</v>
      </c>
      <c r="AB191">
        <v>261</v>
      </c>
      <c r="AC191">
        <v>122</v>
      </c>
      <c r="AD191">
        <v>301</v>
      </c>
      <c r="AE191" s="6">
        <v>52</v>
      </c>
      <c r="AF191" s="6">
        <v>319</v>
      </c>
      <c r="AG191">
        <v>67</v>
      </c>
      <c r="AH191">
        <v>319</v>
      </c>
      <c r="AI191">
        <v>69</v>
      </c>
      <c r="AJ191">
        <v>319</v>
      </c>
      <c r="AL191" s="3">
        <v>3.6700000000000001E-3</v>
      </c>
      <c r="AM191">
        <f t="shared" si="37"/>
        <v>190</v>
      </c>
      <c r="AN191">
        <v>155</v>
      </c>
      <c r="AO191">
        <v>239.5</v>
      </c>
      <c r="AP191">
        <v>120</v>
      </c>
      <c r="AQ191">
        <v>275</v>
      </c>
      <c r="AR191">
        <v>60</v>
      </c>
      <c r="AS191">
        <v>319</v>
      </c>
      <c r="AU191">
        <f t="shared" si="30"/>
        <v>60</v>
      </c>
      <c r="AV191">
        <f t="shared" si="31"/>
        <v>60</v>
      </c>
      <c r="AW191">
        <f t="shared" si="32"/>
        <v>35</v>
      </c>
      <c r="AX191">
        <f t="shared" si="33"/>
        <v>35</v>
      </c>
      <c r="AY191">
        <f t="shared" si="34"/>
        <v>49.5</v>
      </c>
      <c r="AZ191">
        <f t="shared" si="35"/>
        <v>35.5</v>
      </c>
      <c r="BA191">
        <f t="shared" si="36"/>
        <v>44</v>
      </c>
      <c r="BF191" s="3">
        <v>5.8700000000000002E-3</v>
      </c>
      <c r="BG191" s="3">
        <v>1.8E-3</v>
      </c>
      <c r="BH191" s="3">
        <v>3.6700000000000001E-3</v>
      </c>
    </row>
    <row r="192" spans="1:60" x14ac:dyDescent="0.3">
      <c r="A192">
        <v>191</v>
      </c>
      <c r="B192" t="s">
        <v>630</v>
      </c>
      <c r="C192" t="s">
        <v>361</v>
      </c>
      <c r="D192" t="s">
        <v>630</v>
      </c>
      <c r="E192" t="s">
        <v>362</v>
      </c>
      <c r="F192" t="s">
        <v>630</v>
      </c>
      <c r="G192" s="3">
        <v>3.5899999999999999E-3</v>
      </c>
      <c r="H192" s="3" t="s">
        <v>630</v>
      </c>
      <c r="I192" s="3">
        <v>6.8300000000000001E-4</v>
      </c>
      <c r="J192" s="3" t="s">
        <v>630</v>
      </c>
      <c r="K192" s="3">
        <v>2.3999999999999998E-3</v>
      </c>
      <c r="L192" s="3" t="s">
        <v>630</v>
      </c>
      <c r="M192" s="3">
        <v>5.0400000000000002E-3</v>
      </c>
      <c r="N192" t="s">
        <v>630</v>
      </c>
      <c r="O192">
        <v>167</v>
      </c>
      <c r="P192" s="1" t="s">
        <v>630</v>
      </c>
      <c r="Q192">
        <v>221</v>
      </c>
      <c r="R192" s="1" t="s">
        <v>630</v>
      </c>
      <c r="S192" s="1">
        <v>62</v>
      </c>
      <c r="T192" s="1" t="s">
        <v>630</v>
      </c>
      <c r="U192" s="1">
        <v>298</v>
      </c>
      <c r="V192" s="2" t="s">
        <v>631</v>
      </c>
      <c r="W192" s="2"/>
      <c r="X192">
        <v>191</v>
      </c>
      <c r="Y192" t="s">
        <v>228</v>
      </c>
      <c r="Z192" s="3">
        <v>9.11E-3</v>
      </c>
      <c r="AA192">
        <v>91</v>
      </c>
      <c r="AB192">
        <v>157</v>
      </c>
      <c r="AC192">
        <v>69</v>
      </c>
      <c r="AD192">
        <v>179</v>
      </c>
      <c r="AE192" s="6">
        <v>2</v>
      </c>
      <c r="AF192" s="6">
        <v>249</v>
      </c>
      <c r="AG192">
        <v>45</v>
      </c>
      <c r="AH192">
        <v>270</v>
      </c>
      <c r="AI192">
        <v>45</v>
      </c>
      <c r="AJ192">
        <v>271</v>
      </c>
      <c r="AL192" s="3">
        <v>3.5899999999999999E-3</v>
      </c>
      <c r="AM192">
        <f t="shared" si="37"/>
        <v>191</v>
      </c>
      <c r="AN192">
        <v>167</v>
      </c>
      <c r="AO192">
        <v>221</v>
      </c>
      <c r="AP192">
        <v>132</v>
      </c>
      <c r="AQ192">
        <v>256</v>
      </c>
      <c r="AR192">
        <v>62</v>
      </c>
      <c r="AS192">
        <v>298</v>
      </c>
      <c r="AU192">
        <f t="shared" si="30"/>
        <v>62</v>
      </c>
      <c r="AV192">
        <f t="shared" si="31"/>
        <v>70</v>
      </c>
      <c r="AW192">
        <f t="shared" si="32"/>
        <v>35</v>
      </c>
      <c r="AX192">
        <f t="shared" si="33"/>
        <v>24</v>
      </c>
      <c r="AY192">
        <f t="shared" si="34"/>
        <v>30</v>
      </c>
      <c r="AZ192">
        <f t="shared" si="35"/>
        <v>35</v>
      </c>
      <c r="BA192">
        <f t="shared" si="36"/>
        <v>42</v>
      </c>
      <c r="BF192" s="3">
        <v>5.0400000000000002E-3</v>
      </c>
      <c r="BG192" s="3">
        <v>2.3999999999999998E-3</v>
      </c>
      <c r="BH192" s="3">
        <v>3.5899999999999999E-3</v>
      </c>
    </row>
    <row r="193" spans="1:60" x14ac:dyDescent="0.3">
      <c r="A193">
        <v>192</v>
      </c>
      <c r="B193" t="s">
        <v>630</v>
      </c>
      <c r="C193" t="s">
        <v>365</v>
      </c>
      <c r="D193" t="s">
        <v>630</v>
      </c>
      <c r="E193" t="s">
        <v>366</v>
      </c>
      <c r="F193" t="s">
        <v>630</v>
      </c>
      <c r="G193" s="3">
        <v>3.5699999999999998E-3</v>
      </c>
      <c r="H193" s="3" t="s">
        <v>630</v>
      </c>
      <c r="I193" s="3">
        <v>8.8999999999999995E-4</v>
      </c>
      <c r="J193" s="3" t="s">
        <v>630</v>
      </c>
      <c r="K193" s="3">
        <v>2.0400000000000001E-3</v>
      </c>
      <c r="L193" s="3" t="s">
        <v>630</v>
      </c>
      <c r="M193" s="3">
        <v>5.4900000000000001E-3</v>
      </c>
      <c r="N193" t="s">
        <v>630</v>
      </c>
      <c r="O193">
        <v>161</v>
      </c>
      <c r="P193" s="1" t="s">
        <v>630</v>
      </c>
      <c r="Q193">
        <v>232.5</v>
      </c>
      <c r="R193" s="1" t="s">
        <v>630</v>
      </c>
      <c r="S193" s="1">
        <v>64</v>
      </c>
      <c r="T193" s="1" t="s">
        <v>630</v>
      </c>
      <c r="U193" s="1">
        <v>319</v>
      </c>
      <c r="V193" s="2" t="s">
        <v>631</v>
      </c>
      <c r="W193" s="2"/>
      <c r="X193">
        <v>192</v>
      </c>
      <c r="Y193" t="s">
        <v>527</v>
      </c>
      <c r="Z193" s="3">
        <v>7.0799999999999997E-4</v>
      </c>
      <c r="AA193">
        <v>257.5</v>
      </c>
      <c r="AB193">
        <v>298</v>
      </c>
      <c r="AC193">
        <v>221</v>
      </c>
      <c r="AD193">
        <v>319</v>
      </c>
      <c r="AE193" s="6">
        <v>169</v>
      </c>
      <c r="AF193" s="6">
        <v>319</v>
      </c>
      <c r="AG193">
        <v>94</v>
      </c>
      <c r="AH193">
        <v>319</v>
      </c>
      <c r="AI193">
        <v>94</v>
      </c>
      <c r="AJ193">
        <v>319</v>
      </c>
      <c r="AL193" s="3">
        <v>3.5699999999999998E-3</v>
      </c>
      <c r="AM193">
        <f t="shared" si="37"/>
        <v>192</v>
      </c>
      <c r="AN193">
        <v>161</v>
      </c>
      <c r="AO193">
        <v>232.5</v>
      </c>
      <c r="AP193">
        <v>126</v>
      </c>
      <c r="AQ193">
        <v>268</v>
      </c>
      <c r="AR193">
        <v>64</v>
      </c>
      <c r="AS193">
        <v>319</v>
      </c>
      <c r="AU193">
        <f t="shared" si="30"/>
        <v>64</v>
      </c>
      <c r="AV193">
        <f t="shared" si="31"/>
        <v>62</v>
      </c>
      <c r="AW193">
        <f t="shared" si="32"/>
        <v>35</v>
      </c>
      <c r="AX193">
        <f t="shared" si="33"/>
        <v>31</v>
      </c>
      <c r="AY193">
        <f t="shared" si="34"/>
        <v>40.5</v>
      </c>
      <c r="AZ193">
        <f t="shared" si="35"/>
        <v>35.5</v>
      </c>
      <c r="BA193">
        <f t="shared" si="36"/>
        <v>51</v>
      </c>
      <c r="BF193" s="3">
        <v>5.4900000000000001E-3</v>
      </c>
      <c r="BG193" s="3">
        <v>2.0400000000000001E-3</v>
      </c>
      <c r="BH193" s="3">
        <v>3.5699999999999998E-3</v>
      </c>
    </row>
    <row r="194" spans="1:60" x14ac:dyDescent="0.3">
      <c r="A194">
        <v>193</v>
      </c>
      <c r="B194" t="s">
        <v>630</v>
      </c>
      <c r="C194" t="s">
        <v>373</v>
      </c>
      <c r="D194" t="s">
        <v>630</v>
      </c>
      <c r="E194" t="s">
        <v>374</v>
      </c>
      <c r="F194" t="s">
        <v>630</v>
      </c>
      <c r="G194" s="3">
        <v>3.5000000000000001E-3</v>
      </c>
      <c r="H194" s="3" t="s">
        <v>630</v>
      </c>
      <c r="I194" s="3">
        <v>1.4599999999999999E-3</v>
      </c>
      <c r="J194" s="3" t="s">
        <v>630</v>
      </c>
      <c r="K194" s="3">
        <v>1.1999999999999999E-3</v>
      </c>
      <c r="L194" s="3" t="s">
        <v>630</v>
      </c>
      <c r="M194" s="3">
        <v>6.5900000000000004E-3</v>
      </c>
      <c r="N194" t="s">
        <v>630</v>
      </c>
      <c r="O194">
        <v>144</v>
      </c>
      <c r="P194" s="1" t="s">
        <v>630</v>
      </c>
      <c r="Q194">
        <v>258</v>
      </c>
      <c r="R194" s="1" t="s">
        <v>630</v>
      </c>
      <c r="S194" s="1">
        <v>62</v>
      </c>
      <c r="T194" s="1" t="s">
        <v>630</v>
      </c>
      <c r="U194" s="1">
        <v>319</v>
      </c>
      <c r="V194" s="2" t="s">
        <v>631</v>
      </c>
      <c r="W194" s="2"/>
      <c r="X194">
        <v>193</v>
      </c>
      <c r="Y194" t="s">
        <v>454</v>
      </c>
      <c r="Z194" s="3">
        <v>2.0400000000000001E-3</v>
      </c>
      <c r="AA194">
        <v>195</v>
      </c>
      <c r="AB194">
        <v>262</v>
      </c>
      <c r="AC194">
        <v>153</v>
      </c>
      <c r="AD194">
        <v>304</v>
      </c>
      <c r="AE194" s="6">
        <v>97</v>
      </c>
      <c r="AF194" s="6">
        <v>319</v>
      </c>
      <c r="AG194">
        <v>74</v>
      </c>
      <c r="AH194">
        <v>319</v>
      </c>
      <c r="AI194">
        <v>74</v>
      </c>
      <c r="AJ194">
        <v>319</v>
      </c>
      <c r="AL194" s="3">
        <v>3.5000000000000001E-3</v>
      </c>
      <c r="AM194">
        <f t="shared" si="37"/>
        <v>193</v>
      </c>
      <c r="AN194">
        <v>144</v>
      </c>
      <c r="AO194">
        <v>258</v>
      </c>
      <c r="AP194">
        <v>109</v>
      </c>
      <c r="AQ194">
        <v>293</v>
      </c>
      <c r="AR194">
        <v>62</v>
      </c>
      <c r="AS194">
        <v>319</v>
      </c>
      <c r="AU194">
        <f t="shared" si="30"/>
        <v>62</v>
      </c>
      <c r="AV194">
        <f t="shared" si="31"/>
        <v>47</v>
      </c>
      <c r="AW194">
        <f t="shared" si="32"/>
        <v>35</v>
      </c>
      <c r="AX194">
        <f t="shared" si="33"/>
        <v>49</v>
      </c>
      <c r="AY194">
        <f t="shared" si="34"/>
        <v>65</v>
      </c>
      <c r="AZ194">
        <f t="shared" si="35"/>
        <v>35</v>
      </c>
      <c r="BA194">
        <f t="shared" si="36"/>
        <v>26</v>
      </c>
      <c r="BF194" s="3">
        <v>6.5900000000000004E-3</v>
      </c>
      <c r="BG194" s="3">
        <v>1.1999999999999999E-3</v>
      </c>
      <c r="BH194" s="3">
        <v>3.5000000000000001E-3</v>
      </c>
    </row>
    <row r="195" spans="1:60" x14ac:dyDescent="0.3">
      <c r="A195">
        <v>194</v>
      </c>
      <c r="B195" t="s">
        <v>630</v>
      </c>
      <c r="C195" t="s">
        <v>363</v>
      </c>
      <c r="D195" t="s">
        <v>630</v>
      </c>
      <c r="E195" t="s">
        <v>364</v>
      </c>
      <c r="F195" t="s">
        <v>630</v>
      </c>
      <c r="G195" s="3">
        <v>3.49E-3</v>
      </c>
      <c r="H195" s="3" t="s">
        <v>630</v>
      </c>
      <c r="I195" s="3">
        <v>2.2100000000000002E-3</v>
      </c>
      <c r="J195" s="3" t="s">
        <v>630</v>
      </c>
      <c r="K195" s="3">
        <v>7.6000000000000004E-4</v>
      </c>
      <c r="L195" s="3" t="s">
        <v>630</v>
      </c>
      <c r="M195" s="3">
        <v>8.7799999999999996E-3</v>
      </c>
      <c r="N195" t="s">
        <v>630</v>
      </c>
      <c r="O195">
        <v>119.5</v>
      </c>
      <c r="P195" s="1" t="s">
        <v>630</v>
      </c>
      <c r="Q195">
        <v>274</v>
      </c>
      <c r="R195" s="1" t="s">
        <v>630</v>
      </c>
      <c r="S195" s="1">
        <v>59</v>
      </c>
      <c r="T195" s="1" t="s">
        <v>630</v>
      </c>
      <c r="U195" s="1">
        <v>319</v>
      </c>
      <c r="V195" s="2" t="s">
        <v>631</v>
      </c>
      <c r="W195" s="2"/>
      <c r="X195">
        <v>194</v>
      </c>
      <c r="Y195" t="s">
        <v>536</v>
      </c>
      <c r="Z195" s="3">
        <v>5.9699999999999998E-4</v>
      </c>
      <c r="AA195">
        <v>258</v>
      </c>
      <c r="AB195">
        <v>306</v>
      </c>
      <c r="AC195">
        <v>223</v>
      </c>
      <c r="AD195">
        <v>319</v>
      </c>
      <c r="AE195" s="6">
        <v>173</v>
      </c>
      <c r="AF195" s="6">
        <v>319</v>
      </c>
      <c r="AG195">
        <v>94</v>
      </c>
      <c r="AH195">
        <v>319</v>
      </c>
      <c r="AI195">
        <v>94</v>
      </c>
      <c r="AJ195">
        <v>319</v>
      </c>
      <c r="AL195" s="3">
        <v>3.49E-3</v>
      </c>
      <c r="AM195">
        <f t="shared" si="37"/>
        <v>194</v>
      </c>
      <c r="AN195">
        <v>119.5</v>
      </c>
      <c r="AO195">
        <v>274</v>
      </c>
      <c r="AP195">
        <v>84</v>
      </c>
      <c r="AQ195">
        <v>309</v>
      </c>
      <c r="AR195">
        <v>59</v>
      </c>
      <c r="AS195">
        <v>319</v>
      </c>
      <c r="AU195">
        <f t="shared" ref="AU195:AU258" si="38">AR195</f>
        <v>59</v>
      </c>
      <c r="AV195">
        <f t="shared" ref="AV195:AV258" si="39">AP195-AR195</f>
        <v>25</v>
      </c>
      <c r="AW195">
        <f t="shared" ref="AW195:AW258" si="40">AN195-AP195</f>
        <v>35.5</v>
      </c>
      <c r="AX195">
        <f t="shared" ref="AX195:AX258" si="41">AM195-AN195</f>
        <v>74.5</v>
      </c>
      <c r="AY195">
        <f t="shared" ref="AY195:AY258" si="42">AO195-AM195</f>
        <v>80</v>
      </c>
      <c r="AZ195">
        <f t="shared" ref="AZ195:AZ258" si="43">AQ195-AO195</f>
        <v>35</v>
      </c>
      <c r="BA195">
        <f t="shared" ref="BA195:BA258" si="44">AS195-AQ195</f>
        <v>10</v>
      </c>
      <c r="BF195" s="3">
        <v>8.7799999999999996E-3</v>
      </c>
      <c r="BG195" s="3">
        <v>7.6000000000000004E-4</v>
      </c>
      <c r="BH195" s="3">
        <v>3.49E-3</v>
      </c>
    </row>
    <row r="196" spans="1:60" x14ac:dyDescent="0.3">
      <c r="A196">
        <v>195</v>
      </c>
      <c r="B196" t="s">
        <v>630</v>
      </c>
      <c r="C196" t="s">
        <v>367</v>
      </c>
      <c r="D196" t="s">
        <v>630</v>
      </c>
      <c r="E196" t="s">
        <v>368</v>
      </c>
      <c r="F196" t="s">
        <v>630</v>
      </c>
      <c r="G196" s="3">
        <v>3.4499999999999999E-3</v>
      </c>
      <c r="H196" s="3" t="s">
        <v>630</v>
      </c>
      <c r="I196" s="3">
        <v>1.1199999999999999E-3</v>
      </c>
      <c r="J196" s="3" t="s">
        <v>630</v>
      </c>
      <c r="K196" s="3">
        <v>1.7099999999999999E-3</v>
      </c>
      <c r="L196" s="3" t="s">
        <v>630</v>
      </c>
      <c r="M196" s="3">
        <v>6.0200000000000002E-3</v>
      </c>
      <c r="N196" t="s">
        <v>630</v>
      </c>
      <c r="O196">
        <v>154</v>
      </c>
      <c r="P196" s="1" t="s">
        <v>630</v>
      </c>
      <c r="Q196">
        <v>243</v>
      </c>
      <c r="R196" s="1" t="s">
        <v>630</v>
      </c>
      <c r="S196" s="1">
        <v>63</v>
      </c>
      <c r="T196" s="1" t="s">
        <v>630</v>
      </c>
      <c r="U196" s="1">
        <v>319</v>
      </c>
      <c r="V196" s="2" t="s">
        <v>631</v>
      </c>
      <c r="W196" s="2"/>
      <c r="X196">
        <v>195</v>
      </c>
      <c r="Y196" t="s">
        <v>346</v>
      </c>
      <c r="Z196" s="3">
        <v>3.8899999999999998E-3</v>
      </c>
      <c r="AA196">
        <v>168</v>
      </c>
      <c r="AB196">
        <v>205</v>
      </c>
      <c r="AC196">
        <v>134</v>
      </c>
      <c r="AD196">
        <v>239</v>
      </c>
      <c r="AE196" s="6">
        <v>87</v>
      </c>
      <c r="AF196" s="6">
        <v>284</v>
      </c>
      <c r="AG196">
        <v>59</v>
      </c>
      <c r="AH196">
        <v>269</v>
      </c>
      <c r="AI196">
        <v>60</v>
      </c>
      <c r="AJ196">
        <v>268</v>
      </c>
      <c r="AL196" s="3">
        <v>3.4499999999999999E-3</v>
      </c>
      <c r="AM196">
        <f t="shared" ref="AM196:AM259" si="45">1+AM195</f>
        <v>195</v>
      </c>
      <c r="AN196">
        <v>154</v>
      </c>
      <c r="AO196">
        <v>243</v>
      </c>
      <c r="AP196">
        <v>118</v>
      </c>
      <c r="AQ196">
        <v>279</v>
      </c>
      <c r="AR196">
        <v>63</v>
      </c>
      <c r="AS196">
        <v>319</v>
      </c>
      <c r="AU196">
        <f t="shared" si="38"/>
        <v>63</v>
      </c>
      <c r="AV196">
        <f t="shared" si="39"/>
        <v>55</v>
      </c>
      <c r="AW196">
        <f t="shared" si="40"/>
        <v>36</v>
      </c>
      <c r="AX196">
        <f t="shared" si="41"/>
        <v>41</v>
      </c>
      <c r="AY196">
        <f t="shared" si="42"/>
        <v>48</v>
      </c>
      <c r="AZ196">
        <f t="shared" si="43"/>
        <v>36</v>
      </c>
      <c r="BA196">
        <f t="shared" si="44"/>
        <v>40</v>
      </c>
      <c r="BF196" s="3">
        <v>6.0200000000000002E-3</v>
      </c>
      <c r="BG196" s="3">
        <v>1.7099999999999999E-3</v>
      </c>
      <c r="BH196" s="3">
        <v>3.4499999999999999E-3</v>
      </c>
    </row>
    <row r="197" spans="1:60" x14ac:dyDescent="0.3">
      <c r="A197">
        <v>196</v>
      </c>
      <c r="B197" t="s">
        <v>630</v>
      </c>
      <c r="C197" t="s">
        <v>369</v>
      </c>
      <c r="D197" t="s">
        <v>630</v>
      </c>
      <c r="E197" t="s">
        <v>370</v>
      </c>
      <c r="F197" t="s">
        <v>630</v>
      </c>
      <c r="G197" s="3">
        <v>3.3899999999999998E-3</v>
      </c>
      <c r="H197" s="3" t="s">
        <v>630</v>
      </c>
      <c r="I197" s="3">
        <v>1.5100000000000001E-3</v>
      </c>
      <c r="J197" s="3" t="s">
        <v>630</v>
      </c>
      <c r="K197" s="3">
        <v>1.09E-3</v>
      </c>
      <c r="L197" s="3" t="s">
        <v>630</v>
      </c>
      <c r="M197" s="3">
        <v>6.7999999999999996E-3</v>
      </c>
      <c r="N197" t="s">
        <v>630</v>
      </c>
      <c r="O197">
        <v>140.5</v>
      </c>
      <c r="P197" s="1" t="s">
        <v>630</v>
      </c>
      <c r="Q197">
        <v>261</v>
      </c>
      <c r="R197" s="1" t="s">
        <v>630</v>
      </c>
      <c r="S197" s="1">
        <v>60</v>
      </c>
      <c r="T197" s="1" t="s">
        <v>630</v>
      </c>
      <c r="U197" s="1">
        <v>319</v>
      </c>
      <c r="V197" s="2" t="s">
        <v>631</v>
      </c>
      <c r="W197" s="2"/>
      <c r="X197">
        <v>196</v>
      </c>
      <c r="Y197" t="s">
        <v>265</v>
      </c>
      <c r="Z197" s="3">
        <v>6.9199999999999999E-3</v>
      </c>
      <c r="AA197">
        <v>108</v>
      </c>
      <c r="AB197">
        <v>175</v>
      </c>
      <c r="AC197">
        <v>82</v>
      </c>
      <c r="AD197">
        <v>201</v>
      </c>
      <c r="AE197" s="6">
        <v>12</v>
      </c>
      <c r="AF197" s="6">
        <v>275</v>
      </c>
      <c r="AG197">
        <v>49</v>
      </c>
      <c r="AH197">
        <v>277</v>
      </c>
      <c r="AI197">
        <v>49</v>
      </c>
      <c r="AJ197">
        <v>280</v>
      </c>
      <c r="AL197" s="3">
        <v>3.3899999999999998E-3</v>
      </c>
      <c r="AM197">
        <f t="shared" si="45"/>
        <v>196</v>
      </c>
      <c r="AN197">
        <v>140.5</v>
      </c>
      <c r="AO197">
        <v>261</v>
      </c>
      <c r="AP197">
        <v>105</v>
      </c>
      <c r="AQ197">
        <v>297</v>
      </c>
      <c r="AR197">
        <v>60</v>
      </c>
      <c r="AS197">
        <v>319</v>
      </c>
      <c r="AU197">
        <f t="shared" si="38"/>
        <v>60</v>
      </c>
      <c r="AV197">
        <f t="shared" si="39"/>
        <v>45</v>
      </c>
      <c r="AW197">
        <f t="shared" si="40"/>
        <v>35.5</v>
      </c>
      <c r="AX197">
        <f t="shared" si="41"/>
        <v>55.5</v>
      </c>
      <c r="AY197">
        <f t="shared" si="42"/>
        <v>65</v>
      </c>
      <c r="AZ197">
        <f t="shared" si="43"/>
        <v>36</v>
      </c>
      <c r="BA197">
        <f t="shared" si="44"/>
        <v>22</v>
      </c>
      <c r="BF197" s="3">
        <v>6.7999999999999996E-3</v>
      </c>
      <c r="BG197" s="3">
        <v>1.09E-3</v>
      </c>
      <c r="BH197" s="3">
        <v>3.3899999999999998E-3</v>
      </c>
    </row>
    <row r="198" spans="1:60" x14ac:dyDescent="0.3">
      <c r="A198">
        <v>197</v>
      </c>
      <c r="B198" t="s">
        <v>630</v>
      </c>
      <c r="C198" t="s">
        <v>377</v>
      </c>
      <c r="D198" t="s">
        <v>630</v>
      </c>
      <c r="E198" t="s">
        <v>378</v>
      </c>
      <c r="F198" t="s">
        <v>630</v>
      </c>
      <c r="G198" s="3">
        <v>3.3600000000000001E-3</v>
      </c>
      <c r="H198" s="3" t="s">
        <v>630</v>
      </c>
      <c r="I198" s="3">
        <v>8.1800000000000004E-4</v>
      </c>
      <c r="J198" s="3" t="s">
        <v>630</v>
      </c>
      <c r="K198" s="3">
        <v>1.8799999999999999E-3</v>
      </c>
      <c r="L198" s="3" t="s">
        <v>630</v>
      </c>
      <c r="M198" s="3">
        <v>5.11E-3</v>
      </c>
      <c r="N198" t="s">
        <v>630</v>
      </c>
      <c r="O198">
        <v>166</v>
      </c>
      <c r="P198" s="1" t="s">
        <v>630</v>
      </c>
      <c r="Q198">
        <v>236</v>
      </c>
      <c r="R198" s="1" t="s">
        <v>630</v>
      </c>
      <c r="S198" s="1">
        <v>66</v>
      </c>
      <c r="T198" s="1" t="s">
        <v>630</v>
      </c>
      <c r="U198" s="1">
        <v>319</v>
      </c>
      <c r="V198" s="2" t="s">
        <v>631</v>
      </c>
      <c r="W198" s="2"/>
      <c r="X198">
        <v>197</v>
      </c>
      <c r="Y198" t="s">
        <v>242</v>
      </c>
      <c r="Z198" s="3">
        <v>7.7999999999999996E-3</v>
      </c>
      <c r="AA198">
        <v>88</v>
      </c>
      <c r="AB198">
        <v>185</v>
      </c>
      <c r="AC198">
        <v>65</v>
      </c>
      <c r="AD198">
        <v>208</v>
      </c>
      <c r="AE198" s="6">
        <v>1</v>
      </c>
      <c r="AF198" s="6">
        <v>319</v>
      </c>
      <c r="AG198">
        <v>45</v>
      </c>
      <c r="AH198">
        <v>319</v>
      </c>
      <c r="AI198">
        <v>45</v>
      </c>
      <c r="AJ198">
        <v>319</v>
      </c>
      <c r="AL198" s="3">
        <v>3.3600000000000001E-3</v>
      </c>
      <c r="AM198">
        <f t="shared" si="45"/>
        <v>197</v>
      </c>
      <c r="AN198">
        <v>166</v>
      </c>
      <c r="AO198">
        <v>236</v>
      </c>
      <c r="AP198">
        <v>130</v>
      </c>
      <c r="AQ198">
        <v>272</v>
      </c>
      <c r="AR198">
        <v>66</v>
      </c>
      <c r="AS198">
        <v>319</v>
      </c>
      <c r="AU198">
        <f t="shared" si="38"/>
        <v>66</v>
      </c>
      <c r="AV198">
        <f t="shared" si="39"/>
        <v>64</v>
      </c>
      <c r="AW198">
        <f t="shared" si="40"/>
        <v>36</v>
      </c>
      <c r="AX198">
        <f t="shared" si="41"/>
        <v>31</v>
      </c>
      <c r="AY198">
        <f t="shared" si="42"/>
        <v>39</v>
      </c>
      <c r="AZ198">
        <f t="shared" si="43"/>
        <v>36</v>
      </c>
      <c r="BA198">
        <f t="shared" si="44"/>
        <v>47</v>
      </c>
      <c r="BF198" s="3">
        <v>5.11E-3</v>
      </c>
      <c r="BG198" s="3">
        <v>1.8799999999999999E-3</v>
      </c>
      <c r="BH198" s="3">
        <v>3.3600000000000001E-3</v>
      </c>
    </row>
    <row r="199" spans="1:60" x14ac:dyDescent="0.3">
      <c r="A199">
        <v>198</v>
      </c>
      <c r="B199" t="s">
        <v>630</v>
      </c>
      <c r="C199" t="s">
        <v>371</v>
      </c>
      <c r="D199" t="s">
        <v>630</v>
      </c>
      <c r="E199" t="s">
        <v>372</v>
      </c>
      <c r="F199" t="s">
        <v>630</v>
      </c>
      <c r="G199" s="3">
        <v>3.3E-3</v>
      </c>
      <c r="H199" s="3" t="s">
        <v>630</v>
      </c>
      <c r="I199" s="3">
        <v>1.3799999999999999E-3</v>
      </c>
      <c r="J199" s="3" t="s">
        <v>630</v>
      </c>
      <c r="K199" s="3">
        <v>1.09E-3</v>
      </c>
      <c r="L199" s="3" t="s">
        <v>630</v>
      </c>
      <c r="M199" s="3">
        <v>6.5100000000000002E-3</v>
      </c>
      <c r="N199" t="s">
        <v>630</v>
      </c>
      <c r="O199">
        <v>148</v>
      </c>
      <c r="P199" s="1" t="s">
        <v>630</v>
      </c>
      <c r="Q199">
        <v>264</v>
      </c>
      <c r="R199" s="1" t="s">
        <v>630</v>
      </c>
      <c r="S199" s="1">
        <v>61</v>
      </c>
      <c r="T199" s="1" t="s">
        <v>630</v>
      </c>
      <c r="U199" s="1">
        <v>319</v>
      </c>
      <c r="V199" s="2" t="s">
        <v>631</v>
      </c>
      <c r="W199" s="2"/>
      <c r="X199">
        <v>198</v>
      </c>
      <c r="Y199" t="s">
        <v>384</v>
      </c>
      <c r="Z199" s="3">
        <v>3.2799999999999999E-3</v>
      </c>
      <c r="AA199">
        <v>178</v>
      </c>
      <c r="AB199">
        <v>226.5</v>
      </c>
      <c r="AC199">
        <v>141</v>
      </c>
      <c r="AD199">
        <v>263</v>
      </c>
      <c r="AE199" s="6">
        <v>94</v>
      </c>
      <c r="AF199" s="6">
        <v>308</v>
      </c>
      <c r="AG199">
        <v>66</v>
      </c>
      <c r="AH199">
        <v>287</v>
      </c>
      <c r="AI199">
        <v>64</v>
      </c>
      <c r="AJ199">
        <v>293</v>
      </c>
      <c r="AL199" s="3">
        <v>3.3E-3</v>
      </c>
      <c r="AM199">
        <f t="shared" si="45"/>
        <v>198</v>
      </c>
      <c r="AN199">
        <v>148</v>
      </c>
      <c r="AO199">
        <v>264</v>
      </c>
      <c r="AP199">
        <v>112</v>
      </c>
      <c r="AQ199">
        <v>300</v>
      </c>
      <c r="AR199">
        <v>61</v>
      </c>
      <c r="AS199">
        <v>319</v>
      </c>
      <c r="AU199">
        <f t="shared" si="38"/>
        <v>61</v>
      </c>
      <c r="AV199">
        <f t="shared" si="39"/>
        <v>51</v>
      </c>
      <c r="AW199">
        <f t="shared" si="40"/>
        <v>36</v>
      </c>
      <c r="AX199">
        <f t="shared" si="41"/>
        <v>50</v>
      </c>
      <c r="AY199">
        <f t="shared" si="42"/>
        <v>66</v>
      </c>
      <c r="AZ199">
        <f t="shared" si="43"/>
        <v>36</v>
      </c>
      <c r="BA199">
        <f t="shared" si="44"/>
        <v>19</v>
      </c>
      <c r="BF199" s="3">
        <v>6.5100000000000002E-3</v>
      </c>
      <c r="BG199" s="3">
        <v>1.09E-3</v>
      </c>
      <c r="BH199" s="3">
        <v>3.3E-3</v>
      </c>
    </row>
    <row r="200" spans="1:60" x14ac:dyDescent="0.3">
      <c r="A200">
        <v>199</v>
      </c>
      <c r="B200" t="s">
        <v>630</v>
      </c>
      <c r="C200" t="s">
        <v>383</v>
      </c>
      <c r="D200" t="s">
        <v>630</v>
      </c>
      <c r="E200" t="s">
        <v>384</v>
      </c>
      <c r="F200" t="s">
        <v>630</v>
      </c>
      <c r="G200" s="3">
        <v>3.2799999999999999E-3</v>
      </c>
      <c r="H200" s="3" t="s">
        <v>630</v>
      </c>
      <c r="I200" s="3">
        <v>5.5199999999999997E-4</v>
      </c>
      <c r="J200" s="3" t="s">
        <v>630</v>
      </c>
      <c r="K200" s="3">
        <v>2.2200000000000002E-3</v>
      </c>
      <c r="L200" s="3" t="s">
        <v>630</v>
      </c>
      <c r="M200" s="3">
        <v>4.2199999999999998E-3</v>
      </c>
      <c r="N200" t="s">
        <v>630</v>
      </c>
      <c r="O200">
        <v>178</v>
      </c>
      <c r="P200" s="1" t="s">
        <v>630</v>
      </c>
      <c r="Q200">
        <v>226.5</v>
      </c>
      <c r="R200" s="1" t="s">
        <v>630</v>
      </c>
      <c r="S200" s="1">
        <v>64</v>
      </c>
      <c r="T200" s="1" t="s">
        <v>630</v>
      </c>
      <c r="U200" s="1">
        <v>293</v>
      </c>
      <c r="V200" s="2" t="s">
        <v>631</v>
      </c>
      <c r="W200" s="2"/>
      <c r="X200">
        <v>199</v>
      </c>
      <c r="Y200" t="s">
        <v>174</v>
      </c>
      <c r="Z200" s="3">
        <v>1.307E-2</v>
      </c>
      <c r="AA200">
        <v>77</v>
      </c>
      <c r="AB200">
        <v>113</v>
      </c>
      <c r="AC200">
        <v>64</v>
      </c>
      <c r="AD200">
        <v>126</v>
      </c>
      <c r="AE200" s="6">
        <v>18</v>
      </c>
      <c r="AF200" s="6">
        <v>173</v>
      </c>
      <c r="AG200">
        <v>38</v>
      </c>
      <c r="AH200">
        <v>182</v>
      </c>
      <c r="AI200">
        <v>38</v>
      </c>
      <c r="AJ200">
        <v>185</v>
      </c>
      <c r="AL200" s="3">
        <v>3.2799999999999999E-3</v>
      </c>
      <c r="AM200">
        <f t="shared" si="45"/>
        <v>199</v>
      </c>
      <c r="AN200">
        <v>178</v>
      </c>
      <c r="AO200">
        <v>226.5</v>
      </c>
      <c r="AP200">
        <v>141</v>
      </c>
      <c r="AQ200">
        <v>263</v>
      </c>
      <c r="AR200">
        <v>64</v>
      </c>
      <c r="AS200">
        <v>293</v>
      </c>
      <c r="AU200">
        <f t="shared" si="38"/>
        <v>64</v>
      </c>
      <c r="AV200">
        <f t="shared" si="39"/>
        <v>77</v>
      </c>
      <c r="AW200">
        <f t="shared" si="40"/>
        <v>37</v>
      </c>
      <c r="AX200">
        <f t="shared" si="41"/>
        <v>21</v>
      </c>
      <c r="AY200">
        <f t="shared" si="42"/>
        <v>27.5</v>
      </c>
      <c r="AZ200">
        <f t="shared" si="43"/>
        <v>36.5</v>
      </c>
      <c r="BA200">
        <f t="shared" si="44"/>
        <v>30</v>
      </c>
      <c r="BF200" s="3">
        <v>4.2199999999999998E-3</v>
      </c>
      <c r="BG200" s="3">
        <v>2.2200000000000002E-3</v>
      </c>
      <c r="BH200" s="3">
        <v>3.2799999999999999E-3</v>
      </c>
    </row>
    <row r="201" spans="1:60" x14ac:dyDescent="0.3">
      <c r="A201">
        <v>200</v>
      </c>
      <c r="B201" t="s">
        <v>630</v>
      </c>
      <c r="C201" t="s">
        <v>375</v>
      </c>
      <c r="D201" t="s">
        <v>630</v>
      </c>
      <c r="E201" t="s">
        <v>376</v>
      </c>
      <c r="F201" t="s">
        <v>630</v>
      </c>
      <c r="G201" s="3">
        <v>3.2599999999999999E-3</v>
      </c>
      <c r="H201" s="3" t="s">
        <v>630</v>
      </c>
      <c r="I201" s="3">
        <v>1.06E-3</v>
      </c>
      <c r="J201" s="3" t="s">
        <v>630</v>
      </c>
      <c r="K201" s="3">
        <v>1.57E-3</v>
      </c>
      <c r="L201" s="3" t="s">
        <v>630</v>
      </c>
      <c r="M201" s="3">
        <v>5.62E-3</v>
      </c>
      <c r="N201" t="s">
        <v>630</v>
      </c>
      <c r="O201">
        <v>157.5</v>
      </c>
      <c r="P201" s="1" t="s">
        <v>630</v>
      </c>
      <c r="Q201">
        <v>247.5</v>
      </c>
      <c r="R201" s="1" t="s">
        <v>630</v>
      </c>
      <c r="S201" s="1">
        <v>66</v>
      </c>
      <c r="T201" s="1" t="s">
        <v>630</v>
      </c>
      <c r="U201" s="1">
        <v>319</v>
      </c>
      <c r="V201" s="2" t="s">
        <v>631</v>
      </c>
      <c r="W201" s="2"/>
      <c r="X201">
        <v>200</v>
      </c>
      <c r="Y201" t="s">
        <v>140</v>
      </c>
      <c r="Z201" s="3">
        <v>1.8149999999999999E-2</v>
      </c>
      <c r="AA201">
        <v>56</v>
      </c>
      <c r="AB201">
        <v>102</v>
      </c>
      <c r="AC201">
        <v>48</v>
      </c>
      <c r="AD201">
        <v>110</v>
      </c>
      <c r="AE201" s="6">
        <v>1</v>
      </c>
      <c r="AF201" s="6">
        <v>179</v>
      </c>
      <c r="AG201">
        <v>33</v>
      </c>
      <c r="AH201">
        <v>194</v>
      </c>
      <c r="AI201">
        <v>34</v>
      </c>
      <c r="AJ201">
        <v>191</v>
      </c>
      <c r="AL201" s="3">
        <v>3.2599999999999999E-3</v>
      </c>
      <c r="AM201">
        <f t="shared" si="45"/>
        <v>200</v>
      </c>
      <c r="AN201">
        <v>157.5</v>
      </c>
      <c r="AO201">
        <v>247.5</v>
      </c>
      <c r="AP201">
        <v>120</v>
      </c>
      <c r="AQ201">
        <v>285</v>
      </c>
      <c r="AR201">
        <v>66</v>
      </c>
      <c r="AS201">
        <v>319</v>
      </c>
      <c r="AU201">
        <f t="shared" si="38"/>
        <v>66</v>
      </c>
      <c r="AV201">
        <f t="shared" si="39"/>
        <v>54</v>
      </c>
      <c r="AW201">
        <f t="shared" si="40"/>
        <v>37.5</v>
      </c>
      <c r="AX201">
        <f t="shared" si="41"/>
        <v>42.5</v>
      </c>
      <c r="AY201">
        <f t="shared" si="42"/>
        <v>47.5</v>
      </c>
      <c r="AZ201">
        <f t="shared" si="43"/>
        <v>37.5</v>
      </c>
      <c r="BA201">
        <f t="shared" si="44"/>
        <v>34</v>
      </c>
      <c r="BF201" s="3">
        <v>5.62E-3</v>
      </c>
      <c r="BG201" s="3">
        <v>1.57E-3</v>
      </c>
      <c r="BH201" s="3">
        <v>3.2599999999999999E-3</v>
      </c>
    </row>
    <row r="202" spans="1:60" x14ac:dyDescent="0.3">
      <c r="A202">
        <v>201</v>
      </c>
      <c r="B202" t="s">
        <v>630</v>
      </c>
      <c r="C202" t="s">
        <v>379</v>
      </c>
      <c r="D202" t="s">
        <v>630</v>
      </c>
      <c r="E202" t="s">
        <v>380</v>
      </c>
      <c r="F202" t="s">
        <v>630</v>
      </c>
      <c r="G202" s="3">
        <v>3.2599999999999999E-3</v>
      </c>
      <c r="H202" s="3" t="s">
        <v>630</v>
      </c>
      <c r="I202" s="3">
        <v>1.1199999999999999E-3</v>
      </c>
      <c r="J202" s="3" t="s">
        <v>630</v>
      </c>
      <c r="K202" s="3">
        <v>1.7099999999999999E-3</v>
      </c>
      <c r="L202" s="3" t="s">
        <v>630</v>
      </c>
      <c r="M202" s="3">
        <v>5.96E-3</v>
      </c>
      <c r="N202" t="s">
        <v>630</v>
      </c>
      <c r="O202">
        <v>155</v>
      </c>
      <c r="P202" s="1" t="s">
        <v>630</v>
      </c>
      <c r="Q202">
        <v>244.5</v>
      </c>
      <c r="R202" s="1" t="s">
        <v>630</v>
      </c>
      <c r="S202" s="1">
        <v>63</v>
      </c>
      <c r="T202" s="1" t="s">
        <v>630</v>
      </c>
      <c r="U202" s="1">
        <v>319</v>
      </c>
      <c r="V202" s="2" t="s">
        <v>631</v>
      </c>
      <c r="W202" s="2"/>
      <c r="X202">
        <v>201</v>
      </c>
      <c r="Y202" t="s">
        <v>385</v>
      </c>
      <c r="Z202" s="3">
        <v>3.2200000000000002E-3</v>
      </c>
      <c r="AA202">
        <v>181.5</v>
      </c>
      <c r="AB202">
        <v>219</v>
      </c>
      <c r="AC202">
        <v>144</v>
      </c>
      <c r="AD202">
        <v>257</v>
      </c>
      <c r="AE202" s="6">
        <v>101</v>
      </c>
      <c r="AF202" s="6">
        <v>297</v>
      </c>
      <c r="AG202">
        <v>62</v>
      </c>
      <c r="AH202">
        <v>272</v>
      </c>
      <c r="AI202">
        <v>62</v>
      </c>
      <c r="AJ202">
        <v>272</v>
      </c>
      <c r="AL202" s="3">
        <v>3.2599999999999999E-3</v>
      </c>
      <c r="AM202">
        <f t="shared" si="45"/>
        <v>201</v>
      </c>
      <c r="AN202">
        <v>155</v>
      </c>
      <c r="AO202">
        <v>244.5</v>
      </c>
      <c r="AP202">
        <v>118</v>
      </c>
      <c r="AQ202">
        <v>282</v>
      </c>
      <c r="AR202">
        <v>63</v>
      </c>
      <c r="AS202">
        <v>319</v>
      </c>
      <c r="AU202">
        <f t="shared" si="38"/>
        <v>63</v>
      </c>
      <c r="AV202">
        <f t="shared" si="39"/>
        <v>55</v>
      </c>
      <c r="AW202">
        <f t="shared" si="40"/>
        <v>37</v>
      </c>
      <c r="AX202">
        <f t="shared" si="41"/>
        <v>46</v>
      </c>
      <c r="AY202">
        <f t="shared" si="42"/>
        <v>43.5</v>
      </c>
      <c r="AZ202">
        <f t="shared" si="43"/>
        <v>37.5</v>
      </c>
      <c r="BA202">
        <f t="shared" si="44"/>
        <v>37</v>
      </c>
      <c r="BF202" s="3">
        <v>5.96E-3</v>
      </c>
      <c r="BG202" s="3">
        <v>1.7099999999999999E-3</v>
      </c>
      <c r="BH202" s="3">
        <v>3.2599999999999999E-3</v>
      </c>
    </row>
    <row r="203" spans="1:60" x14ac:dyDescent="0.3">
      <c r="A203">
        <v>202</v>
      </c>
      <c r="B203" t="s">
        <v>630</v>
      </c>
      <c r="C203" t="s">
        <v>639</v>
      </c>
      <c r="D203" t="s">
        <v>630</v>
      </c>
      <c r="E203" t="s">
        <v>385</v>
      </c>
      <c r="F203" t="s">
        <v>630</v>
      </c>
      <c r="G203" s="3">
        <v>3.2200000000000002E-3</v>
      </c>
      <c r="H203" s="3" t="s">
        <v>630</v>
      </c>
      <c r="I203" s="3">
        <v>3.9399999999999998E-4</v>
      </c>
      <c r="J203" s="3" t="s">
        <v>630</v>
      </c>
      <c r="K203" s="3">
        <v>2.49E-3</v>
      </c>
      <c r="L203" s="3" t="s">
        <v>630</v>
      </c>
      <c r="M203" s="3">
        <v>4.0099999999999997E-3</v>
      </c>
      <c r="N203" t="s">
        <v>630</v>
      </c>
      <c r="O203">
        <v>181.5</v>
      </c>
      <c r="P203" s="1" t="s">
        <v>630</v>
      </c>
      <c r="Q203">
        <v>219</v>
      </c>
      <c r="R203" s="1" t="s">
        <v>630</v>
      </c>
      <c r="S203" s="1">
        <v>62</v>
      </c>
      <c r="T203" s="1" t="s">
        <v>630</v>
      </c>
      <c r="U203" s="1">
        <v>272</v>
      </c>
      <c r="V203" s="2" t="s">
        <v>631</v>
      </c>
      <c r="W203" s="2"/>
      <c r="X203">
        <v>202</v>
      </c>
      <c r="Y203" t="s">
        <v>485</v>
      </c>
      <c r="Z203" s="3">
        <v>1.6299999999999999E-3</v>
      </c>
      <c r="AA203">
        <v>207</v>
      </c>
      <c r="AB203">
        <v>278</v>
      </c>
      <c r="AC203">
        <v>169</v>
      </c>
      <c r="AD203">
        <v>316</v>
      </c>
      <c r="AE203" s="6">
        <v>110</v>
      </c>
      <c r="AF203" s="6">
        <v>319</v>
      </c>
      <c r="AG203">
        <v>79</v>
      </c>
      <c r="AH203">
        <v>319</v>
      </c>
      <c r="AI203">
        <v>77</v>
      </c>
      <c r="AJ203">
        <v>319</v>
      </c>
      <c r="AL203" s="3">
        <v>3.2200000000000002E-3</v>
      </c>
      <c r="AM203">
        <f t="shared" si="45"/>
        <v>202</v>
      </c>
      <c r="AN203">
        <v>181.5</v>
      </c>
      <c r="AO203">
        <v>219</v>
      </c>
      <c r="AP203">
        <v>144</v>
      </c>
      <c r="AQ203">
        <v>257</v>
      </c>
      <c r="AR203">
        <v>62</v>
      </c>
      <c r="AS203">
        <v>272</v>
      </c>
      <c r="AU203">
        <f t="shared" si="38"/>
        <v>62</v>
      </c>
      <c r="AV203">
        <f t="shared" si="39"/>
        <v>82</v>
      </c>
      <c r="AW203">
        <f t="shared" si="40"/>
        <v>37.5</v>
      </c>
      <c r="AX203">
        <f t="shared" si="41"/>
        <v>20.5</v>
      </c>
      <c r="AY203">
        <f t="shared" si="42"/>
        <v>17</v>
      </c>
      <c r="AZ203">
        <f t="shared" si="43"/>
        <v>38</v>
      </c>
      <c r="BA203">
        <f t="shared" si="44"/>
        <v>15</v>
      </c>
      <c r="BF203" s="3">
        <v>4.0099999999999997E-3</v>
      </c>
      <c r="BG203" s="3">
        <v>2.49E-3</v>
      </c>
      <c r="BH203" s="3">
        <v>3.2200000000000002E-3</v>
      </c>
    </row>
    <row r="204" spans="1:60" x14ac:dyDescent="0.3">
      <c r="A204">
        <v>203</v>
      </c>
      <c r="B204" t="s">
        <v>630</v>
      </c>
      <c r="C204" t="s">
        <v>381</v>
      </c>
      <c r="D204" t="s">
        <v>630</v>
      </c>
      <c r="E204" t="s">
        <v>382</v>
      </c>
      <c r="F204" t="s">
        <v>630</v>
      </c>
      <c r="G204" s="3">
        <v>3.1800000000000001E-3</v>
      </c>
      <c r="H204" s="3" t="s">
        <v>630</v>
      </c>
      <c r="I204" s="3">
        <v>9.1200000000000005E-4</v>
      </c>
      <c r="J204" s="3" t="s">
        <v>630</v>
      </c>
      <c r="K204" s="3">
        <v>1.67E-3</v>
      </c>
      <c r="L204" s="3" t="s">
        <v>630</v>
      </c>
      <c r="M204" s="3">
        <v>5.3899999999999998E-3</v>
      </c>
      <c r="N204" t="s">
        <v>630</v>
      </c>
      <c r="O204">
        <v>164</v>
      </c>
      <c r="P204" s="1" t="s">
        <v>630</v>
      </c>
      <c r="Q204">
        <v>244.5</v>
      </c>
      <c r="R204" s="1" t="s">
        <v>630</v>
      </c>
      <c r="S204" s="1">
        <v>66</v>
      </c>
      <c r="T204" s="1" t="s">
        <v>630</v>
      </c>
      <c r="U204" s="1">
        <v>319</v>
      </c>
      <c r="V204" s="2" t="s">
        <v>631</v>
      </c>
      <c r="W204" s="2"/>
      <c r="X204">
        <v>203</v>
      </c>
      <c r="Y204" t="s">
        <v>300</v>
      </c>
      <c r="Z204" s="3">
        <v>5.62E-3</v>
      </c>
      <c r="AA204">
        <v>124.5</v>
      </c>
      <c r="AB204">
        <v>193.5</v>
      </c>
      <c r="AC204">
        <v>97</v>
      </c>
      <c r="AD204">
        <v>221</v>
      </c>
      <c r="AE204" s="6">
        <v>25</v>
      </c>
      <c r="AF204" s="6">
        <v>299</v>
      </c>
      <c r="AG204">
        <v>52</v>
      </c>
      <c r="AH204">
        <v>309</v>
      </c>
      <c r="AI204">
        <v>52</v>
      </c>
      <c r="AJ204">
        <v>313</v>
      </c>
      <c r="AL204" s="3">
        <v>3.1800000000000001E-3</v>
      </c>
      <c r="AM204">
        <f t="shared" si="45"/>
        <v>203</v>
      </c>
      <c r="AN204">
        <v>164</v>
      </c>
      <c r="AO204">
        <v>244.5</v>
      </c>
      <c r="AP204">
        <v>126</v>
      </c>
      <c r="AQ204">
        <v>283</v>
      </c>
      <c r="AR204">
        <v>66</v>
      </c>
      <c r="AS204">
        <v>319</v>
      </c>
      <c r="AU204">
        <f t="shared" si="38"/>
        <v>66</v>
      </c>
      <c r="AV204">
        <f t="shared" si="39"/>
        <v>60</v>
      </c>
      <c r="AW204">
        <f t="shared" si="40"/>
        <v>38</v>
      </c>
      <c r="AX204">
        <f t="shared" si="41"/>
        <v>39</v>
      </c>
      <c r="AY204">
        <f t="shared" si="42"/>
        <v>41.5</v>
      </c>
      <c r="AZ204">
        <f t="shared" si="43"/>
        <v>38.5</v>
      </c>
      <c r="BA204">
        <f t="shared" si="44"/>
        <v>36</v>
      </c>
      <c r="BF204" s="3">
        <v>5.3899999999999998E-3</v>
      </c>
      <c r="BG204" s="3">
        <v>1.67E-3</v>
      </c>
      <c r="BH204" s="3">
        <v>3.1800000000000001E-3</v>
      </c>
    </row>
    <row r="205" spans="1:60" x14ac:dyDescent="0.3">
      <c r="A205">
        <v>204</v>
      </c>
      <c r="B205" t="s">
        <v>630</v>
      </c>
      <c r="C205" t="s">
        <v>392</v>
      </c>
      <c r="D205" t="s">
        <v>630</v>
      </c>
      <c r="E205" t="s">
        <v>393</v>
      </c>
      <c r="F205" t="s">
        <v>630</v>
      </c>
      <c r="G205" s="3">
        <v>3.15E-3</v>
      </c>
      <c r="H205" s="3" t="s">
        <v>630</v>
      </c>
      <c r="I205" s="3">
        <v>5.8200000000000005E-4</v>
      </c>
      <c r="J205" s="3" t="s">
        <v>630</v>
      </c>
      <c r="K205" s="3">
        <v>2.0699999999999998E-3</v>
      </c>
      <c r="L205" s="3" t="s">
        <v>630</v>
      </c>
      <c r="M205" s="3">
        <v>4.2599999999999999E-3</v>
      </c>
      <c r="N205" t="s">
        <v>630</v>
      </c>
      <c r="O205">
        <v>176</v>
      </c>
      <c r="P205" s="1" t="s">
        <v>630</v>
      </c>
      <c r="Q205">
        <v>231.5</v>
      </c>
      <c r="R205" s="1" t="s">
        <v>630</v>
      </c>
      <c r="S205" s="1">
        <v>65</v>
      </c>
      <c r="T205" s="1" t="s">
        <v>630</v>
      </c>
      <c r="U205" s="1">
        <v>302</v>
      </c>
      <c r="V205" s="2" t="s">
        <v>631</v>
      </c>
      <c r="W205" s="2"/>
      <c r="X205">
        <v>204</v>
      </c>
      <c r="Y205" t="s">
        <v>164</v>
      </c>
      <c r="Z205" s="3">
        <v>1.396E-2</v>
      </c>
      <c r="AA205">
        <v>64</v>
      </c>
      <c r="AB205">
        <v>126</v>
      </c>
      <c r="AC205">
        <v>53</v>
      </c>
      <c r="AD205">
        <v>137</v>
      </c>
      <c r="AE205" s="6">
        <v>1</v>
      </c>
      <c r="AF205" s="6">
        <v>244</v>
      </c>
      <c r="AG205">
        <v>38</v>
      </c>
      <c r="AH205">
        <v>275</v>
      </c>
      <c r="AI205">
        <v>37</v>
      </c>
      <c r="AJ205">
        <v>277</v>
      </c>
      <c r="AL205" s="3">
        <v>3.15E-3</v>
      </c>
      <c r="AM205">
        <f t="shared" si="45"/>
        <v>204</v>
      </c>
      <c r="AN205">
        <v>176</v>
      </c>
      <c r="AO205">
        <v>231.5</v>
      </c>
      <c r="AP205">
        <v>138</v>
      </c>
      <c r="AQ205">
        <v>270</v>
      </c>
      <c r="AR205">
        <v>65</v>
      </c>
      <c r="AS205">
        <v>302</v>
      </c>
      <c r="AU205">
        <f t="shared" si="38"/>
        <v>65</v>
      </c>
      <c r="AV205">
        <f t="shared" si="39"/>
        <v>73</v>
      </c>
      <c r="AW205">
        <f t="shared" si="40"/>
        <v>38</v>
      </c>
      <c r="AX205">
        <f t="shared" si="41"/>
        <v>28</v>
      </c>
      <c r="AY205">
        <f t="shared" si="42"/>
        <v>27.5</v>
      </c>
      <c r="AZ205">
        <f t="shared" si="43"/>
        <v>38.5</v>
      </c>
      <c r="BA205">
        <f t="shared" si="44"/>
        <v>32</v>
      </c>
      <c r="BF205" s="3">
        <v>4.2599999999999999E-3</v>
      </c>
      <c r="BG205" s="3">
        <v>2.0699999999999998E-3</v>
      </c>
      <c r="BH205" s="3">
        <v>3.15E-3</v>
      </c>
    </row>
    <row r="206" spans="1:60" x14ac:dyDescent="0.3">
      <c r="A206">
        <v>205</v>
      </c>
      <c r="B206" t="s">
        <v>630</v>
      </c>
      <c r="C206" t="s">
        <v>388</v>
      </c>
      <c r="D206" t="s">
        <v>630</v>
      </c>
      <c r="E206" t="s">
        <v>389</v>
      </c>
      <c r="F206" t="s">
        <v>630</v>
      </c>
      <c r="G206" s="3">
        <v>3.14E-3</v>
      </c>
      <c r="H206" s="3" t="s">
        <v>630</v>
      </c>
      <c r="I206" s="3">
        <v>5.7200000000000003E-4</v>
      </c>
      <c r="J206" s="3" t="s">
        <v>630</v>
      </c>
      <c r="K206" s="3">
        <v>2.0400000000000001E-3</v>
      </c>
      <c r="L206" s="3" t="s">
        <v>630</v>
      </c>
      <c r="M206" s="3">
        <v>4.2700000000000004E-3</v>
      </c>
      <c r="N206" t="s">
        <v>630</v>
      </c>
      <c r="O206">
        <v>177</v>
      </c>
      <c r="P206" s="1" t="s">
        <v>630</v>
      </c>
      <c r="Q206">
        <v>231</v>
      </c>
      <c r="R206" s="1" t="s">
        <v>630</v>
      </c>
      <c r="S206" s="1">
        <v>63</v>
      </c>
      <c r="T206" s="1" t="s">
        <v>630</v>
      </c>
      <c r="U206" s="1">
        <v>298</v>
      </c>
      <c r="V206" s="2" t="s">
        <v>631</v>
      </c>
      <c r="W206" s="2"/>
      <c r="X206">
        <v>205</v>
      </c>
      <c r="Y206" t="s">
        <v>335</v>
      </c>
      <c r="Z206" s="3">
        <v>4.0899999999999999E-3</v>
      </c>
      <c r="AA206">
        <v>122.5</v>
      </c>
      <c r="AB206">
        <v>253.5</v>
      </c>
      <c r="AC206">
        <v>90</v>
      </c>
      <c r="AD206">
        <v>286</v>
      </c>
      <c r="AE206" s="6">
        <v>2</v>
      </c>
      <c r="AF206" s="6">
        <v>319</v>
      </c>
      <c r="AG206">
        <v>58</v>
      </c>
      <c r="AH206">
        <v>319</v>
      </c>
      <c r="AI206">
        <v>58</v>
      </c>
      <c r="AJ206">
        <v>319</v>
      </c>
      <c r="AL206" s="3">
        <v>3.14E-3</v>
      </c>
      <c r="AM206">
        <f t="shared" si="45"/>
        <v>205</v>
      </c>
      <c r="AN206">
        <v>177</v>
      </c>
      <c r="AO206">
        <v>231</v>
      </c>
      <c r="AP206">
        <v>139</v>
      </c>
      <c r="AQ206">
        <v>269</v>
      </c>
      <c r="AR206">
        <v>63</v>
      </c>
      <c r="AS206">
        <v>298</v>
      </c>
      <c r="AU206">
        <f t="shared" si="38"/>
        <v>63</v>
      </c>
      <c r="AV206">
        <f t="shared" si="39"/>
        <v>76</v>
      </c>
      <c r="AW206">
        <f t="shared" si="40"/>
        <v>38</v>
      </c>
      <c r="AX206">
        <f t="shared" si="41"/>
        <v>28</v>
      </c>
      <c r="AY206">
        <f t="shared" si="42"/>
        <v>26</v>
      </c>
      <c r="AZ206">
        <f t="shared" si="43"/>
        <v>38</v>
      </c>
      <c r="BA206">
        <f t="shared" si="44"/>
        <v>29</v>
      </c>
      <c r="BF206" s="3">
        <v>4.2700000000000004E-3</v>
      </c>
      <c r="BG206" s="3">
        <v>2.0400000000000001E-3</v>
      </c>
      <c r="BH206" s="3">
        <v>3.14E-3</v>
      </c>
    </row>
    <row r="207" spans="1:60" x14ac:dyDescent="0.3">
      <c r="A207">
        <v>206</v>
      </c>
      <c r="B207" t="s">
        <v>630</v>
      </c>
      <c r="C207" t="s">
        <v>386</v>
      </c>
      <c r="D207" t="s">
        <v>630</v>
      </c>
      <c r="E207" t="s">
        <v>387</v>
      </c>
      <c r="F207" t="s">
        <v>630</v>
      </c>
      <c r="G207" s="3">
        <v>3.14E-3</v>
      </c>
      <c r="H207" s="3" t="s">
        <v>630</v>
      </c>
      <c r="I207" s="3">
        <v>6.3500000000000004E-4</v>
      </c>
      <c r="J207" s="3" t="s">
        <v>630</v>
      </c>
      <c r="K207" s="3">
        <v>2.0600000000000002E-3</v>
      </c>
      <c r="L207" s="3" t="s">
        <v>630</v>
      </c>
      <c r="M207" s="3">
        <v>4.4600000000000004E-3</v>
      </c>
      <c r="N207" t="s">
        <v>630</v>
      </c>
      <c r="O207">
        <v>173.5</v>
      </c>
      <c r="P207" s="1" t="s">
        <v>630</v>
      </c>
      <c r="Q207">
        <v>233</v>
      </c>
      <c r="R207" s="1" t="s">
        <v>630</v>
      </c>
      <c r="S207" s="1">
        <v>64</v>
      </c>
      <c r="T207" s="1" t="s">
        <v>630</v>
      </c>
      <c r="U207" s="1">
        <v>313</v>
      </c>
      <c r="V207" s="2" t="s">
        <v>631</v>
      </c>
      <c r="W207" s="2"/>
      <c r="X207">
        <v>206</v>
      </c>
      <c r="Y207" t="s">
        <v>561</v>
      </c>
      <c r="Z207" s="3">
        <v>4.1100000000000002E-4</v>
      </c>
      <c r="AA207">
        <v>270.5</v>
      </c>
      <c r="AB207">
        <v>308.5</v>
      </c>
      <c r="AC207">
        <v>238</v>
      </c>
      <c r="AD207">
        <v>319</v>
      </c>
      <c r="AE207" s="6">
        <v>189</v>
      </c>
      <c r="AF207" s="6">
        <v>319</v>
      </c>
      <c r="AG207">
        <v>99</v>
      </c>
      <c r="AH207">
        <v>319</v>
      </c>
      <c r="AI207">
        <v>99</v>
      </c>
      <c r="AJ207">
        <v>319</v>
      </c>
      <c r="AL207" s="3">
        <v>3.14E-3</v>
      </c>
      <c r="AM207">
        <f t="shared" si="45"/>
        <v>206</v>
      </c>
      <c r="AN207">
        <v>173.5</v>
      </c>
      <c r="AO207">
        <v>233</v>
      </c>
      <c r="AP207">
        <v>135</v>
      </c>
      <c r="AQ207">
        <v>271</v>
      </c>
      <c r="AR207">
        <v>64</v>
      </c>
      <c r="AS207">
        <v>313</v>
      </c>
      <c r="AU207">
        <f t="shared" si="38"/>
        <v>64</v>
      </c>
      <c r="AV207">
        <f t="shared" si="39"/>
        <v>71</v>
      </c>
      <c r="AW207">
        <f t="shared" si="40"/>
        <v>38.5</v>
      </c>
      <c r="AX207">
        <f t="shared" si="41"/>
        <v>32.5</v>
      </c>
      <c r="AY207">
        <f t="shared" si="42"/>
        <v>27</v>
      </c>
      <c r="AZ207">
        <f t="shared" si="43"/>
        <v>38</v>
      </c>
      <c r="BA207">
        <f t="shared" si="44"/>
        <v>42</v>
      </c>
      <c r="BF207" s="3">
        <v>4.4600000000000004E-3</v>
      </c>
      <c r="BG207" s="3">
        <v>2.0600000000000002E-3</v>
      </c>
      <c r="BH207" s="3">
        <v>3.14E-3</v>
      </c>
    </row>
    <row r="208" spans="1:60" x14ac:dyDescent="0.3">
      <c r="A208">
        <v>207</v>
      </c>
      <c r="B208" t="s">
        <v>630</v>
      </c>
      <c r="C208" t="s">
        <v>390</v>
      </c>
      <c r="D208" t="s">
        <v>630</v>
      </c>
      <c r="E208" t="s">
        <v>391</v>
      </c>
      <c r="F208" t="s">
        <v>630</v>
      </c>
      <c r="G208" s="3">
        <v>3.1199999999999999E-3</v>
      </c>
      <c r="H208" s="3" t="s">
        <v>630</v>
      </c>
      <c r="I208" s="3">
        <v>2.6400000000000002E-4</v>
      </c>
      <c r="J208" s="3" t="s">
        <v>630</v>
      </c>
      <c r="K208" s="3">
        <v>2.5699999999999998E-3</v>
      </c>
      <c r="L208" s="3" t="s">
        <v>630</v>
      </c>
      <c r="M208" s="3">
        <v>3.5899999999999999E-3</v>
      </c>
      <c r="N208" t="s">
        <v>630</v>
      </c>
      <c r="O208">
        <v>189</v>
      </c>
      <c r="P208" s="1" t="s">
        <v>630</v>
      </c>
      <c r="Q208">
        <v>215.5</v>
      </c>
      <c r="R208" s="1" t="s">
        <v>630</v>
      </c>
      <c r="S208" s="1">
        <v>63</v>
      </c>
      <c r="T208" s="1" t="s">
        <v>630</v>
      </c>
      <c r="U208" s="1">
        <v>268</v>
      </c>
      <c r="V208" s="2" t="s">
        <v>631</v>
      </c>
      <c r="W208" s="2"/>
      <c r="X208">
        <v>207</v>
      </c>
      <c r="Y208" t="s">
        <v>57</v>
      </c>
      <c r="Z208" s="3">
        <v>6.2239999999999997E-2</v>
      </c>
      <c r="AA208">
        <v>23</v>
      </c>
      <c r="AB208">
        <v>35</v>
      </c>
      <c r="AC208">
        <v>19</v>
      </c>
      <c r="AD208">
        <v>39</v>
      </c>
      <c r="AE208" s="6">
        <v>10</v>
      </c>
      <c r="AF208" s="6">
        <v>50</v>
      </c>
      <c r="AG208">
        <v>17</v>
      </c>
      <c r="AH208">
        <v>50</v>
      </c>
      <c r="AI208">
        <v>17</v>
      </c>
      <c r="AJ208">
        <v>49</v>
      </c>
      <c r="AL208" s="3">
        <v>3.1199999999999999E-3</v>
      </c>
      <c r="AM208">
        <f t="shared" si="45"/>
        <v>207</v>
      </c>
      <c r="AN208">
        <v>189</v>
      </c>
      <c r="AO208">
        <v>215.5</v>
      </c>
      <c r="AP208">
        <v>150</v>
      </c>
      <c r="AQ208">
        <v>254</v>
      </c>
      <c r="AR208">
        <v>63</v>
      </c>
      <c r="AS208">
        <v>268</v>
      </c>
      <c r="AU208">
        <f t="shared" si="38"/>
        <v>63</v>
      </c>
      <c r="AV208">
        <f t="shared" si="39"/>
        <v>87</v>
      </c>
      <c r="AW208">
        <f t="shared" si="40"/>
        <v>39</v>
      </c>
      <c r="AX208">
        <f t="shared" si="41"/>
        <v>18</v>
      </c>
      <c r="AY208">
        <f t="shared" si="42"/>
        <v>8.5</v>
      </c>
      <c r="AZ208">
        <f t="shared" si="43"/>
        <v>38.5</v>
      </c>
      <c r="BA208">
        <f t="shared" si="44"/>
        <v>14</v>
      </c>
      <c r="BF208" s="3">
        <v>3.5899999999999999E-3</v>
      </c>
      <c r="BG208" s="3">
        <v>2.5699999999999998E-3</v>
      </c>
      <c r="BH208" s="3">
        <v>3.1199999999999999E-3</v>
      </c>
    </row>
    <row r="209" spans="1:60" x14ac:dyDescent="0.3">
      <c r="A209">
        <v>208</v>
      </c>
      <c r="B209" t="s">
        <v>630</v>
      </c>
      <c r="C209" t="s">
        <v>394</v>
      </c>
      <c r="D209" t="s">
        <v>630</v>
      </c>
      <c r="E209" t="s">
        <v>395</v>
      </c>
      <c r="F209" t="s">
        <v>630</v>
      </c>
      <c r="G209" s="3">
        <v>3.0699999999999998E-3</v>
      </c>
      <c r="H209" s="3" t="s">
        <v>630</v>
      </c>
      <c r="I209" s="3">
        <v>7.3899999999999997E-4</v>
      </c>
      <c r="J209" s="3" t="s">
        <v>630</v>
      </c>
      <c r="K209" s="3">
        <v>1.7700000000000001E-3</v>
      </c>
      <c r="L209" s="3" t="s">
        <v>630</v>
      </c>
      <c r="M209" s="3">
        <v>4.7099999999999998E-3</v>
      </c>
      <c r="N209" t="s">
        <v>630</v>
      </c>
      <c r="O209">
        <v>170</v>
      </c>
      <c r="P209" s="1" t="s">
        <v>630</v>
      </c>
      <c r="Q209">
        <v>239</v>
      </c>
      <c r="R209" s="1" t="s">
        <v>630</v>
      </c>
      <c r="S209" s="1">
        <v>65</v>
      </c>
      <c r="T209" s="1" t="s">
        <v>630</v>
      </c>
      <c r="U209" s="1">
        <v>319</v>
      </c>
      <c r="V209" s="2" t="s">
        <v>631</v>
      </c>
      <c r="W209" s="2"/>
      <c r="X209">
        <v>208</v>
      </c>
      <c r="Y209" t="s">
        <v>236</v>
      </c>
      <c r="Z209" s="3">
        <v>8.2900000000000005E-3</v>
      </c>
      <c r="AA209">
        <v>98.5</v>
      </c>
      <c r="AB209">
        <v>163.5</v>
      </c>
      <c r="AC209">
        <v>77</v>
      </c>
      <c r="AD209">
        <v>185</v>
      </c>
      <c r="AE209" s="6">
        <v>13</v>
      </c>
      <c r="AF209" s="6">
        <v>251</v>
      </c>
      <c r="AG209">
        <v>46</v>
      </c>
      <c r="AH209">
        <v>259</v>
      </c>
      <c r="AI209">
        <v>46</v>
      </c>
      <c r="AJ209">
        <v>258</v>
      </c>
      <c r="AL209" s="3">
        <v>3.0699999999999998E-3</v>
      </c>
      <c r="AM209">
        <f t="shared" si="45"/>
        <v>208</v>
      </c>
      <c r="AN209">
        <v>170</v>
      </c>
      <c r="AO209">
        <v>239</v>
      </c>
      <c r="AP209">
        <v>131</v>
      </c>
      <c r="AQ209">
        <v>278</v>
      </c>
      <c r="AR209">
        <v>65</v>
      </c>
      <c r="AS209">
        <v>319</v>
      </c>
      <c r="AU209">
        <f t="shared" si="38"/>
        <v>65</v>
      </c>
      <c r="AV209">
        <f t="shared" si="39"/>
        <v>66</v>
      </c>
      <c r="AW209">
        <f t="shared" si="40"/>
        <v>39</v>
      </c>
      <c r="AX209">
        <f t="shared" si="41"/>
        <v>38</v>
      </c>
      <c r="AY209">
        <f t="shared" si="42"/>
        <v>31</v>
      </c>
      <c r="AZ209">
        <f t="shared" si="43"/>
        <v>39</v>
      </c>
      <c r="BA209">
        <f t="shared" si="44"/>
        <v>41</v>
      </c>
      <c r="BF209" s="3">
        <v>4.7099999999999998E-3</v>
      </c>
      <c r="BG209" s="3">
        <v>1.7700000000000001E-3</v>
      </c>
      <c r="BH209" s="3">
        <v>3.0699999999999998E-3</v>
      </c>
    </row>
    <row r="210" spans="1:60" x14ac:dyDescent="0.3">
      <c r="A210">
        <v>209</v>
      </c>
      <c r="B210" t="s">
        <v>630</v>
      </c>
      <c r="C210" t="s">
        <v>396</v>
      </c>
      <c r="D210" t="s">
        <v>630</v>
      </c>
      <c r="E210" t="s">
        <v>397</v>
      </c>
      <c r="F210" t="s">
        <v>630</v>
      </c>
      <c r="G210" s="3">
        <v>3.0300000000000001E-3</v>
      </c>
      <c r="H210" s="3" t="s">
        <v>630</v>
      </c>
      <c r="I210" s="3">
        <v>4.4499999999999997E-4</v>
      </c>
      <c r="J210" s="3" t="s">
        <v>630</v>
      </c>
      <c r="K210" s="3">
        <v>2.2200000000000002E-3</v>
      </c>
      <c r="L210" s="3" t="s">
        <v>630</v>
      </c>
      <c r="M210" s="3">
        <v>3.9399999999999999E-3</v>
      </c>
      <c r="N210" t="s">
        <v>630</v>
      </c>
      <c r="O210">
        <v>183.5</v>
      </c>
      <c r="P210" s="1" t="s">
        <v>630</v>
      </c>
      <c r="Q210">
        <v>226</v>
      </c>
      <c r="R210" s="1" t="s">
        <v>630</v>
      </c>
      <c r="S210" s="1">
        <v>63</v>
      </c>
      <c r="T210" s="1" t="s">
        <v>630</v>
      </c>
      <c r="U210" s="1">
        <v>280</v>
      </c>
      <c r="V210" s="2" t="s">
        <v>631</v>
      </c>
      <c r="W210" s="2"/>
      <c r="X210">
        <v>209</v>
      </c>
      <c r="Y210" t="s">
        <v>296</v>
      </c>
      <c r="Z210" s="3">
        <v>6.0000000000000001E-3</v>
      </c>
      <c r="AA210">
        <v>121</v>
      </c>
      <c r="AB210">
        <v>189</v>
      </c>
      <c r="AC210">
        <v>93</v>
      </c>
      <c r="AD210">
        <v>217</v>
      </c>
      <c r="AE210" s="6">
        <v>27</v>
      </c>
      <c r="AF210" s="6">
        <v>290</v>
      </c>
      <c r="AG210">
        <v>52</v>
      </c>
      <c r="AH210">
        <v>297</v>
      </c>
      <c r="AI210">
        <v>51</v>
      </c>
      <c r="AJ210">
        <v>300</v>
      </c>
      <c r="AL210" s="3">
        <v>3.0300000000000001E-3</v>
      </c>
      <c r="AM210">
        <f t="shared" si="45"/>
        <v>209</v>
      </c>
      <c r="AN210">
        <v>183.5</v>
      </c>
      <c r="AO210">
        <v>226</v>
      </c>
      <c r="AP210">
        <v>144</v>
      </c>
      <c r="AQ210">
        <v>265</v>
      </c>
      <c r="AR210">
        <v>63</v>
      </c>
      <c r="AS210">
        <v>280</v>
      </c>
      <c r="AU210">
        <f t="shared" si="38"/>
        <v>63</v>
      </c>
      <c r="AV210">
        <f t="shared" si="39"/>
        <v>81</v>
      </c>
      <c r="AW210">
        <f t="shared" si="40"/>
        <v>39.5</v>
      </c>
      <c r="AX210">
        <f t="shared" si="41"/>
        <v>25.5</v>
      </c>
      <c r="AY210">
        <f t="shared" si="42"/>
        <v>17</v>
      </c>
      <c r="AZ210">
        <f t="shared" si="43"/>
        <v>39</v>
      </c>
      <c r="BA210">
        <f t="shared" si="44"/>
        <v>15</v>
      </c>
      <c r="BF210" s="3">
        <v>3.9399999999999999E-3</v>
      </c>
      <c r="BG210" s="3">
        <v>2.2200000000000002E-3</v>
      </c>
      <c r="BH210" s="3">
        <v>3.0300000000000001E-3</v>
      </c>
    </row>
    <row r="211" spans="1:60" x14ac:dyDescent="0.3">
      <c r="A211">
        <v>210</v>
      </c>
      <c r="B211" t="s">
        <v>630</v>
      </c>
      <c r="C211" t="s">
        <v>398</v>
      </c>
      <c r="D211" t="s">
        <v>630</v>
      </c>
      <c r="E211" t="s">
        <v>399</v>
      </c>
      <c r="F211" t="s">
        <v>630</v>
      </c>
      <c r="G211" s="3">
        <v>2.97E-3</v>
      </c>
      <c r="H211" s="3" t="s">
        <v>630</v>
      </c>
      <c r="I211" s="3">
        <v>1.24E-3</v>
      </c>
      <c r="J211" s="3" t="s">
        <v>630</v>
      </c>
      <c r="K211" s="3">
        <v>8.7399999999999999E-4</v>
      </c>
      <c r="L211" s="3" t="s">
        <v>630</v>
      </c>
      <c r="M211" s="3">
        <v>5.7800000000000004E-3</v>
      </c>
      <c r="N211" t="s">
        <v>630</v>
      </c>
      <c r="O211">
        <v>157</v>
      </c>
      <c r="P211" s="1" t="s">
        <v>630</v>
      </c>
      <c r="Q211">
        <v>270</v>
      </c>
      <c r="R211" s="1" t="s">
        <v>630</v>
      </c>
      <c r="S211" s="1">
        <v>65</v>
      </c>
      <c r="T211" s="1" t="s">
        <v>630</v>
      </c>
      <c r="U211" s="1">
        <v>319</v>
      </c>
      <c r="V211" s="2" t="s">
        <v>631</v>
      </c>
      <c r="W211" s="2"/>
      <c r="X211">
        <v>210</v>
      </c>
      <c r="Y211" t="s">
        <v>517</v>
      </c>
      <c r="Z211" s="3">
        <v>8.4699999999999999E-4</v>
      </c>
      <c r="AA211">
        <v>251</v>
      </c>
      <c r="AB211">
        <v>288</v>
      </c>
      <c r="AC211">
        <v>214</v>
      </c>
      <c r="AD211">
        <v>319</v>
      </c>
      <c r="AE211" s="6">
        <v>161</v>
      </c>
      <c r="AF211" s="6">
        <v>319</v>
      </c>
      <c r="AG211">
        <v>92</v>
      </c>
      <c r="AH211">
        <v>319</v>
      </c>
      <c r="AI211">
        <v>92</v>
      </c>
      <c r="AJ211">
        <v>319</v>
      </c>
      <c r="AL211" s="3">
        <v>2.97E-3</v>
      </c>
      <c r="AM211">
        <f t="shared" si="45"/>
        <v>210</v>
      </c>
      <c r="AN211">
        <v>157</v>
      </c>
      <c r="AO211">
        <v>270</v>
      </c>
      <c r="AP211">
        <v>117</v>
      </c>
      <c r="AQ211">
        <v>310</v>
      </c>
      <c r="AR211">
        <v>65</v>
      </c>
      <c r="AS211">
        <v>319</v>
      </c>
      <c r="AU211">
        <f t="shared" si="38"/>
        <v>65</v>
      </c>
      <c r="AV211">
        <f t="shared" si="39"/>
        <v>52</v>
      </c>
      <c r="AW211">
        <f t="shared" si="40"/>
        <v>40</v>
      </c>
      <c r="AX211">
        <f t="shared" si="41"/>
        <v>53</v>
      </c>
      <c r="AY211">
        <f t="shared" si="42"/>
        <v>60</v>
      </c>
      <c r="AZ211">
        <f t="shared" si="43"/>
        <v>40</v>
      </c>
      <c r="BA211">
        <f t="shared" si="44"/>
        <v>9</v>
      </c>
      <c r="BF211" s="3">
        <v>5.7800000000000004E-3</v>
      </c>
      <c r="BG211" s="3">
        <v>8.7399999999999999E-4</v>
      </c>
      <c r="BH211" s="3">
        <v>2.97E-3</v>
      </c>
    </row>
    <row r="212" spans="1:60" x14ac:dyDescent="0.3">
      <c r="A212">
        <v>211</v>
      </c>
      <c r="B212" t="s">
        <v>630</v>
      </c>
      <c r="C212" t="s">
        <v>400</v>
      </c>
      <c r="D212" t="s">
        <v>630</v>
      </c>
      <c r="E212" t="s">
        <v>401</v>
      </c>
      <c r="F212" t="s">
        <v>630</v>
      </c>
      <c r="G212" s="3">
        <v>2.97E-3</v>
      </c>
      <c r="H212" s="3" t="s">
        <v>630</v>
      </c>
      <c r="I212" s="3">
        <v>5.9800000000000001E-4</v>
      </c>
      <c r="J212" s="3" t="s">
        <v>630</v>
      </c>
      <c r="K212" s="3">
        <v>1.7700000000000001E-3</v>
      </c>
      <c r="L212" s="3" t="s">
        <v>630</v>
      </c>
      <c r="M212" s="3">
        <v>4.1399999999999996E-3</v>
      </c>
      <c r="N212" t="s">
        <v>630</v>
      </c>
      <c r="O212">
        <v>180</v>
      </c>
      <c r="P212" s="1" t="s">
        <v>630</v>
      </c>
      <c r="Q212">
        <v>241</v>
      </c>
      <c r="R212" s="1" t="s">
        <v>630</v>
      </c>
      <c r="S212" s="1">
        <v>65</v>
      </c>
      <c r="T212" s="1" t="s">
        <v>630</v>
      </c>
      <c r="U212" s="1">
        <v>316</v>
      </c>
      <c r="V212" s="2" t="s">
        <v>631</v>
      </c>
      <c r="W212" s="2"/>
      <c r="X212">
        <v>211</v>
      </c>
      <c r="Y212" t="s">
        <v>507</v>
      </c>
      <c r="Z212" s="3">
        <v>1.0499999999999999E-3</v>
      </c>
      <c r="AA212">
        <v>242</v>
      </c>
      <c r="AB212">
        <v>285</v>
      </c>
      <c r="AC212">
        <v>204</v>
      </c>
      <c r="AD212">
        <v>319</v>
      </c>
      <c r="AE212" s="6">
        <v>150</v>
      </c>
      <c r="AF212" s="6">
        <v>319</v>
      </c>
      <c r="AG212">
        <v>87</v>
      </c>
      <c r="AH212">
        <v>319</v>
      </c>
      <c r="AI212">
        <v>88</v>
      </c>
      <c r="AJ212">
        <v>319</v>
      </c>
      <c r="AL212" s="3">
        <v>2.97E-3</v>
      </c>
      <c r="AM212">
        <f t="shared" si="45"/>
        <v>211</v>
      </c>
      <c r="AN212">
        <v>180</v>
      </c>
      <c r="AO212">
        <v>241</v>
      </c>
      <c r="AP212">
        <v>140</v>
      </c>
      <c r="AQ212">
        <v>281</v>
      </c>
      <c r="AR212">
        <v>65</v>
      </c>
      <c r="AS212">
        <v>316</v>
      </c>
      <c r="AU212">
        <f t="shared" si="38"/>
        <v>65</v>
      </c>
      <c r="AV212">
        <f t="shared" si="39"/>
        <v>75</v>
      </c>
      <c r="AW212">
        <f t="shared" si="40"/>
        <v>40</v>
      </c>
      <c r="AX212">
        <f t="shared" si="41"/>
        <v>31</v>
      </c>
      <c r="AY212">
        <f t="shared" si="42"/>
        <v>30</v>
      </c>
      <c r="AZ212">
        <f t="shared" si="43"/>
        <v>40</v>
      </c>
      <c r="BA212">
        <f t="shared" si="44"/>
        <v>35</v>
      </c>
      <c r="BF212" s="3">
        <v>4.1399999999999996E-3</v>
      </c>
      <c r="BG212" s="3">
        <v>1.7700000000000001E-3</v>
      </c>
      <c r="BH212" s="3">
        <v>2.97E-3</v>
      </c>
    </row>
    <row r="213" spans="1:60" x14ac:dyDescent="0.3">
      <c r="A213">
        <v>212</v>
      </c>
      <c r="B213" t="s">
        <v>630</v>
      </c>
      <c r="C213" t="s">
        <v>623</v>
      </c>
      <c r="D213" t="s">
        <v>630</v>
      </c>
      <c r="E213" t="s">
        <v>406</v>
      </c>
      <c r="F213" t="s">
        <v>630</v>
      </c>
      <c r="G213" s="3">
        <v>2.82E-3</v>
      </c>
      <c r="H213" s="3" t="s">
        <v>630</v>
      </c>
      <c r="I213" s="3">
        <v>1.23E-3</v>
      </c>
      <c r="J213" s="3" t="s">
        <v>630</v>
      </c>
      <c r="K213" s="3">
        <v>9.6500000000000004E-4</v>
      </c>
      <c r="L213" s="3" t="s">
        <v>630</v>
      </c>
      <c r="M213" s="3">
        <v>5.6499999999999996E-3</v>
      </c>
      <c r="N213" t="s">
        <v>630</v>
      </c>
      <c r="O213">
        <v>160</v>
      </c>
      <c r="P213" s="1" t="s">
        <v>630</v>
      </c>
      <c r="Q213">
        <v>267</v>
      </c>
      <c r="R213" s="1" t="s">
        <v>630</v>
      </c>
      <c r="S213" s="1">
        <v>66</v>
      </c>
      <c r="T213" s="1" t="s">
        <v>630</v>
      </c>
      <c r="U213" s="1">
        <v>319</v>
      </c>
      <c r="V213" s="2" t="s">
        <v>631</v>
      </c>
      <c r="W213" s="2"/>
      <c r="X213">
        <v>212</v>
      </c>
      <c r="Y213" t="s">
        <v>515</v>
      </c>
      <c r="Z213" s="3">
        <v>9.0700000000000004E-4</v>
      </c>
      <c r="AA213">
        <v>232.5</v>
      </c>
      <c r="AB213">
        <v>303</v>
      </c>
      <c r="AC213">
        <v>196</v>
      </c>
      <c r="AD213">
        <v>319</v>
      </c>
      <c r="AE213" s="6">
        <v>141</v>
      </c>
      <c r="AF213" s="6">
        <v>319</v>
      </c>
      <c r="AG213">
        <v>92</v>
      </c>
      <c r="AH213">
        <v>319</v>
      </c>
      <c r="AI213">
        <v>92</v>
      </c>
      <c r="AJ213">
        <v>319</v>
      </c>
      <c r="AL213" s="3">
        <v>2.82E-3</v>
      </c>
      <c r="AM213">
        <f t="shared" si="45"/>
        <v>212</v>
      </c>
      <c r="AN213">
        <v>160</v>
      </c>
      <c r="AO213">
        <v>267</v>
      </c>
      <c r="AP213">
        <v>120</v>
      </c>
      <c r="AQ213">
        <v>307</v>
      </c>
      <c r="AR213">
        <v>66</v>
      </c>
      <c r="AS213">
        <v>319</v>
      </c>
      <c r="AU213">
        <f t="shared" si="38"/>
        <v>66</v>
      </c>
      <c r="AV213">
        <f t="shared" si="39"/>
        <v>54</v>
      </c>
      <c r="AW213">
        <f t="shared" si="40"/>
        <v>40</v>
      </c>
      <c r="AX213">
        <f t="shared" si="41"/>
        <v>52</v>
      </c>
      <c r="AY213">
        <f t="shared" si="42"/>
        <v>55</v>
      </c>
      <c r="AZ213">
        <f t="shared" si="43"/>
        <v>40</v>
      </c>
      <c r="BA213">
        <f t="shared" si="44"/>
        <v>12</v>
      </c>
      <c r="BF213" s="3">
        <v>5.6499999999999996E-3</v>
      </c>
      <c r="BG213" s="3">
        <v>9.6500000000000004E-4</v>
      </c>
      <c r="BH213" s="3">
        <v>2.82E-3</v>
      </c>
    </row>
    <row r="214" spans="1:60" x14ac:dyDescent="0.3">
      <c r="A214">
        <v>213</v>
      </c>
      <c r="B214" t="s">
        <v>630</v>
      </c>
      <c r="C214" t="s">
        <v>402</v>
      </c>
      <c r="D214" t="s">
        <v>630</v>
      </c>
      <c r="E214" t="s">
        <v>403</v>
      </c>
      <c r="F214" t="s">
        <v>630</v>
      </c>
      <c r="G214" s="3">
        <v>2.82E-3</v>
      </c>
      <c r="H214" s="3" t="s">
        <v>630</v>
      </c>
      <c r="I214" s="3">
        <v>6.0300000000000002E-4</v>
      </c>
      <c r="J214" s="3" t="s">
        <v>630</v>
      </c>
      <c r="K214" s="3">
        <v>1.6999999999999999E-3</v>
      </c>
      <c r="L214" s="3" t="s">
        <v>630</v>
      </c>
      <c r="M214" s="3">
        <v>4.0499999999999998E-3</v>
      </c>
      <c r="N214" t="s">
        <v>630</v>
      </c>
      <c r="O214">
        <v>182</v>
      </c>
      <c r="P214" s="1" t="s">
        <v>630</v>
      </c>
      <c r="Q214">
        <v>242</v>
      </c>
      <c r="R214" s="1" t="s">
        <v>630</v>
      </c>
      <c r="S214" s="1">
        <v>67</v>
      </c>
      <c r="T214" s="1" t="s">
        <v>630</v>
      </c>
      <c r="U214" s="1">
        <v>319</v>
      </c>
      <c r="V214" s="2" t="s">
        <v>631</v>
      </c>
      <c r="W214" s="2"/>
      <c r="X214">
        <v>213</v>
      </c>
      <c r="Y214" t="s">
        <v>298</v>
      </c>
      <c r="Z214" s="3">
        <v>5.8399999999999997E-3</v>
      </c>
      <c r="AA214">
        <v>123</v>
      </c>
      <c r="AB214">
        <v>192</v>
      </c>
      <c r="AC214">
        <v>95</v>
      </c>
      <c r="AD214">
        <v>220</v>
      </c>
      <c r="AE214" s="6">
        <v>26</v>
      </c>
      <c r="AF214" s="6">
        <v>293</v>
      </c>
      <c r="AG214">
        <v>52</v>
      </c>
      <c r="AH214">
        <v>307</v>
      </c>
      <c r="AI214">
        <v>50</v>
      </c>
      <c r="AJ214">
        <v>317</v>
      </c>
      <c r="AL214" s="3">
        <v>2.82E-3</v>
      </c>
      <c r="AM214">
        <f t="shared" si="45"/>
        <v>213</v>
      </c>
      <c r="AN214">
        <v>182</v>
      </c>
      <c r="AO214">
        <v>242</v>
      </c>
      <c r="AP214">
        <v>142</v>
      </c>
      <c r="AQ214">
        <v>282</v>
      </c>
      <c r="AR214">
        <v>67</v>
      </c>
      <c r="AS214">
        <v>319</v>
      </c>
      <c r="AU214">
        <f t="shared" si="38"/>
        <v>67</v>
      </c>
      <c r="AV214">
        <f t="shared" si="39"/>
        <v>75</v>
      </c>
      <c r="AW214">
        <f t="shared" si="40"/>
        <v>40</v>
      </c>
      <c r="AX214">
        <f t="shared" si="41"/>
        <v>31</v>
      </c>
      <c r="AY214">
        <f t="shared" si="42"/>
        <v>29</v>
      </c>
      <c r="AZ214">
        <f t="shared" si="43"/>
        <v>40</v>
      </c>
      <c r="BA214">
        <f t="shared" si="44"/>
        <v>37</v>
      </c>
      <c r="BF214" s="3">
        <v>4.0499999999999998E-3</v>
      </c>
      <c r="BG214" s="3">
        <v>1.6999999999999999E-3</v>
      </c>
      <c r="BH214" s="3">
        <v>2.82E-3</v>
      </c>
    </row>
    <row r="215" spans="1:60" x14ac:dyDescent="0.3">
      <c r="A215">
        <v>214</v>
      </c>
      <c r="B215" t="s">
        <v>630</v>
      </c>
      <c r="C215" t="s">
        <v>411</v>
      </c>
      <c r="D215" t="s">
        <v>630</v>
      </c>
      <c r="E215" t="s">
        <v>412</v>
      </c>
      <c r="F215" t="s">
        <v>630</v>
      </c>
      <c r="G215" s="3">
        <v>2.7699999999999999E-3</v>
      </c>
      <c r="H215" s="3" t="s">
        <v>630</v>
      </c>
      <c r="I215" s="3">
        <v>1.3600000000000001E-3</v>
      </c>
      <c r="J215" s="3" t="s">
        <v>630</v>
      </c>
      <c r="K215" s="3">
        <v>1.0300000000000001E-3</v>
      </c>
      <c r="L215" s="3" t="s">
        <v>630</v>
      </c>
      <c r="M215" s="3">
        <v>6.3400000000000001E-3</v>
      </c>
      <c r="N215" t="s">
        <v>630</v>
      </c>
      <c r="O215">
        <v>148.5</v>
      </c>
      <c r="P215" s="1" t="s">
        <v>630</v>
      </c>
      <c r="Q215">
        <v>263.5</v>
      </c>
      <c r="R215" s="1" t="s">
        <v>630</v>
      </c>
      <c r="S215" s="1">
        <v>64</v>
      </c>
      <c r="T215" s="1" t="s">
        <v>630</v>
      </c>
      <c r="U215" s="1">
        <v>319</v>
      </c>
      <c r="V215" s="2" t="s">
        <v>631</v>
      </c>
      <c r="W215" s="2"/>
      <c r="X215">
        <v>214</v>
      </c>
      <c r="Y215" t="s">
        <v>577</v>
      </c>
      <c r="Z215" s="3">
        <v>2.6600000000000001E-4</v>
      </c>
      <c r="AA215">
        <v>291</v>
      </c>
      <c r="AB215">
        <v>308</v>
      </c>
      <c r="AC215">
        <v>261</v>
      </c>
      <c r="AD215">
        <v>319</v>
      </c>
      <c r="AE215" s="6">
        <v>214</v>
      </c>
      <c r="AF215" s="6">
        <v>319</v>
      </c>
      <c r="AG215">
        <v>103</v>
      </c>
      <c r="AH215">
        <v>319</v>
      </c>
      <c r="AI215">
        <v>102</v>
      </c>
      <c r="AJ215">
        <v>319</v>
      </c>
      <c r="AL215" s="3">
        <v>2.7699999999999999E-3</v>
      </c>
      <c r="AM215">
        <f t="shared" si="45"/>
        <v>214</v>
      </c>
      <c r="AN215">
        <v>148.5</v>
      </c>
      <c r="AO215">
        <v>263.5</v>
      </c>
      <c r="AP215">
        <v>108</v>
      </c>
      <c r="AQ215">
        <v>304</v>
      </c>
      <c r="AR215">
        <v>64</v>
      </c>
      <c r="AS215">
        <v>319</v>
      </c>
      <c r="AU215">
        <f t="shared" si="38"/>
        <v>64</v>
      </c>
      <c r="AV215">
        <f t="shared" si="39"/>
        <v>44</v>
      </c>
      <c r="AW215">
        <f t="shared" si="40"/>
        <v>40.5</v>
      </c>
      <c r="AX215">
        <f t="shared" si="41"/>
        <v>65.5</v>
      </c>
      <c r="AY215">
        <f t="shared" si="42"/>
        <v>49.5</v>
      </c>
      <c r="AZ215">
        <f t="shared" si="43"/>
        <v>40.5</v>
      </c>
      <c r="BA215">
        <f t="shared" si="44"/>
        <v>15</v>
      </c>
      <c r="BF215" s="3">
        <v>6.3400000000000001E-3</v>
      </c>
      <c r="BG215" s="3">
        <v>1.0300000000000001E-3</v>
      </c>
      <c r="BH215" s="3">
        <v>2.7699999999999999E-3</v>
      </c>
    </row>
    <row r="216" spans="1:60" x14ac:dyDescent="0.3">
      <c r="A216">
        <v>215</v>
      </c>
      <c r="B216" t="s">
        <v>630</v>
      </c>
      <c r="C216" t="s">
        <v>413</v>
      </c>
      <c r="D216" t="s">
        <v>630</v>
      </c>
      <c r="E216" t="s">
        <v>414</v>
      </c>
      <c r="F216" t="s">
        <v>630</v>
      </c>
      <c r="G216" s="3">
        <v>2.7599999999999999E-3</v>
      </c>
      <c r="H216" s="3" t="s">
        <v>630</v>
      </c>
      <c r="I216" s="3">
        <v>1.1299999999999999E-3</v>
      </c>
      <c r="J216" s="3" t="s">
        <v>630</v>
      </c>
      <c r="K216" s="3">
        <v>1.16E-3</v>
      </c>
      <c r="L216" s="3" t="s">
        <v>630</v>
      </c>
      <c r="M216" s="3">
        <v>5.3299999999999997E-3</v>
      </c>
      <c r="N216" t="s">
        <v>630</v>
      </c>
      <c r="O216">
        <v>162.5</v>
      </c>
      <c r="P216" s="1" t="s">
        <v>630</v>
      </c>
      <c r="Q216">
        <v>261</v>
      </c>
      <c r="R216" s="1" t="s">
        <v>630</v>
      </c>
      <c r="S216" s="1">
        <v>69</v>
      </c>
      <c r="T216" s="1" t="s">
        <v>630</v>
      </c>
      <c r="U216" s="1">
        <v>319</v>
      </c>
      <c r="V216" s="2" t="s">
        <v>631</v>
      </c>
      <c r="W216" s="2"/>
      <c r="X216">
        <v>215</v>
      </c>
      <c r="Y216" t="s">
        <v>557</v>
      </c>
      <c r="Z216" s="3">
        <v>4.2900000000000002E-4</v>
      </c>
      <c r="AA216">
        <v>270</v>
      </c>
      <c r="AB216">
        <v>311</v>
      </c>
      <c r="AC216">
        <v>237</v>
      </c>
      <c r="AD216">
        <v>319</v>
      </c>
      <c r="AE216" s="6">
        <v>187</v>
      </c>
      <c r="AF216" s="6">
        <v>319</v>
      </c>
      <c r="AG216">
        <v>100</v>
      </c>
      <c r="AH216">
        <v>319</v>
      </c>
      <c r="AI216">
        <v>99</v>
      </c>
      <c r="AJ216">
        <v>319</v>
      </c>
      <c r="AL216" s="3">
        <v>2.7599999999999999E-3</v>
      </c>
      <c r="AM216">
        <f t="shared" si="45"/>
        <v>215</v>
      </c>
      <c r="AN216">
        <v>162.5</v>
      </c>
      <c r="AO216">
        <v>261</v>
      </c>
      <c r="AP216">
        <v>122</v>
      </c>
      <c r="AQ216">
        <v>301</v>
      </c>
      <c r="AR216">
        <v>69</v>
      </c>
      <c r="AS216">
        <v>319</v>
      </c>
      <c r="AU216">
        <f t="shared" si="38"/>
        <v>69</v>
      </c>
      <c r="AV216">
        <f t="shared" si="39"/>
        <v>53</v>
      </c>
      <c r="AW216">
        <f t="shared" si="40"/>
        <v>40.5</v>
      </c>
      <c r="AX216">
        <f t="shared" si="41"/>
        <v>52.5</v>
      </c>
      <c r="AY216">
        <f t="shared" si="42"/>
        <v>46</v>
      </c>
      <c r="AZ216">
        <f t="shared" si="43"/>
        <v>40</v>
      </c>
      <c r="BA216">
        <f t="shared" si="44"/>
        <v>18</v>
      </c>
      <c r="BF216" s="3">
        <v>5.3299999999999997E-3</v>
      </c>
      <c r="BG216" s="3">
        <v>1.16E-3</v>
      </c>
      <c r="BH216" s="3">
        <v>2.7599999999999999E-3</v>
      </c>
    </row>
    <row r="217" spans="1:60" x14ac:dyDescent="0.3">
      <c r="A217">
        <v>216</v>
      </c>
      <c r="B217" t="s">
        <v>630</v>
      </c>
      <c r="C217" t="s">
        <v>417</v>
      </c>
      <c r="D217" t="s">
        <v>630</v>
      </c>
      <c r="E217" t="s">
        <v>418</v>
      </c>
      <c r="F217" t="s">
        <v>630</v>
      </c>
      <c r="G217" s="3">
        <v>2.7599999999999999E-3</v>
      </c>
      <c r="H217" s="3" t="s">
        <v>630</v>
      </c>
      <c r="I217" s="3">
        <v>5.7200000000000003E-4</v>
      </c>
      <c r="J217" s="3" t="s">
        <v>630</v>
      </c>
      <c r="K217" s="3">
        <v>1.6800000000000001E-3</v>
      </c>
      <c r="L217" s="3" t="s">
        <v>630</v>
      </c>
      <c r="M217" s="3">
        <v>3.8700000000000002E-3</v>
      </c>
      <c r="N217" t="s">
        <v>630</v>
      </c>
      <c r="O217">
        <v>184</v>
      </c>
      <c r="P217" s="1" t="s">
        <v>630</v>
      </c>
      <c r="Q217">
        <v>243</v>
      </c>
      <c r="R217" s="1" t="s">
        <v>630</v>
      </c>
      <c r="S217" s="1">
        <v>67</v>
      </c>
      <c r="T217" s="1" t="s">
        <v>630</v>
      </c>
      <c r="U217" s="1">
        <v>317</v>
      </c>
      <c r="V217" s="2" t="s">
        <v>631</v>
      </c>
      <c r="W217" s="2"/>
      <c r="X217">
        <v>216</v>
      </c>
      <c r="Y217" t="s">
        <v>465</v>
      </c>
      <c r="Z217" s="3">
        <v>1.7600000000000001E-3</v>
      </c>
      <c r="AA217">
        <v>179</v>
      </c>
      <c r="AB217">
        <v>299</v>
      </c>
      <c r="AC217">
        <v>140</v>
      </c>
      <c r="AD217">
        <v>319</v>
      </c>
      <c r="AE217" s="6">
        <v>76</v>
      </c>
      <c r="AF217" s="6">
        <v>319</v>
      </c>
      <c r="AG217">
        <v>76</v>
      </c>
      <c r="AH217">
        <v>319</v>
      </c>
      <c r="AI217">
        <v>75</v>
      </c>
      <c r="AJ217">
        <v>319</v>
      </c>
      <c r="AL217" s="3">
        <v>2.7599999999999999E-3</v>
      </c>
      <c r="AM217">
        <f t="shared" si="45"/>
        <v>216</v>
      </c>
      <c r="AN217">
        <v>184</v>
      </c>
      <c r="AO217">
        <v>243</v>
      </c>
      <c r="AP217">
        <v>144</v>
      </c>
      <c r="AQ217">
        <v>283</v>
      </c>
      <c r="AR217">
        <v>67</v>
      </c>
      <c r="AS217">
        <v>317</v>
      </c>
      <c r="AU217">
        <f t="shared" si="38"/>
        <v>67</v>
      </c>
      <c r="AV217">
        <f t="shared" si="39"/>
        <v>77</v>
      </c>
      <c r="AW217">
        <f t="shared" si="40"/>
        <v>40</v>
      </c>
      <c r="AX217">
        <f t="shared" si="41"/>
        <v>32</v>
      </c>
      <c r="AY217">
        <f t="shared" si="42"/>
        <v>27</v>
      </c>
      <c r="AZ217">
        <f t="shared" si="43"/>
        <v>40</v>
      </c>
      <c r="BA217">
        <f t="shared" si="44"/>
        <v>34</v>
      </c>
      <c r="BF217" s="3">
        <v>3.8700000000000002E-3</v>
      </c>
      <c r="BG217" s="3">
        <v>1.6800000000000001E-3</v>
      </c>
      <c r="BH217" s="3">
        <v>2.7599999999999999E-3</v>
      </c>
    </row>
    <row r="218" spans="1:60" x14ac:dyDescent="0.3">
      <c r="A218">
        <v>217</v>
      </c>
      <c r="B218" t="s">
        <v>630</v>
      </c>
      <c r="C218" t="s">
        <v>407</v>
      </c>
      <c r="D218" t="s">
        <v>630</v>
      </c>
      <c r="E218" t="s">
        <v>408</v>
      </c>
      <c r="F218" t="s">
        <v>630</v>
      </c>
      <c r="G218" s="3">
        <v>2.7299999999999998E-3</v>
      </c>
      <c r="H218" s="3" t="s">
        <v>630</v>
      </c>
      <c r="I218" s="3">
        <v>1.5E-3</v>
      </c>
      <c r="J218" s="3" t="s">
        <v>630</v>
      </c>
      <c r="K218" s="3">
        <v>6.0400000000000004E-4</v>
      </c>
      <c r="L218" s="3" t="s">
        <v>630</v>
      </c>
      <c r="M218" s="3">
        <v>6.4000000000000003E-3</v>
      </c>
      <c r="N218" t="s">
        <v>630</v>
      </c>
      <c r="O218">
        <v>147.5</v>
      </c>
      <c r="P218" s="1" t="s">
        <v>630</v>
      </c>
      <c r="Q218">
        <v>280.5</v>
      </c>
      <c r="R218" s="1" t="s">
        <v>630</v>
      </c>
      <c r="S218" s="1">
        <v>66</v>
      </c>
      <c r="T218" s="1" t="s">
        <v>630</v>
      </c>
      <c r="U218" s="1">
        <v>319</v>
      </c>
      <c r="V218" s="2" t="s">
        <v>631</v>
      </c>
      <c r="W218" s="2"/>
      <c r="X218">
        <v>217</v>
      </c>
      <c r="Y218" t="s">
        <v>605</v>
      </c>
      <c r="Z218" s="3">
        <v>2.87E-5</v>
      </c>
      <c r="AA218">
        <v>311</v>
      </c>
      <c r="AB218">
        <v>319</v>
      </c>
      <c r="AC218">
        <v>285</v>
      </c>
      <c r="AD218">
        <v>319</v>
      </c>
      <c r="AE218" s="6">
        <v>237</v>
      </c>
      <c r="AF218" s="6">
        <v>319</v>
      </c>
      <c r="AG218">
        <v>107</v>
      </c>
      <c r="AH218">
        <v>319</v>
      </c>
      <c r="AI218">
        <v>107</v>
      </c>
      <c r="AJ218">
        <v>319</v>
      </c>
      <c r="AL218" s="3">
        <v>2.7299999999999998E-3</v>
      </c>
      <c r="AM218">
        <f t="shared" si="45"/>
        <v>217</v>
      </c>
      <c r="AN218">
        <v>147.5</v>
      </c>
      <c r="AO218">
        <v>280.5</v>
      </c>
      <c r="AP218">
        <v>107</v>
      </c>
      <c r="AQ218">
        <v>319</v>
      </c>
      <c r="AR218">
        <v>66</v>
      </c>
      <c r="AS218">
        <v>319</v>
      </c>
      <c r="AU218">
        <f t="shared" si="38"/>
        <v>66</v>
      </c>
      <c r="AV218">
        <f t="shared" si="39"/>
        <v>41</v>
      </c>
      <c r="AW218">
        <f t="shared" si="40"/>
        <v>40.5</v>
      </c>
      <c r="AX218">
        <f t="shared" si="41"/>
        <v>69.5</v>
      </c>
      <c r="AY218">
        <f t="shared" si="42"/>
        <v>63.5</v>
      </c>
      <c r="AZ218">
        <f t="shared" si="43"/>
        <v>38.5</v>
      </c>
      <c r="BA218">
        <f t="shared" si="44"/>
        <v>0</v>
      </c>
      <c r="BF218" s="3">
        <v>6.4000000000000003E-3</v>
      </c>
      <c r="BG218" s="3">
        <v>6.0400000000000004E-4</v>
      </c>
      <c r="BH218" s="3">
        <v>2.7299999999999998E-3</v>
      </c>
    </row>
    <row r="219" spans="1:60" x14ac:dyDescent="0.3">
      <c r="A219">
        <v>218</v>
      </c>
      <c r="B219" t="s">
        <v>630</v>
      </c>
      <c r="C219" t="s">
        <v>409</v>
      </c>
      <c r="D219" t="s">
        <v>630</v>
      </c>
      <c r="E219" t="s">
        <v>410</v>
      </c>
      <c r="F219" t="s">
        <v>630</v>
      </c>
      <c r="G219" s="3">
        <v>2.7200000000000002E-3</v>
      </c>
      <c r="H219" s="3" t="s">
        <v>630</v>
      </c>
      <c r="I219" s="3">
        <v>1.06E-3</v>
      </c>
      <c r="J219" s="3" t="s">
        <v>630</v>
      </c>
      <c r="K219" s="3">
        <v>1.06E-3</v>
      </c>
      <c r="L219" s="3" t="s">
        <v>630</v>
      </c>
      <c r="M219" s="3">
        <v>4.9699999999999996E-3</v>
      </c>
      <c r="N219" t="s">
        <v>630</v>
      </c>
      <c r="O219">
        <v>167</v>
      </c>
      <c r="P219" s="1" t="s">
        <v>630</v>
      </c>
      <c r="Q219">
        <v>262.5</v>
      </c>
      <c r="R219" s="1" t="s">
        <v>630</v>
      </c>
      <c r="S219" s="1">
        <v>68</v>
      </c>
      <c r="T219" s="1" t="s">
        <v>630</v>
      </c>
      <c r="U219" s="1">
        <v>319</v>
      </c>
      <c r="V219" s="2" t="s">
        <v>631</v>
      </c>
      <c r="W219" s="2"/>
      <c r="X219">
        <v>218</v>
      </c>
      <c r="Y219" t="s">
        <v>603</v>
      </c>
      <c r="Z219" s="3">
        <v>4.85E-5</v>
      </c>
      <c r="AA219">
        <v>306</v>
      </c>
      <c r="AB219">
        <v>318.5</v>
      </c>
      <c r="AC219">
        <v>280</v>
      </c>
      <c r="AD219">
        <v>319</v>
      </c>
      <c r="AE219" s="6">
        <v>232</v>
      </c>
      <c r="AF219" s="6">
        <v>319</v>
      </c>
      <c r="AG219">
        <v>106</v>
      </c>
      <c r="AH219">
        <v>319</v>
      </c>
      <c r="AI219">
        <v>106</v>
      </c>
      <c r="AJ219">
        <v>319</v>
      </c>
      <c r="AL219" s="3">
        <v>2.7200000000000002E-3</v>
      </c>
      <c r="AM219">
        <f t="shared" si="45"/>
        <v>218</v>
      </c>
      <c r="AN219">
        <v>167</v>
      </c>
      <c r="AO219">
        <v>262.5</v>
      </c>
      <c r="AP219">
        <v>126</v>
      </c>
      <c r="AQ219">
        <v>303</v>
      </c>
      <c r="AR219">
        <v>68</v>
      </c>
      <c r="AS219">
        <v>319</v>
      </c>
      <c r="AU219">
        <f t="shared" si="38"/>
        <v>68</v>
      </c>
      <c r="AV219">
        <f t="shared" si="39"/>
        <v>58</v>
      </c>
      <c r="AW219">
        <f t="shared" si="40"/>
        <v>41</v>
      </c>
      <c r="AX219">
        <f t="shared" si="41"/>
        <v>51</v>
      </c>
      <c r="AY219">
        <f t="shared" si="42"/>
        <v>44.5</v>
      </c>
      <c r="AZ219">
        <f t="shared" si="43"/>
        <v>40.5</v>
      </c>
      <c r="BA219">
        <f t="shared" si="44"/>
        <v>16</v>
      </c>
      <c r="BF219" s="3">
        <v>4.9699999999999996E-3</v>
      </c>
      <c r="BG219" s="3">
        <v>1.06E-3</v>
      </c>
      <c r="BH219" s="3">
        <v>2.7200000000000002E-3</v>
      </c>
    </row>
    <row r="220" spans="1:60" x14ac:dyDescent="0.3">
      <c r="A220">
        <v>219</v>
      </c>
      <c r="B220" t="s">
        <v>630</v>
      </c>
      <c r="C220" t="s">
        <v>415</v>
      </c>
      <c r="D220" t="s">
        <v>630</v>
      </c>
      <c r="E220" t="s">
        <v>416</v>
      </c>
      <c r="F220" t="s">
        <v>630</v>
      </c>
      <c r="G220" s="3">
        <v>2.7100000000000002E-3</v>
      </c>
      <c r="H220" s="3" t="s">
        <v>630</v>
      </c>
      <c r="I220" s="3">
        <v>8.1400000000000005E-4</v>
      </c>
      <c r="J220" s="3" t="s">
        <v>630</v>
      </c>
      <c r="K220" s="3">
        <v>1.3699999999999999E-3</v>
      </c>
      <c r="L220" s="3" t="s">
        <v>630</v>
      </c>
      <c r="M220" s="3">
        <v>4.5399999999999998E-3</v>
      </c>
      <c r="N220" t="s">
        <v>630</v>
      </c>
      <c r="O220">
        <v>173</v>
      </c>
      <c r="P220" s="1" t="s">
        <v>630</v>
      </c>
      <c r="Q220">
        <v>254</v>
      </c>
      <c r="R220" s="1" t="s">
        <v>630</v>
      </c>
      <c r="S220" s="1">
        <v>69</v>
      </c>
      <c r="T220" s="1" t="s">
        <v>630</v>
      </c>
      <c r="U220" s="1">
        <v>319</v>
      </c>
      <c r="V220" s="2" t="s">
        <v>631</v>
      </c>
      <c r="W220" s="2"/>
      <c r="X220">
        <v>219</v>
      </c>
      <c r="Y220" t="s">
        <v>565</v>
      </c>
      <c r="Z220" s="3">
        <v>4.0200000000000001E-4</v>
      </c>
      <c r="AA220">
        <v>274.5</v>
      </c>
      <c r="AB220">
        <v>305</v>
      </c>
      <c r="AC220">
        <v>243</v>
      </c>
      <c r="AD220">
        <v>319</v>
      </c>
      <c r="AE220" s="6">
        <v>194</v>
      </c>
      <c r="AF220" s="6">
        <v>319</v>
      </c>
      <c r="AG220">
        <v>101</v>
      </c>
      <c r="AH220">
        <v>319</v>
      </c>
      <c r="AI220">
        <v>102</v>
      </c>
      <c r="AJ220">
        <v>319</v>
      </c>
      <c r="AL220" s="3">
        <v>2.7100000000000002E-3</v>
      </c>
      <c r="AM220">
        <f t="shared" si="45"/>
        <v>219</v>
      </c>
      <c r="AN220">
        <v>173</v>
      </c>
      <c r="AO220">
        <v>254</v>
      </c>
      <c r="AP220">
        <v>132</v>
      </c>
      <c r="AQ220">
        <v>295</v>
      </c>
      <c r="AR220">
        <v>69</v>
      </c>
      <c r="AS220">
        <v>319</v>
      </c>
      <c r="AU220">
        <f t="shared" si="38"/>
        <v>69</v>
      </c>
      <c r="AV220">
        <f t="shared" si="39"/>
        <v>63</v>
      </c>
      <c r="AW220">
        <f t="shared" si="40"/>
        <v>41</v>
      </c>
      <c r="AX220">
        <f t="shared" si="41"/>
        <v>46</v>
      </c>
      <c r="AY220">
        <f t="shared" si="42"/>
        <v>35</v>
      </c>
      <c r="AZ220">
        <f t="shared" si="43"/>
        <v>41</v>
      </c>
      <c r="BA220">
        <f t="shared" si="44"/>
        <v>24</v>
      </c>
      <c r="BF220" s="3">
        <v>4.5399999999999998E-3</v>
      </c>
      <c r="BG220" s="3">
        <v>1.3699999999999999E-3</v>
      </c>
      <c r="BH220" s="3">
        <v>2.7100000000000002E-3</v>
      </c>
    </row>
    <row r="221" spans="1:60" x14ac:dyDescent="0.3">
      <c r="A221">
        <v>220</v>
      </c>
      <c r="B221" t="s">
        <v>630</v>
      </c>
      <c r="C221" t="s">
        <v>419</v>
      </c>
      <c r="D221" t="s">
        <v>630</v>
      </c>
      <c r="E221" t="s">
        <v>420</v>
      </c>
      <c r="F221" t="s">
        <v>630</v>
      </c>
      <c r="G221" s="3">
        <v>2.6900000000000001E-3</v>
      </c>
      <c r="H221" s="3" t="s">
        <v>630</v>
      </c>
      <c r="I221" s="3">
        <v>5.0600000000000005E-4</v>
      </c>
      <c r="J221" s="3" t="s">
        <v>630</v>
      </c>
      <c r="K221" s="3">
        <v>1.75E-3</v>
      </c>
      <c r="L221" s="3" t="s">
        <v>630</v>
      </c>
      <c r="M221" s="3">
        <v>3.7399999999999998E-3</v>
      </c>
      <c r="N221" t="s">
        <v>630</v>
      </c>
      <c r="O221">
        <v>188</v>
      </c>
      <c r="P221" s="1" t="s">
        <v>630</v>
      </c>
      <c r="Q221">
        <v>241</v>
      </c>
      <c r="R221" s="1" t="s">
        <v>630</v>
      </c>
      <c r="S221" s="1">
        <v>67</v>
      </c>
      <c r="T221" s="1" t="s">
        <v>630</v>
      </c>
      <c r="U221" s="1">
        <v>308</v>
      </c>
      <c r="V221" s="2" t="s">
        <v>631</v>
      </c>
      <c r="W221" s="2"/>
      <c r="X221">
        <v>220</v>
      </c>
      <c r="Y221" t="s">
        <v>489</v>
      </c>
      <c r="Z221" s="3">
        <v>1.49E-3</v>
      </c>
      <c r="AA221">
        <v>233</v>
      </c>
      <c r="AB221">
        <v>264</v>
      </c>
      <c r="AC221">
        <v>196</v>
      </c>
      <c r="AD221">
        <v>301</v>
      </c>
      <c r="AE221" s="6">
        <v>148</v>
      </c>
      <c r="AF221" s="6">
        <v>319</v>
      </c>
      <c r="AG221">
        <v>81</v>
      </c>
      <c r="AH221">
        <v>310</v>
      </c>
      <c r="AI221">
        <v>80</v>
      </c>
      <c r="AJ221">
        <v>310</v>
      </c>
      <c r="AL221" s="3">
        <v>2.6900000000000001E-3</v>
      </c>
      <c r="AM221">
        <f t="shared" si="45"/>
        <v>220</v>
      </c>
      <c r="AN221">
        <v>188</v>
      </c>
      <c r="AO221">
        <v>241</v>
      </c>
      <c r="AP221">
        <v>147</v>
      </c>
      <c r="AQ221">
        <v>282</v>
      </c>
      <c r="AR221">
        <v>67</v>
      </c>
      <c r="AS221">
        <v>308</v>
      </c>
      <c r="AU221">
        <f t="shared" si="38"/>
        <v>67</v>
      </c>
      <c r="AV221">
        <f t="shared" si="39"/>
        <v>80</v>
      </c>
      <c r="AW221">
        <f t="shared" si="40"/>
        <v>41</v>
      </c>
      <c r="AX221">
        <f t="shared" si="41"/>
        <v>32</v>
      </c>
      <c r="AY221">
        <f t="shared" si="42"/>
        <v>21</v>
      </c>
      <c r="AZ221">
        <f t="shared" si="43"/>
        <v>41</v>
      </c>
      <c r="BA221">
        <f t="shared" si="44"/>
        <v>26</v>
      </c>
      <c r="BF221" s="3">
        <v>3.7399999999999998E-3</v>
      </c>
      <c r="BG221" s="3">
        <v>1.75E-3</v>
      </c>
      <c r="BH221" s="3">
        <v>2.6900000000000001E-3</v>
      </c>
    </row>
    <row r="222" spans="1:60" x14ac:dyDescent="0.3">
      <c r="A222">
        <v>221</v>
      </c>
      <c r="B222" t="s">
        <v>630</v>
      </c>
      <c r="C222" t="s">
        <v>404</v>
      </c>
      <c r="D222" t="s">
        <v>630</v>
      </c>
      <c r="E222" t="s">
        <v>405</v>
      </c>
      <c r="F222" t="s">
        <v>630</v>
      </c>
      <c r="G222" s="3">
        <v>2.6800000000000001E-3</v>
      </c>
      <c r="H222" s="3" t="s">
        <v>630</v>
      </c>
      <c r="I222" s="3">
        <v>1.57E-3</v>
      </c>
      <c r="J222" s="3" t="s">
        <v>630</v>
      </c>
      <c r="K222" s="3">
        <v>8.0599999999999997E-4</v>
      </c>
      <c r="L222" s="3" t="s">
        <v>630</v>
      </c>
      <c r="M222" s="3">
        <v>6.7000000000000002E-3</v>
      </c>
      <c r="N222" t="s">
        <v>630</v>
      </c>
      <c r="O222">
        <v>145.5</v>
      </c>
      <c r="P222" s="1" t="s">
        <v>630</v>
      </c>
      <c r="Q222">
        <v>272</v>
      </c>
      <c r="R222" s="1" t="s">
        <v>630</v>
      </c>
      <c r="S222" s="1">
        <v>66</v>
      </c>
      <c r="T222" s="1" t="s">
        <v>630</v>
      </c>
      <c r="U222" s="1">
        <v>319</v>
      </c>
      <c r="V222" s="2" t="s">
        <v>631</v>
      </c>
      <c r="W222" s="2"/>
      <c r="X222">
        <v>221</v>
      </c>
      <c r="Y222" t="s">
        <v>471</v>
      </c>
      <c r="Z222" s="3">
        <v>1.7700000000000001E-3</v>
      </c>
      <c r="AA222">
        <v>195</v>
      </c>
      <c r="AB222">
        <v>277</v>
      </c>
      <c r="AC222">
        <v>156</v>
      </c>
      <c r="AD222">
        <v>316</v>
      </c>
      <c r="AE222" s="6">
        <v>98</v>
      </c>
      <c r="AF222" s="6">
        <v>319</v>
      </c>
      <c r="AG222">
        <v>77</v>
      </c>
      <c r="AH222">
        <v>319</v>
      </c>
      <c r="AI222">
        <v>76</v>
      </c>
      <c r="AJ222">
        <v>319</v>
      </c>
      <c r="AL222" s="3">
        <v>2.6800000000000001E-3</v>
      </c>
      <c r="AM222">
        <f t="shared" si="45"/>
        <v>221</v>
      </c>
      <c r="AN222">
        <v>145.5</v>
      </c>
      <c r="AO222">
        <v>272</v>
      </c>
      <c r="AP222">
        <v>105</v>
      </c>
      <c r="AQ222">
        <v>313</v>
      </c>
      <c r="AR222">
        <v>66</v>
      </c>
      <c r="AS222">
        <v>319</v>
      </c>
      <c r="AU222">
        <f t="shared" si="38"/>
        <v>66</v>
      </c>
      <c r="AV222">
        <f t="shared" si="39"/>
        <v>39</v>
      </c>
      <c r="AW222">
        <f t="shared" si="40"/>
        <v>40.5</v>
      </c>
      <c r="AX222">
        <f t="shared" si="41"/>
        <v>75.5</v>
      </c>
      <c r="AY222">
        <f t="shared" si="42"/>
        <v>51</v>
      </c>
      <c r="AZ222">
        <f t="shared" si="43"/>
        <v>41</v>
      </c>
      <c r="BA222">
        <f t="shared" si="44"/>
        <v>6</v>
      </c>
      <c r="BF222" s="3">
        <v>6.7000000000000002E-3</v>
      </c>
      <c r="BG222" s="3">
        <v>8.0599999999999997E-4</v>
      </c>
      <c r="BH222" s="3">
        <v>2.6800000000000001E-3</v>
      </c>
    </row>
    <row r="223" spans="1:60" x14ac:dyDescent="0.3">
      <c r="A223">
        <v>222</v>
      </c>
      <c r="B223" t="s">
        <v>630</v>
      </c>
      <c r="C223" t="s">
        <v>421</v>
      </c>
      <c r="D223" t="s">
        <v>630</v>
      </c>
      <c r="E223" t="s">
        <v>422</v>
      </c>
      <c r="F223" t="s">
        <v>630</v>
      </c>
      <c r="G223" s="3">
        <v>2.66E-3</v>
      </c>
      <c r="H223" s="3" t="s">
        <v>630</v>
      </c>
      <c r="I223" s="3">
        <v>8.12E-4</v>
      </c>
      <c r="J223" s="3" t="s">
        <v>630</v>
      </c>
      <c r="K223" s="3">
        <v>1.2899999999999999E-3</v>
      </c>
      <c r="L223" s="3" t="s">
        <v>630</v>
      </c>
      <c r="M223" s="3">
        <v>4.2700000000000004E-3</v>
      </c>
      <c r="N223" t="s">
        <v>630</v>
      </c>
      <c r="O223">
        <v>176</v>
      </c>
      <c r="P223" s="1" t="s">
        <v>630</v>
      </c>
      <c r="Q223">
        <v>256.5</v>
      </c>
      <c r="R223" s="1" t="s">
        <v>630</v>
      </c>
      <c r="S223" s="1">
        <v>67</v>
      </c>
      <c r="T223" s="1" t="s">
        <v>630</v>
      </c>
      <c r="U223" s="1">
        <v>319</v>
      </c>
      <c r="V223" s="2" t="s">
        <v>631</v>
      </c>
      <c r="W223" s="2"/>
      <c r="X223">
        <v>222</v>
      </c>
      <c r="Y223" t="s">
        <v>308</v>
      </c>
      <c r="Z223" s="3">
        <v>5.3200000000000001E-3</v>
      </c>
      <c r="AA223">
        <v>107.5</v>
      </c>
      <c r="AB223">
        <v>247</v>
      </c>
      <c r="AC223">
        <v>80</v>
      </c>
      <c r="AD223">
        <v>275</v>
      </c>
      <c r="AE223" s="6">
        <v>1</v>
      </c>
      <c r="AF223" s="6">
        <v>319</v>
      </c>
      <c r="AG223">
        <v>51</v>
      </c>
      <c r="AH223">
        <v>319</v>
      </c>
      <c r="AI223">
        <v>53</v>
      </c>
      <c r="AJ223">
        <v>319</v>
      </c>
      <c r="AL223" s="3">
        <v>2.66E-3</v>
      </c>
      <c r="AM223">
        <f t="shared" si="45"/>
        <v>222</v>
      </c>
      <c r="AN223">
        <v>176</v>
      </c>
      <c r="AO223">
        <v>256.5</v>
      </c>
      <c r="AP223">
        <v>135</v>
      </c>
      <c r="AQ223">
        <v>298</v>
      </c>
      <c r="AR223">
        <v>67</v>
      </c>
      <c r="AS223">
        <v>319</v>
      </c>
      <c r="AU223">
        <f t="shared" si="38"/>
        <v>67</v>
      </c>
      <c r="AV223">
        <f t="shared" si="39"/>
        <v>68</v>
      </c>
      <c r="AW223">
        <f t="shared" si="40"/>
        <v>41</v>
      </c>
      <c r="AX223">
        <f t="shared" si="41"/>
        <v>46</v>
      </c>
      <c r="AY223">
        <f t="shared" si="42"/>
        <v>34.5</v>
      </c>
      <c r="AZ223">
        <f t="shared" si="43"/>
        <v>41.5</v>
      </c>
      <c r="BA223">
        <f t="shared" si="44"/>
        <v>21</v>
      </c>
      <c r="BF223" s="3">
        <v>4.2700000000000004E-3</v>
      </c>
      <c r="BG223" s="3">
        <v>1.2899999999999999E-3</v>
      </c>
      <c r="BH223" s="3">
        <v>2.66E-3</v>
      </c>
    </row>
    <row r="224" spans="1:60" x14ac:dyDescent="0.3">
      <c r="A224">
        <v>223</v>
      </c>
      <c r="B224" t="s">
        <v>630</v>
      </c>
      <c r="C224" t="s">
        <v>624</v>
      </c>
      <c r="D224" t="s">
        <v>630</v>
      </c>
      <c r="E224" t="s">
        <v>425</v>
      </c>
      <c r="F224" t="s">
        <v>630</v>
      </c>
      <c r="G224" s="3">
        <v>2.65E-3</v>
      </c>
      <c r="H224" s="3" t="s">
        <v>630</v>
      </c>
      <c r="I224" s="3">
        <v>5.8299999999999997E-4</v>
      </c>
      <c r="J224" s="3" t="s">
        <v>630</v>
      </c>
      <c r="K224" s="3">
        <v>1.65E-3</v>
      </c>
      <c r="L224" s="3" t="s">
        <v>630</v>
      </c>
      <c r="M224" s="3">
        <v>3.96E-3</v>
      </c>
      <c r="N224" t="s">
        <v>630</v>
      </c>
      <c r="O224">
        <v>184</v>
      </c>
      <c r="P224" s="1" t="s">
        <v>630</v>
      </c>
      <c r="Q224">
        <v>244</v>
      </c>
      <c r="R224" s="1" t="s">
        <v>630</v>
      </c>
      <c r="S224" s="1">
        <v>67</v>
      </c>
      <c r="T224" s="1" t="s">
        <v>630</v>
      </c>
      <c r="U224" s="1">
        <v>319</v>
      </c>
      <c r="V224" s="2" t="s">
        <v>631</v>
      </c>
      <c r="W224" s="2"/>
      <c r="X224">
        <v>223</v>
      </c>
      <c r="Y224" t="s">
        <v>294</v>
      </c>
      <c r="Z224" s="3">
        <v>5.9699999999999996E-3</v>
      </c>
      <c r="AA224">
        <v>123</v>
      </c>
      <c r="AB224">
        <v>184</v>
      </c>
      <c r="AC224">
        <v>95</v>
      </c>
      <c r="AD224">
        <v>212</v>
      </c>
      <c r="AE224" s="6">
        <v>30</v>
      </c>
      <c r="AF224" s="6">
        <v>282</v>
      </c>
      <c r="AG224">
        <v>51</v>
      </c>
      <c r="AH224">
        <v>276</v>
      </c>
      <c r="AI224">
        <v>53</v>
      </c>
      <c r="AJ224">
        <v>277</v>
      </c>
      <c r="AL224" s="3">
        <v>2.65E-3</v>
      </c>
      <c r="AM224">
        <f t="shared" si="45"/>
        <v>223</v>
      </c>
      <c r="AN224">
        <v>184</v>
      </c>
      <c r="AO224">
        <v>244</v>
      </c>
      <c r="AP224">
        <v>143</v>
      </c>
      <c r="AQ224">
        <v>285</v>
      </c>
      <c r="AR224">
        <v>67</v>
      </c>
      <c r="AS224">
        <v>319</v>
      </c>
      <c r="AU224">
        <f t="shared" si="38"/>
        <v>67</v>
      </c>
      <c r="AV224">
        <f t="shared" si="39"/>
        <v>76</v>
      </c>
      <c r="AW224">
        <f t="shared" si="40"/>
        <v>41</v>
      </c>
      <c r="AX224">
        <f t="shared" si="41"/>
        <v>39</v>
      </c>
      <c r="AY224">
        <f t="shared" si="42"/>
        <v>21</v>
      </c>
      <c r="AZ224">
        <f t="shared" si="43"/>
        <v>41</v>
      </c>
      <c r="BA224">
        <f t="shared" si="44"/>
        <v>34</v>
      </c>
      <c r="BF224" s="3">
        <v>3.96E-3</v>
      </c>
      <c r="BG224" s="3">
        <v>1.65E-3</v>
      </c>
      <c r="BH224" s="3">
        <v>2.65E-3</v>
      </c>
    </row>
    <row r="225" spans="1:60" x14ac:dyDescent="0.3">
      <c r="A225">
        <v>224</v>
      </c>
      <c r="B225" t="s">
        <v>630</v>
      </c>
      <c r="C225" t="s">
        <v>423</v>
      </c>
      <c r="D225" t="s">
        <v>630</v>
      </c>
      <c r="E225" t="s">
        <v>424</v>
      </c>
      <c r="F225" t="s">
        <v>630</v>
      </c>
      <c r="G225" s="3">
        <v>2.5999999999999999E-3</v>
      </c>
      <c r="H225" s="3" t="s">
        <v>630</v>
      </c>
      <c r="I225" s="3">
        <v>8.8500000000000004E-4</v>
      </c>
      <c r="J225" s="3" t="s">
        <v>630</v>
      </c>
      <c r="K225" s="3">
        <v>1.23E-3</v>
      </c>
      <c r="L225" s="3" t="s">
        <v>630</v>
      </c>
      <c r="M225" s="3">
        <v>4.5999999999999999E-3</v>
      </c>
      <c r="N225" t="s">
        <v>630</v>
      </c>
      <c r="O225">
        <v>173</v>
      </c>
      <c r="P225" s="1" t="s">
        <v>630</v>
      </c>
      <c r="Q225">
        <v>259</v>
      </c>
      <c r="R225" s="1" t="s">
        <v>630</v>
      </c>
      <c r="S225" s="1">
        <v>67</v>
      </c>
      <c r="T225" s="1" t="s">
        <v>630</v>
      </c>
      <c r="U225" s="1">
        <v>319</v>
      </c>
      <c r="V225" s="2" t="s">
        <v>631</v>
      </c>
      <c r="W225" s="2"/>
      <c r="X225">
        <v>224</v>
      </c>
      <c r="Y225" t="s">
        <v>511</v>
      </c>
      <c r="Z225" s="3">
        <v>1.0200000000000001E-3</v>
      </c>
      <c r="AA225">
        <v>247</v>
      </c>
      <c r="AB225">
        <v>283</v>
      </c>
      <c r="AC225">
        <v>209</v>
      </c>
      <c r="AD225">
        <v>319</v>
      </c>
      <c r="AE225" s="6">
        <v>155</v>
      </c>
      <c r="AF225" s="6">
        <v>319</v>
      </c>
      <c r="AG225">
        <v>92</v>
      </c>
      <c r="AH225">
        <v>319</v>
      </c>
      <c r="AI225">
        <v>89</v>
      </c>
      <c r="AJ225">
        <v>319</v>
      </c>
      <c r="AL225" s="3">
        <v>2.5999999999999999E-3</v>
      </c>
      <c r="AM225">
        <f t="shared" si="45"/>
        <v>224</v>
      </c>
      <c r="AN225">
        <v>173</v>
      </c>
      <c r="AO225">
        <v>259</v>
      </c>
      <c r="AP225">
        <v>131</v>
      </c>
      <c r="AQ225">
        <v>301</v>
      </c>
      <c r="AR225">
        <v>67</v>
      </c>
      <c r="AS225">
        <v>319</v>
      </c>
      <c r="AU225">
        <f t="shared" si="38"/>
        <v>67</v>
      </c>
      <c r="AV225">
        <f t="shared" si="39"/>
        <v>64</v>
      </c>
      <c r="AW225">
        <f t="shared" si="40"/>
        <v>42</v>
      </c>
      <c r="AX225">
        <f t="shared" si="41"/>
        <v>51</v>
      </c>
      <c r="AY225">
        <f t="shared" si="42"/>
        <v>35</v>
      </c>
      <c r="AZ225">
        <f t="shared" si="43"/>
        <v>42</v>
      </c>
      <c r="BA225">
        <f t="shared" si="44"/>
        <v>18</v>
      </c>
      <c r="BF225" s="3">
        <v>4.5999999999999999E-3</v>
      </c>
      <c r="BG225" s="3">
        <v>1.23E-3</v>
      </c>
      <c r="BH225" s="3">
        <v>2.5999999999999999E-3</v>
      </c>
    </row>
    <row r="226" spans="1:60" x14ac:dyDescent="0.3">
      <c r="A226">
        <v>225</v>
      </c>
      <c r="B226" t="s">
        <v>630</v>
      </c>
      <c r="C226" t="s">
        <v>625</v>
      </c>
      <c r="D226" t="s">
        <v>630</v>
      </c>
      <c r="E226" t="s">
        <v>426</v>
      </c>
      <c r="F226" t="s">
        <v>630</v>
      </c>
      <c r="G226" s="3">
        <v>2.5699999999999998E-3</v>
      </c>
      <c r="H226" s="3" t="s">
        <v>630</v>
      </c>
      <c r="I226" s="3">
        <v>5.9199999999999997E-4</v>
      </c>
      <c r="J226" s="3" t="s">
        <v>630</v>
      </c>
      <c r="K226" s="3">
        <v>1.5E-3</v>
      </c>
      <c r="L226" s="3" t="s">
        <v>630</v>
      </c>
      <c r="M226" s="3">
        <v>3.7399999999999998E-3</v>
      </c>
      <c r="N226" t="s">
        <v>630</v>
      </c>
      <c r="O226">
        <v>185</v>
      </c>
      <c r="P226" s="1" t="s">
        <v>630</v>
      </c>
      <c r="Q226">
        <v>250</v>
      </c>
      <c r="R226" s="1" t="s">
        <v>630</v>
      </c>
      <c r="S226" s="1">
        <v>68</v>
      </c>
      <c r="T226" s="1" t="s">
        <v>630</v>
      </c>
      <c r="U226" s="1">
        <v>319</v>
      </c>
      <c r="V226" s="2" t="s">
        <v>631</v>
      </c>
      <c r="W226" s="2"/>
      <c r="X226">
        <v>225</v>
      </c>
      <c r="Y226" t="s">
        <v>546</v>
      </c>
      <c r="Z226" s="3">
        <v>5.1500000000000005E-4</v>
      </c>
      <c r="AA226">
        <v>274</v>
      </c>
      <c r="AB226">
        <v>298</v>
      </c>
      <c r="AC226">
        <v>241</v>
      </c>
      <c r="AD226">
        <v>319</v>
      </c>
      <c r="AE226" s="6">
        <v>192</v>
      </c>
      <c r="AF226" s="6">
        <v>319</v>
      </c>
      <c r="AG226">
        <v>99</v>
      </c>
      <c r="AH226">
        <v>319</v>
      </c>
      <c r="AI226">
        <v>99</v>
      </c>
      <c r="AJ226">
        <v>319</v>
      </c>
      <c r="AL226" s="3">
        <v>2.5699999999999998E-3</v>
      </c>
      <c r="AM226">
        <f t="shared" si="45"/>
        <v>225</v>
      </c>
      <c r="AN226">
        <v>185</v>
      </c>
      <c r="AO226">
        <v>250</v>
      </c>
      <c r="AP226">
        <v>143</v>
      </c>
      <c r="AQ226">
        <v>292</v>
      </c>
      <c r="AR226">
        <v>68</v>
      </c>
      <c r="AS226">
        <v>319</v>
      </c>
      <c r="AU226">
        <f t="shared" si="38"/>
        <v>68</v>
      </c>
      <c r="AV226">
        <f t="shared" si="39"/>
        <v>75</v>
      </c>
      <c r="AW226">
        <f t="shared" si="40"/>
        <v>42</v>
      </c>
      <c r="AX226">
        <f t="shared" si="41"/>
        <v>40</v>
      </c>
      <c r="AY226">
        <f t="shared" si="42"/>
        <v>25</v>
      </c>
      <c r="AZ226">
        <f t="shared" si="43"/>
        <v>42</v>
      </c>
      <c r="BA226">
        <f t="shared" si="44"/>
        <v>27</v>
      </c>
      <c r="BF226" s="3">
        <v>3.7399999999999998E-3</v>
      </c>
      <c r="BG226" s="3">
        <v>1.5E-3</v>
      </c>
      <c r="BH226" s="3">
        <v>2.5699999999999998E-3</v>
      </c>
    </row>
    <row r="227" spans="1:60" x14ac:dyDescent="0.3">
      <c r="A227">
        <v>226</v>
      </c>
      <c r="B227" t="s">
        <v>630</v>
      </c>
      <c r="C227" t="s">
        <v>427</v>
      </c>
      <c r="D227" t="s">
        <v>630</v>
      </c>
      <c r="E227" t="s">
        <v>428</v>
      </c>
      <c r="F227" t="s">
        <v>630</v>
      </c>
      <c r="G227" s="3">
        <v>2.5400000000000002E-3</v>
      </c>
      <c r="H227" s="3" t="s">
        <v>630</v>
      </c>
      <c r="I227" s="3">
        <v>6.2399999999999999E-4</v>
      </c>
      <c r="J227" s="3" t="s">
        <v>630</v>
      </c>
      <c r="K227" s="3">
        <v>1.41E-3</v>
      </c>
      <c r="L227" s="3" t="s">
        <v>630</v>
      </c>
      <c r="M227" s="3">
        <v>3.8600000000000001E-3</v>
      </c>
      <c r="N227" t="s">
        <v>630</v>
      </c>
      <c r="O227">
        <v>184</v>
      </c>
      <c r="P227" s="1" t="s">
        <v>630</v>
      </c>
      <c r="Q227">
        <v>252</v>
      </c>
      <c r="R227" s="1" t="s">
        <v>630</v>
      </c>
      <c r="S227" s="1">
        <v>69</v>
      </c>
      <c r="T227" s="1" t="s">
        <v>630</v>
      </c>
      <c r="U227" s="1">
        <v>319</v>
      </c>
      <c r="V227" s="2" t="s">
        <v>631</v>
      </c>
      <c r="W227" s="2"/>
      <c r="X227">
        <v>226</v>
      </c>
      <c r="Y227" t="s">
        <v>322</v>
      </c>
      <c r="Z227" s="3">
        <v>5.2199999999999998E-3</v>
      </c>
      <c r="AA227">
        <v>136.5</v>
      </c>
      <c r="AB227">
        <v>197</v>
      </c>
      <c r="AC227">
        <v>109</v>
      </c>
      <c r="AD227">
        <v>225</v>
      </c>
      <c r="AE227" s="6">
        <v>46</v>
      </c>
      <c r="AF227" s="6">
        <v>291</v>
      </c>
      <c r="AG227">
        <v>53</v>
      </c>
      <c r="AH227">
        <v>289</v>
      </c>
      <c r="AI227">
        <v>53</v>
      </c>
      <c r="AJ227">
        <v>290</v>
      </c>
      <c r="AL227" s="3">
        <v>2.5400000000000002E-3</v>
      </c>
      <c r="AM227">
        <f t="shared" si="45"/>
        <v>226</v>
      </c>
      <c r="AN227">
        <v>184</v>
      </c>
      <c r="AO227">
        <v>252</v>
      </c>
      <c r="AP227">
        <v>142</v>
      </c>
      <c r="AQ227">
        <v>294</v>
      </c>
      <c r="AR227">
        <v>69</v>
      </c>
      <c r="AS227">
        <v>319</v>
      </c>
      <c r="AU227">
        <f t="shared" si="38"/>
        <v>69</v>
      </c>
      <c r="AV227">
        <f t="shared" si="39"/>
        <v>73</v>
      </c>
      <c r="AW227">
        <f t="shared" si="40"/>
        <v>42</v>
      </c>
      <c r="AX227">
        <f t="shared" si="41"/>
        <v>42</v>
      </c>
      <c r="AY227">
        <f t="shared" si="42"/>
        <v>26</v>
      </c>
      <c r="AZ227">
        <f t="shared" si="43"/>
        <v>42</v>
      </c>
      <c r="BA227">
        <f t="shared" si="44"/>
        <v>25</v>
      </c>
      <c r="BF227" s="3">
        <v>3.8600000000000001E-3</v>
      </c>
      <c r="BG227" s="3">
        <v>1.41E-3</v>
      </c>
      <c r="BH227" s="3">
        <v>2.5400000000000002E-3</v>
      </c>
    </row>
    <row r="228" spans="1:60" x14ac:dyDescent="0.3">
      <c r="A228">
        <v>227</v>
      </c>
      <c r="B228" t="s">
        <v>630</v>
      </c>
      <c r="C228" t="s">
        <v>431</v>
      </c>
      <c r="D228" t="s">
        <v>630</v>
      </c>
      <c r="E228" t="s">
        <v>432</v>
      </c>
      <c r="F228" t="s">
        <v>630</v>
      </c>
      <c r="G228" s="3">
        <v>2.4299999999999999E-3</v>
      </c>
      <c r="H228" s="3" t="s">
        <v>630</v>
      </c>
      <c r="I228" s="3">
        <v>9.0499999999999999E-4</v>
      </c>
      <c r="J228" s="3" t="s">
        <v>630</v>
      </c>
      <c r="K228" s="3">
        <v>8.6300000000000005E-4</v>
      </c>
      <c r="L228" s="3" t="s">
        <v>630</v>
      </c>
      <c r="M228" s="3">
        <v>4.4099999999999999E-3</v>
      </c>
      <c r="N228" t="s">
        <v>630</v>
      </c>
      <c r="O228">
        <v>173.5</v>
      </c>
      <c r="P228" s="1" t="s">
        <v>630</v>
      </c>
      <c r="Q228">
        <v>269.5</v>
      </c>
      <c r="R228" s="1" t="s">
        <v>630</v>
      </c>
      <c r="S228" s="1">
        <v>70</v>
      </c>
      <c r="T228" s="1" t="s">
        <v>630</v>
      </c>
      <c r="U228" s="1">
        <v>319</v>
      </c>
      <c r="V228" s="2" t="s">
        <v>631</v>
      </c>
      <c r="W228" s="2"/>
      <c r="X228">
        <v>227</v>
      </c>
      <c r="Y228" t="s">
        <v>424</v>
      </c>
      <c r="Z228" s="3">
        <v>2.5999999999999999E-3</v>
      </c>
      <c r="AA228">
        <v>173</v>
      </c>
      <c r="AB228">
        <v>259</v>
      </c>
      <c r="AC228">
        <v>131</v>
      </c>
      <c r="AD228">
        <v>301</v>
      </c>
      <c r="AE228" s="6">
        <v>66</v>
      </c>
      <c r="AF228" s="6">
        <v>319</v>
      </c>
      <c r="AG228">
        <v>66</v>
      </c>
      <c r="AH228">
        <v>319</v>
      </c>
      <c r="AI228">
        <v>67</v>
      </c>
      <c r="AJ228">
        <v>319</v>
      </c>
      <c r="AL228" s="3">
        <v>2.4299999999999999E-3</v>
      </c>
      <c r="AM228">
        <f t="shared" si="45"/>
        <v>227</v>
      </c>
      <c r="AN228">
        <v>173.5</v>
      </c>
      <c r="AO228">
        <v>269.5</v>
      </c>
      <c r="AP228">
        <v>132</v>
      </c>
      <c r="AQ228">
        <v>311</v>
      </c>
      <c r="AR228">
        <v>70</v>
      </c>
      <c r="AS228">
        <v>319</v>
      </c>
      <c r="AU228">
        <f t="shared" si="38"/>
        <v>70</v>
      </c>
      <c r="AV228">
        <f t="shared" si="39"/>
        <v>62</v>
      </c>
      <c r="AW228">
        <f t="shared" si="40"/>
        <v>41.5</v>
      </c>
      <c r="AX228">
        <f t="shared" si="41"/>
        <v>53.5</v>
      </c>
      <c r="AY228">
        <f t="shared" si="42"/>
        <v>42.5</v>
      </c>
      <c r="AZ228">
        <f t="shared" si="43"/>
        <v>41.5</v>
      </c>
      <c r="BA228">
        <f t="shared" si="44"/>
        <v>8</v>
      </c>
      <c r="BF228" s="3">
        <v>4.4099999999999999E-3</v>
      </c>
      <c r="BG228" s="3">
        <v>8.6300000000000005E-4</v>
      </c>
      <c r="BH228" s="3">
        <v>2.4299999999999999E-3</v>
      </c>
    </row>
    <row r="229" spans="1:60" x14ac:dyDescent="0.3">
      <c r="A229">
        <v>228</v>
      </c>
      <c r="B229" t="s">
        <v>630</v>
      </c>
      <c r="C229" t="s">
        <v>429</v>
      </c>
      <c r="D229" t="s">
        <v>630</v>
      </c>
      <c r="E229" t="s">
        <v>430</v>
      </c>
      <c r="F229" t="s">
        <v>630</v>
      </c>
      <c r="G229" s="3">
        <v>2.4099999999999998E-3</v>
      </c>
      <c r="H229" s="3" t="s">
        <v>630</v>
      </c>
      <c r="I229" s="3">
        <v>7.67E-4</v>
      </c>
      <c r="J229" s="3" t="s">
        <v>630</v>
      </c>
      <c r="K229" s="3">
        <v>1.2700000000000001E-3</v>
      </c>
      <c r="L229" s="3" t="s">
        <v>630</v>
      </c>
      <c r="M229" s="3">
        <v>4.3099999999999996E-3</v>
      </c>
      <c r="N229" t="s">
        <v>630</v>
      </c>
      <c r="O229">
        <v>176</v>
      </c>
      <c r="P229" s="1" t="s">
        <v>630</v>
      </c>
      <c r="Q229">
        <v>257</v>
      </c>
      <c r="R229" s="1" t="s">
        <v>630</v>
      </c>
      <c r="S229" s="1">
        <v>69</v>
      </c>
      <c r="T229" s="1" t="s">
        <v>630</v>
      </c>
      <c r="U229" s="1">
        <v>319</v>
      </c>
      <c r="V229" s="2" t="s">
        <v>631</v>
      </c>
      <c r="W229" s="2"/>
      <c r="X229">
        <v>228</v>
      </c>
      <c r="Y229" t="s">
        <v>181</v>
      </c>
      <c r="Z229" s="3">
        <v>1.1809999999999999E-2</v>
      </c>
      <c r="AA229">
        <v>71</v>
      </c>
      <c r="AB229">
        <v>142</v>
      </c>
      <c r="AC229">
        <v>55</v>
      </c>
      <c r="AD229">
        <v>158</v>
      </c>
      <c r="AE229" s="6">
        <v>1</v>
      </c>
      <c r="AF229" s="6">
        <v>268</v>
      </c>
      <c r="AG229">
        <v>40</v>
      </c>
      <c r="AH229">
        <v>319</v>
      </c>
      <c r="AI229">
        <v>40</v>
      </c>
      <c r="AJ229">
        <v>319</v>
      </c>
      <c r="AL229" s="3">
        <v>2.4099999999999998E-3</v>
      </c>
      <c r="AM229">
        <f t="shared" si="45"/>
        <v>228</v>
      </c>
      <c r="AN229">
        <v>176</v>
      </c>
      <c r="AO229">
        <v>257</v>
      </c>
      <c r="AP229">
        <v>134</v>
      </c>
      <c r="AQ229">
        <v>299</v>
      </c>
      <c r="AR229">
        <v>69</v>
      </c>
      <c r="AS229">
        <v>319</v>
      </c>
      <c r="AU229">
        <f t="shared" si="38"/>
        <v>69</v>
      </c>
      <c r="AV229">
        <f t="shared" si="39"/>
        <v>65</v>
      </c>
      <c r="AW229">
        <f t="shared" si="40"/>
        <v>42</v>
      </c>
      <c r="AX229">
        <f t="shared" si="41"/>
        <v>52</v>
      </c>
      <c r="AY229">
        <f t="shared" si="42"/>
        <v>29</v>
      </c>
      <c r="AZ229">
        <f t="shared" si="43"/>
        <v>42</v>
      </c>
      <c r="BA229">
        <f t="shared" si="44"/>
        <v>20</v>
      </c>
      <c r="BF229" s="3">
        <v>4.3099999999999996E-3</v>
      </c>
      <c r="BG229" s="3">
        <v>1.2700000000000001E-3</v>
      </c>
      <c r="BH229" s="3">
        <v>2.4099999999999998E-3</v>
      </c>
    </row>
    <row r="230" spans="1:60" x14ac:dyDescent="0.3">
      <c r="A230">
        <v>229</v>
      </c>
      <c r="B230" t="s">
        <v>630</v>
      </c>
      <c r="C230" t="s">
        <v>433</v>
      </c>
      <c r="D230" t="s">
        <v>630</v>
      </c>
      <c r="E230" t="s">
        <v>434</v>
      </c>
      <c r="F230" t="s">
        <v>630</v>
      </c>
      <c r="G230" s="3">
        <v>2.4099999999999998E-3</v>
      </c>
      <c r="H230" s="3" t="s">
        <v>630</v>
      </c>
      <c r="I230" s="3">
        <v>3.5799999999999997E-4</v>
      </c>
      <c r="J230" s="3" t="s">
        <v>630</v>
      </c>
      <c r="K230" s="3">
        <v>1.6999999999999999E-3</v>
      </c>
      <c r="L230" s="3" t="s">
        <v>630</v>
      </c>
      <c r="M230" s="3">
        <v>3.13E-3</v>
      </c>
      <c r="N230" t="s">
        <v>630</v>
      </c>
      <c r="O230">
        <v>201.5</v>
      </c>
      <c r="P230" s="1" t="s">
        <v>630</v>
      </c>
      <c r="Q230">
        <v>243</v>
      </c>
      <c r="R230" s="1" t="s">
        <v>630</v>
      </c>
      <c r="S230" s="1">
        <v>71</v>
      </c>
      <c r="T230" s="1" t="s">
        <v>630</v>
      </c>
      <c r="U230" s="1">
        <v>296</v>
      </c>
      <c r="V230" s="2" t="s">
        <v>631</v>
      </c>
      <c r="W230" s="2"/>
      <c r="X230">
        <v>229</v>
      </c>
      <c r="Y230" t="s">
        <v>448</v>
      </c>
      <c r="Z230" s="3">
        <v>2.0899999999999998E-3</v>
      </c>
      <c r="AA230">
        <v>205</v>
      </c>
      <c r="AB230">
        <v>254.5</v>
      </c>
      <c r="AC230">
        <v>163</v>
      </c>
      <c r="AD230">
        <v>297</v>
      </c>
      <c r="AE230" s="6">
        <v>116</v>
      </c>
      <c r="AF230" s="6">
        <v>319</v>
      </c>
      <c r="AG230">
        <v>75</v>
      </c>
      <c r="AH230">
        <v>317</v>
      </c>
      <c r="AI230">
        <v>76</v>
      </c>
      <c r="AJ230">
        <v>319</v>
      </c>
      <c r="AL230" s="3">
        <v>2.4099999999999998E-3</v>
      </c>
      <c r="AM230">
        <f t="shared" si="45"/>
        <v>229</v>
      </c>
      <c r="AN230">
        <v>201.5</v>
      </c>
      <c r="AO230">
        <v>243</v>
      </c>
      <c r="AP230">
        <v>159</v>
      </c>
      <c r="AQ230">
        <v>285</v>
      </c>
      <c r="AR230">
        <v>71</v>
      </c>
      <c r="AS230">
        <v>296</v>
      </c>
      <c r="AU230">
        <f t="shared" si="38"/>
        <v>71</v>
      </c>
      <c r="AV230">
        <f t="shared" si="39"/>
        <v>88</v>
      </c>
      <c r="AW230">
        <f t="shared" si="40"/>
        <v>42.5</v>
      </c>
      <c r="AX230">
        <f t="shared" si="41"/>
        <v>27.5</v>
      </c>
      <c r="AY230">
        <f t="shared" si="42"/>
        <v>14</v>
      </c>
      <c r="AZ230">
        <f t="shared" si="43"/>
        <v>42</v>
      </c>
      <c r="BA230">
        <f t="shared" si="44"/>
        <v>11</v>
      </c>
      <c r="BF230" s="3">
        <v>3.13E-3</v>
      </c>
      <c r="BG230" s="3">
        <v>1.6999999999999999E-3</v>
      </c>
      <c r="BH230" s="3">
        <v>2.4099999999999998E-3</v>
      </c>
    </row>
    <row r="231" spans="1:60" x14ac:dyDescent="0.3">
      <c r="A231">
        <v>230</v>
      </c>
      <c r="B231" t="s">
        <v>630</v>
      </c>
      <c r="C231" t="s">
        <v>435</v>
      </c>
      <c r="D231" t="s">
        <v>630</v>
      </c>
      <c r="E231" t="s">
        <v>436</v>
      </c>
      <c r="F231" t="s">
        <v>630</v>
      </c>
      <c r="G231" s="3">
        <v>2.3500000000000001E-3</v>
      </c>
      <c r="H231" s="3" t="s">
        <v>630</v>
      </c>
      <c r="I231" s="3">
        <v>6.2699999999999995E-4</v>
      </c>
      <c r="J231" s="3" t="s">
        <v>630</v>
      </c>
      <c r="K231" s="3">
        <v>1.31E-3</v>
      </c>
      <c r="L231" s="3" t="s">
        <v>630</v>
      </c>
      <c r="M231" s="3">
        <v>3.7000000000000002E-3</v>
      </c>
      <c r="N231" t="s">
        <v>630</v>
      </c>
      <c r="O231">
        <v>186</v>
      </c>
      <c r="P231" s="1" t="s">
        <v>630</v>
      </c>
      <c r="Q231">
        <v>256</v>
      </c>
      <c r="R231" s="1" t="s">
        <v>630</v>
      </c>
      <c r="S231" s="1">
        <v>69</v>
      </c>
      <c r="T231" s="1" t="s">
        <v>630</v>
      </c>
      <c r="U231" s="1">
        <v>319</v>
      </c>
      <c r="V231" s="2" t="s">
        <v>631</v>
      </c>
      <c r="W231" s="2"/>
      <c r="X231">
        <v>230</v>
      </c>
      <c r="Y231" t="s">
        <v>418</v>
      </c>
      <c r="Z231" s="3">
        <v>2.7599999999999999E-3</v>
      </c>
      <c r="AA231">
        <v>184</v>
      </c>
      <c r="AB231">
        <v>243</v>
      </c>
      <c r="AC231">
        <v>144</v>
      </c>
      <c r="AD231">
        <v>283</v>
      </c>
      <c r="AE231" s="6">
        <v>92</v>
      </c>
      <c r="AF231" s="6">
        <v>319</v>
      </c>
      <c r="AG231">
        <v>68</v>
      </c>
      <c r="AH231">
        <v>316</v>
      </c>
      <c r="AI231">
        <v>67</v>
      </c>
      <c r="AJ231">
        <v>317</v>
      </c>
      <c r="AL231" s="3">
        <v>2.3500000000000001E-3</v>
      </c>
      <c r="AM231">
        <f t="shared" si="45"/>
        <v>230</v>
      </c>
      <c r="AN231">
        <v>186</v>
      </c>
      <c r="AO231">
        <v>256</v>
      </c>
      <c r="AP231">
        <v>143</v>
      </c>
      <c r="AQ231">
        <v>299</v>
      </c>
      <c r="AR231">
        <v>69</v>
      </c>
      <c r="AS231">
        <v>319</v>
      </c>
      <c r="AU231">
        <f t="shared" si="38"/>
        <v>69</v>
      </c>
      <c r="AV231">
        <f t="shared" si="39"/>
        <v>74</v>
      </c>
      <c r="AW231">
        <f t="shared" si="40"/>
        <v>43</v>
      </c>
      <c r="AX231">
        <f t="shared" si="41"/>
        <v>44</v>
      </c>
      <c r="AY231">
        <f t="shared" si="42"/>
        <v>26</v>
      </c>
      <c r="AZ231">
        <f t="shared" si="43"/>
        <v>43</v>
      </c>
      <c r="BA231">
        <f t="shared" si="44"/>
        <v>20</v>
      </c>
      <c r="BF231" s="3">
        <v>3.7000000000000002E-3</v>
      </c>
      <c r="BG231" s="3">
        <v>1.31E-3</v>
      </c>
      <c r="BH231" s="3">
        <v>2.3500000000000001E-3</v>
      </c>
    </row>
    <row r="232" spans="1:60" x14ac:dyDescent="0.3">
      <c r="A232">
        <v>231</v>
      </c>
      <c r="B232" t="s">
        <v>630</v>
      </c>
      <c r="C232" t="s">
        <v>437</v>
      </c>
      <c r="D232" t="s">
        <v>630</v>
      </c>
      <c r="E232" t="s">
        <v>438</v>
      </c>
      <c r="F232" t="s">
        <v>630</v>
      </c>
      <c r="G232" s="3">
        <v>2.3500000000000001E-3</v>
      </c>
      <c r="H232" s="3" t="s">
        <v>630</v>
      </c>
      <c r="I232" s="3">
        <v>4.8099999999999998E-4</v>
      </c>
      <c r="J232" s="3" t="s">
        <v>630</v>
      </c>
      <c r="K232" s="3">
        <v>1.4499999999999999E-3</v>
      </c>
      <c r="L232" s="3" t="s">
        <v>630</v>
      </c>
      <c r="M232" s="3">
        <v>3.29E-3</v>
      </c>
      <c r="N232" t="s">
        <v>630</v>
      </c>
      <c r="O232">
        <v>197</v>
      </c>
      <c r="P232" s="1" t="s">
        <v>630</v>
      </c>
      <c r="Q232">
        <v>250</v>
      </c>
      <c r="R232" s="1" t="s">
        <v>630</v>
      </c>
      <c r="S232" s="1">
        <v>74</v>
      </c>
      <c r="T232" s="1" t="s">
        <v>630</v>
      </c>
      <c r="U232" s="1">
        <v>319</v>
      </c>
      <c r="V232" s="2" t="s">
        <v>631</v>
      </c>
      <c r="W232" s="2"/>
      <c r="X232">
        <v>231</v>
      </c>
      <c r="Y232" t="s">
        <v>220</v>
      </c>
      <c r="Z232" s="3">
        <v>9.2200000000000008E-3</v>
      </c>
      <c r="AA232">
        <v>97.5</v>
      </c>
      <c r="AB232">
        <v>142.5</v>
      </c>
      <c r="AC232">
        <v>76</v>
      </c>
      <c r="AD232">
        <v>164</v>
      </c>
      <c r="AE232" s="6">
        <v>30</v>
      </c>
      <c r="AF232" s="6">
        <v>213</v>
      </c>
      <c r="AG232">
        <v>43</v>
      </c>
      <c r="AH232">
        <v>213</v>
      </c>
      <c r="AI232">
        <v>44</v>
      </c>
      <c r="AJ232">
        <v>210</v>
      </c>
      <c r="AL232" s="3">
        <v>2.3500000000000001E-3</v>
      </c>
      <c r="AM232">
        <f t="shared" si="45"/>
        <v>231</v>
      </c>
      <c r="AN232">
        <v>197</v>
      </c>
      <c r="AO232">
        <v>250</v>
      </c>
      <c r="AP232">
        <v>154</v>
      </c>
      <c r="AQ232">
        <v>293</v>
      </c>
      <c r="AR232">
        <v>74</v>
      </c>
      <c r="AS232">
        <v>319</v>
      </c>
      <c r="AU232">
        <f t="shared" si="38"/>
        <v>74</v>
      </c>
      <c r="AV232">
        <f t="shared" si="39"/>
        <v>80</v>
      </c>
      <c r="AW232">
        <f t="shared" si="40"/>
        <v>43</v>
      </c>
      <c r="AX232">
        <f t="shared" si="41"/>
        <v>34</v>
      </c>
      <c r="AY232">
        <f t="shared" si="42"/>
        <v>19</v>
      </c>
      <c r="AZ232">
        <f t="shared" si="43"/>
        <v>43</v>
      </c>
      <c r="BA232">
        <f t="shared" si="44"/>
        <v>26</v>
      </c>
      <c r="BF232" s="3">
        <v>3.29E-3</v>
      </c>
      <c r="BG232" s="3">
        <v>1.4499999999999999E-3</v>
      </c>
      <c r="BH232" s="3">
        <v>2.3500000000000001E-3</v>
      </c>
    </row>
    <row r="233" spans="1:60" x14ac:dyDescent="0.3">
      <c r="A233">
        <v>232</v>
      </c>
      <c r="B233" t="s">
        <v>630</v>
      </c>
      <c r="C233" t="s">
        <v>439</v>
      </c>
      <c r="D233" t="s">
        <v>630</v>
      </c>
      <c r="E233" t="s">
        <v>440</v>
      </c>
      <c r="F233" t="s">
        <v>630</v>
      </c>
      <c r="G233" s="3">
        <v>2.31E-3</v>
      </c>
      <c r="H233" s="3" t="s">
        <v>630</v>
      </c>
      <c r="I233" s="3">
        <v>7.2599999999999997E-4</v>
      </c>
      <c r="J233" s="3" t="s">
        <v>630</v>
      </c>
      <c r="K233" s="3">
        <v>1.1000000000000001E-3</v>
      </c>
      <c r="L233" s="3" t="s">
        <v>630</v>
      </c>
      <c r="M233" s="3">
        <v>4.0200000000000001E-3</v>
      </c>
      <c r="N233" t="s">
        <v>630</v>
      </c>
      <c r="O233">
        <v>183</v>
      </c>
      <c r="P233" s="1" t="s">
        <v>630</v>
      </c>
      <c r="Q233">
        <v>261</v>
      </c>
      <c r="R233" s="1" t="s">
        <v>630</v>
      </c>
      <c r="S233" s="1">
        <v>73</v>
      </c>
      <c r="T233" s="1" t="s">
        <v>630</v>
      </c>
      <c r="U233" s="1">
        <v>319</v>
      </c>
      <c r="V233" s="2" t="s">
        <v>631</v>
      </c>
      <c r="W233" s="2"/>
      <c r="X233">
        <v>232</v>
      </c>
      <c r="Y233" t="s">
        <v>483</v>
      </c>
      <c r="Z233" s="3">
        <v>1.6100000000000001E-3</v>
      </c>
      <c r="AA233">
        <v>223</v>
      </c>
      <c r="AB233">
        <v>268</v>
      </c>
      <c r="AC233">
        <v>185</v>
      </c>
      <c r="AD233">
        <v>306</v>
      </c>
      <c r="AE233" s="6">
        <v>130</v>
      </c>
      <c r="AF233" s="6">
        <v>319</v>
      </c>
      <c r="AG233">
        <v>80</v>
      </c>
      <c r="AH233">
        <v>319</v>
      </c>
      <c r="AI233">
        <v>80</v>
      </c>
      <c r="AJ233">
        <v>319</v>
      </c>
      <c r="AL233" s="3">
        <v>2.31E-3</v>
      </c>
      <c r="AM233">
        <f t="shared" si="45"/>
        <v>232</v>
      </c>
      <c r="AN233">
        <v>183</v>
      </c>
      <c r="AO233">
        <v>261</v>
      </c>
      <c r="AP233">
        <v>140</v>
      </c>
      <c r="AQ233">
        <v>304</v>
      </c>
      <c r="AR233">
        <v>73</v>
      </c>
      <c r="AS233">
        <v>319</v>
      </c>
      <c r="AU233">
        <f t="shared" si="38"/>
        <v>73</v>
      </c>
      <c r="AV233">
        <f t="shared" si="39"/>
        <v>67</v>
      </c>
      <c r="AW233">
        <f t="shared" si="40"/>
        <v>43</v>
      </c>
      <c r="AX233">
        <f t="shared" si="41"/>
        <v>49</v>
      </c>
      <c r="AY233">
        <f t="shared" si="42"/>
        <v>29</v>
      </c>
      <c r="AZ233">
        <f t="shared" si="43"/>
        <v>43</v>
      </c>
      <c r="BA233">
        <f t="shared" si="44"/>
        <v>15</v>
      </c>
      <c r="BF233" s="3">
        <v>4.0200000000000001E-3</v>
      </c>
      <c r="BG233" s="3">
        <v>1.1000000000000001E-3</v>
      </c>
      <c r="BH233" s="3">
        <v>2.31E-3</v>
      </c>
    </row>
    <row r="234" spans="1:60" x14ac:dyDescent="0.3">
      <c r="A234">
        <v>233</v>
      </c>
      <c r="B234" t="s">
        <v>630</v>
      </c>
      <c r="C234" t="s">
        <v>441</v>
      </c>
      <c r="D234" t="s">
        <v>630</v>
      </c>
      <c r="E234" t="s">
        <v>442</v>
      </c>
      <c r="F234" t="s">
        <v>630</v>
      </c>
      <c r="G234" s="3">
        <v>2.2100000000000002E-3</v>
      </c>
      <c r="H234" s="3" t="s">
        <v>630</v>
      </c>
      <c r="I234" s="3">
        <v>8.4099999999999995E-4</v>
      </c>
      <c r="J234" s="3" t="s">
        <v>630</v>
      </c>
      <c r="K234" s="3">
        <v>8.4999999999999995E-4</v>
      </c>
      <c r="L234" s="3" t="s">
        <v>630</v>
      </c>
      <c r="M234" s="3">
        <v>4.0600000000000002E-3</v>
      </c>
      <c r="N234" t="s">
        <v>630</v>
      </c>
      <c r="O234">
        <v>179.5</v>
      </c>
      <c r="P234" s="1" t="s">
        <v>630</v>
      </c>
      <c r="Q234">
        <v>269.5</v>
      </c>
      <c r="R234" s="1" t="s">
        <v>630</v>
      </c>
      <c r="S234" s="1">
        <v>69</v>
      </c>
      <c r="T234" s="1" t="s">
        <v>630</v>
      </c>
      <c r="U234" s="1">
        <v>319</v>
      </c>
      <c r="V234" s="2" t="s">
        <v>631</v>
      </c>
      <c r="W234" s="2"/>
      <c r="X234">
        <v>233</v>
      </c>
      <c r="Y234" t="s">
        <v>289</v>
      </c>
      <c r="Z234" s="3">
        <v>8.4700000000000001E-3</v>
      </c>
      <c r="AA234">
        <v>130</v>
      </c>
      <c r="AB234">
        <v>169</v>
      </c>
      <c r="AC234">
        <v>109</v>
      </c>
      <c r="AD234">
        <v>190</v>
      </c>
      <c r="AE234" s="6">
        <v>67</v>
      </c>
      <c r="AF234" s="6">
        <v>230</v>
      </c>
      <c r="AG234">
        <v>36</v>
      </c>
      <c r="AH234">
        <v>260</v>
      </c>
      <c r="AI234">
        <v>36</v>
      </c>
      <c r="AJ234">
        <v>262</v>
      </c>
      <c r="AL234" s="3">
        <v>2.2100000000000002E-3</v>
      </c>
      <c r="AM234">
        <f t="shared" si="45"/>
        <v>233</v>
      </c>
      <c r="AN234">
        <v>179.5</v>
      </c>
      <c r="AO234">
        <v>269.5</v>
      </c>
      <c r="AP234">
        <v>137</v>
      </c>
      <c r="AQ234">
        <v>312</v>
      </c>
      <c r="AR234">
        <v>69</v>
      </c>
      <c r="AS234">
        <v>319</v>
      </c>
      <c r="AU234">
        <f t="shared" si="38"/>
        <v>69</v>
      </c>
      <c r="AV234">
        <f t="shared" si="39"/>
        <v>68</v>
      </c>
      <c r="AW234">
        <f t="shared" si="40"/>
        <v>42.5</v>
      </c>
      <c r="AX234">
        <f t="shared" si="41"/>
        <v>53.5</v>
      </c>
      <c r="AY234">
        <f t="shared" si="42"/>
        <v>36.5</v>
      </c>
      <c r="AZ234">
        <f t="shared" si="43"/>
        <v>42.5</v>
      </c>
      <c r="BA234">
        <f t="shared" si="44"/>
        <v>7</v>
      </c>
      <c r="BF234" s="3">
        <v>4.0600000000000002E-3</v>
      </c>
      <c r="BG234" s="3">
        <v>8.4999999999999995E-4</v>
      </c>
      <c r="BH234" s="3">
        <v>2.2100000000000002E-3</v>
      </c>
    </row>
    <row r="235" spans="1:60" x14ac:dyDescent="0.3">
      <c r="A235">
        <v>234</v>
      </c>
      <c r="B235" t="s">
        <v>630</v>
      </c>
      <c r="C235" t="s">
        <v>443</v>
      </c>
      <c r="D235" t="s">
        <v>630</v>
      </c>
      <c r="E235" t="s">
        <v>444</v>
      </c>
      <c r="F235" t="s">
        <v>630</v>
      </c>
      <c r="G235" s="3">
        <v>2.16E-3</v>
      </c>
      <c r="H235" s="3" t="s">
        <v>630</v>
      </c>
      <c r="I235" s="3">
        <v>6.4099999999999997E-4</v>
      </c>
      <c r="J235" s="3" t="s">
        <v>630</v>
      </c>
      <c r="K235" s="3">
        <v>9.68E-4</v>
      </c>
      <c r="L235" s="3" t="s">
        <v>630</v>
      </c>
      <c r="M235" s="3">
        <v>3.5999999999999999E-3</v>
      </c>
      <c r="N235" t="s">
        <v>630</v>
      </c>
      <c r="O235">
        <v>190</v>
      </c>
      <c r="P235" s="1" t="s">
        <v>630</v>
      </c>
      <c r="Q235">
        <v>265.5</v>
      </c>
      <c r="R235" s="1" t="s">
        <v>630</v>
      </c>
      <c r="S235" s="1">
        <v>73</v>
      </c>
      <c r="T235" s="1" t="s">
        <v>630</v>
      </c>
      <c r="U235" s="1">
        <v>319</v>
      </c>
      <c r="V235" s="2" t="s">
        <v>631</v>
      </c>
      <c r="W235" s="2"/>
      <c r="X235">
        <v>234</v>
      </c>
      <c r="Y235" t="s">
        <v>360</v>
      </c>
      <c r="Z235" s="3">
        <v>3.6700000000000001E-3</v>
      </c>
      <c r="AA235">
        <v>155</v>
      </c>
      <c r="AB235">
        <v>239.5</v>
      </c>
      <c r="AC235">
        <v>120</v>
      </c>
      <c r="AD235">
        <v>275</v>
      </c>
      <c r="AE235" s="6">
        <v>39</v>
      </c>
      <c r="AF235" s="6">
        <v>319</v>
      </c>
      <c r="AG235">
        <v>61</v>
      </c>
      <c r="AH235">
        <v>319</v>
      </c>
      <c r="AI235">
        <v>60</v>
      </c>
      <c r="AJ235">
        <v>319</v>
      </c>
      <c r="AL235" s="3">
        <v>2.16E-3</v>
      </c>
      <c r="AM235">
        <f t="shared" si="45"/>
        <v>234</v>
      </c>
      <c r="AN235">
        <v>190</v>
      </c>
      <c r="AO235">
        <v>265.5</v>
      </c>
      <c r="AP235">
        <v>148</v>
      </c>
      <c r="AQ235">
        <v>308</v>
      </c>
      <c r="AR235">
        <v>73</v>
      </c>
      <c r="AS235">
        <v>319</v>
      </c>
      <c r="AU235">
        <f t="shared" si="38"/>
        <v>73</v>
      </c>
      <c r="AV235">
        <f t="shared" si="39"/>
        <v>75</v>
      </c>
      <c r="AW235">
        <f t="shared" si="40"/>
        <v>42</v>
      </c>
      <c r="AX235">
        <f t="shared" si="41"/>
        <v>44</v>
      </c>
      <c r="AY235">
        <f t="shared" si="42"/>
        <v>31.5</v>
      </c>
      <c r="AZ235">
        <f t="shared" si="43"/>
        <v>42.5</v>
      </c>
      <c r="BA235">
        <f t="shared" si="44"/>
        <v>11</v>
      </c>
      <c r="BF235" s="3">
        <v>3.5999999999999999E-3</v>
      </c>
      <c r="BG235" s="3">
        <v>9.68E-4</v>
      </c>
      <c r="BH235" s="3">
        <v>2.16E-3</v>
      </c>
    </row>
    <row r="236" spans="1:60" x14ac:dyDescent="0.3">
      <c r="A236">
        <v>235</v>
      </c>
      <c r="B236" t="s">
        <v>630</v>
      </c>
      <c r="C236" t="s">
        <v>449</v>
      </c>
      <c r="D236" t="s">
        <v>630</v>
      </c>
      <c r="E236" t="s">
        <v>450</v>
      </c>
      <c r="F236" t="s">
        <v>630</v>
      </c>
      <c r="G236" s="3">
        <v>2.1299999999999999E-3</v>
      </c>
      <c r="H236" s="3" t="s">
        <v>630</v>
      </c>
      <c r="I236" s="3">
        <v>8.7399999999999999E-4</v>
      </c>
      <c r="J236" s="3" t="s">
        <v>630</v>
      </c>
      <c r="K236" s="3">
        <v>7.7200000000000001E-4</v>
      </c>
      <c r="L236" s="3" t="s">
        <v>630</v>
      </c>
      <c r="M236" s="3">
        <v>4.1000000000000003E-3</v>
      </c>
      <c r="N236" t="s">
        <v>630</v>
      </c>
      <c r="O236">
        <v>181.5</v>
      </c>
      <c r="P236" s="1" t="s">
        <v>630</v>
      </c>
      <c r="Q236">
        <v>271.5</v>
      </c>
      <c r="R236" s="1" t="s">
        <v>630</v>
      </c>
      <c r="S236" s="1">
        <v>72</v>
      </c>
      <c r="T236" s="1" t="s">
        <v>630</v>
      </c>
      <c r="U236" s="1">
        <v>319</v>
      </c>
      <c r="V236" s="2" t="s">
        <v>631</v>
      </c>
      <c r="W236" s="2"/>
      <c r="X236">
        <v>235</v>
      </c>
      <c r="Y236" t="s">
        <v>111</v>
      </c>
      <c r="Z236" s="3">
        <v>2.4709999999999999E-2</v>
      </c>
      <c r="AA236">
        <v>40</v>
      </c>
      <c r="AB236">
        <v>86</v>
      </c>
      <c r="AC236">
        <v>32</v>
      </c>
      <c r="AD236">
        <v>94</v>
      </c>
      <c r="AE236" s="6">
        <v>1</v>
      </c>
      <c r="AF236" s="6">
        <v>180</v>
      </c>
      <c r="AG236">
        <v>29</v>
      </c>
      <c r="AH236">
        <v>199</v>
      </c>
      <c r="AI236">
        <v>29</v>
      </c>
      <c r="AJ236">
        <v>212</v>
      </c>
      <c r="AL236" s="3">
        <v>2.1299999999999999E-3</v>
      </c>
      <c r="AM236">
        <f t="shared" si="45"/>
        <v>235</v>
      </c>
      <c r="AN236">
        <v>181.5</v>
      </c>
      <c r="AO236">
        <v>271.5</v>
      </c>
      <c r="AP236">
        <v>139</v>
      </c>
      <c r="AQ236">
        <v>314</v>
      </c>
      <c r="AR236">
        <v>72</v>
      </c>
      <c r="AS236">
        <v>319</v>
      </c>
      <c r="AU236">
        <f t="shared" si="38"/>
        <v>72</v>
      </c>
      <c r="AV236">
        <f t="shared" si="39"/>
        <v>67</v>
      </c>
      <c r="AW236">
        <f t="shared" si="40"/>
        <v>42.5</v>
      </c>
      <c r="AX236">
        <f t="shared" si="41"/>
        <v>53.5</v>
      </c>
      <c r="AY236">
        <f t="shared" si="42"/>
        <v>36.5</v>
      </c>
      <c r="AZ236">
        <f t="shared" si="43"/>
        <v>42.5</v>
      </c>
      <c r="BA236">
        <f t="shared" si="44"/>
        <v>5</v>
      </c>
      <c r="BF236" s="3">
        <v>4.1000000000000003E-3</v>
      </c>
      <c r="BG236" s="3">
        <v>7.7200000000000001E-4</v>
      </c>
      <c r="BH236" s="3">
        <v>2.1299999999999999E-3</v>
      </c>
    </row>
    <row r="237" spans="1:60" x14ac:dyDescent="0.3">
      <c r="A237">
        <v>236</v>
      </c>
      <c r="B237" t="s">
        <v>630</v>
      </c>
      <c r="C237" t="s">
        <v>445</v>
      </c>
      <c r="D237" t="s">
        <v>630</v>
      </c>
      <c r="E237" t="s">
        <v>446</v>
      </c>
      <c r="F237" t="s">
        <v>630</v>
      </c>
      <c r="G237" s="3">
        <v>2.0999999999999999E-3</v>
      </c>
      <c r="H237" s="3" t="s">
        <v>630</v>
      </c>
      <c r="I237" s="3">
        <v>7.2800000000000002E-4</v>
      </c>
      <c r="J237" s="3" t="s">
        <v>630</v>
      </c>
      <c r="K237" s="3">
        <v>9.1600000000000004E-4</v>
      </c>
      <c r="L237" s="3" t="s">
        <v>630</v>
      </c>
      <c r="M237" s="3">
        <v>3.6900000000000001E-3</v>
      </c>
      <c r="N237" t="s">
        <v>630</v>
      </c>
      <c r="O237">
        <v>185</v>
      </c>
      <c r="P237" s="1" t="s">
        <v>630</v>
      </c>
      <c r="Q237">
        <v>268.5</v>
      </c>
      <c r="R237" s="1" t="s">
        <v>630</v>
      </c>
      <c r="S237" s="1">
        <v>73</v>
      </c>
      <c r="T237" s="1" t="s">
        <v>630</v>
      </c>
      <c r="U237" s="1">
        <v>319</v>
      </c>
      <c r="V237" s="2" t="s">
        <v>631</v>
      </c>
      <c r="W237" s="2"/>
      <c r="X237">
        <v>236</v>
      </c>
      <c r="Y237" t="s">
        <v>567</v>
      </c>
      <c r="Z237" s="3">
        <v>3.8299999999999999E-4</v>
      </c>
      <c r="AA237">
        <v>267</v>
      </c>
      <c r="AB237">
        <v>315</v>
      </c>
      <c r="AC237">
        <v>235</v>
      </c>
      <c r="AD237">
        <v>319</v>
      </c>
      <c r="AE237" s="6">
        <v>184</v>
      </c>
      <c r="AF237" s="6">
        <v>319</v>
      </c>
      <c r="AG237">
        <v>100</v>
      </c>
      <c r="AH237">
        <v>319</v>
      </c>
      <c r="AI237">
        <v>99</v>
      </c>
      <c r="AJ237">
        <v>319</v>
      </c>
      <c r="AL237" s="3">
        <v>2.0999999999999999E-3</v>
      </c>
      <c r="AM237">
        <f t="shared" si="45"/>
        <v>236</v>
      </c>
      <c r="AN237">
        <v>185</v>
      </c>
      <c r="AO237">
        <v>268.5</v>
      </c>
      <c r="AP237">
        <v>143</v>
      </c>
      <c r="AQ237">
        <v>311</v>
      </c>
      <c r="AR237">
        <v>73</v>
      </c>
      <c r="AS237">
        <v>319</v>
      </c>
      <c r="AU237">
        <f t="shared" si="38"/>
        <v>73</v>
      </c>
      <c r="AV237">
        <f t="shared" si="39"/>
        <v>70</v>
      </c>
      <c r="AW237">
        <f t="shared" si="40"/>
        <v>42</v>
      </c>
      <c r="AX237">
        <f t="shared" si="41"/>
        <v>51</v>
      </c>
      <c r="AY237">
        <f t="shared" si="42"/>
        <v>32.5</v>
      </c>
      <c r="AZ237">
        <f t="shared" si="43"/>
        <v>42.5</v>
      </c>
      <c r="BA237">
        <f t="shared" si="44"/>
        <v>8</v>
      </c>
      <c r="BF237" s="3">
        <v>3.6900000000000001E-3</v>
      </c>
      <c r="BG237" s="3">
        <v>9.1600000000000004E-4</v>
      </c>
      <c r="BH237" s="3">
        <v>2.0999999999999999E-3</v>
      </c>
    </row>
    <row r="238" spans="1:60" x14ac:dyDescent="0.3">
      <c r="A238">
        <v>237</v>
      </c>
      <c r="B238" t="s">
        <v>630</v>
      </c>
      <c r="C238" t="s">
        <v>447</v>
      </c>
      <c r="D238" t="s">
        <v>630</v>
      </c>
      <c r="E238" t="s">
        <v>448</v>
      </c>
      <c r="F238" t="s">
        <v>630</v>
      </c>
      <c r="G238" s="3">
        <v>2.0899999999999998E-3</v>
      </c>
      <c r="H238" s="3" t="s">
        <v>630</v>
      </c>
      <c r="I238" s="3">
        <v>4.2400000000000001E-4</v>
      </c>
      <c r="J238" s="3" t="s">
        <v>630</v>
      </c>
      <c r="K238" s="3">
        <v>1.33E-3</v>
      </c>
      <c r="L238" s="3" t="s">
        <v>630</v>
      </c>
      <c r="M238" s="3">
        <v>2.99E-3</v>
      </c>
      <c r="N238" t="s">
        <v>630</v>
      </c>
      <c r="O238">
        <v>205</v>
      </c>
      <c r="P238" s="1" t="s">
        <v>630</v>
      </c>
      <c r="Q238">
        <v>254.5</v>
      </c>
      <c r="R238" s="1" t="s">
        <v>630</v>
      </c>
      <c r="S238" s="1">
        <v>76</v>
      </c>
      <c r="T238" s="1" t="s">
        <v>630</v>
      </c>
      <c r="U238" s="1">
        <v>319</v>
      </c>
      <c r="V238" s="2" t="s">
        <v>631</v>
      </c>
      <c r="W238" s="2"/>
      <c r="X238">
        <v>237</v>
      </c>
      <c r="Y238" t="s">
        <v>43</v>
      </c>
      <c r="Z238" s="3">
        <v>8.8340000000000002E-2</v>
      </c>
      <c r="AA238">
        <v>15</v>
      </c>
      <c r="AB238">
        <v>32</v>
      </c>
      <c r="AC238">
        <v>14</v>
      </c>
      <c r="AD238">
        <v>33</v>
      </c>
      <c r="AE238" s="6">
        <v>1</v>
      </c>
      <c r="AF238" s="6">
        <v>55</v>
      </c>
      <c r="AG238">
        <v>8</v>
      </c>
      <c r="AH238">
        <v>50</v>
      </c>
      <c r="AI238">
        <v>8</v>
      </c>
      <c r="AJ238">
        <v>48</v>
      </c>
      <c r="AL238" s="3">
        <v>2.0899999999999998E-3</v>
      </c>
      <c r="AM238">
        <f t="shared" si="45"/>
        <v>237</v>
      </c>
      <c r="AN238">
        <v>205</v>
      </c>
      <c r="AO238">
        <v>254.5</v>
      </c>
      <c r="AP238">
        <v>163</v>
      </c>
      <c r="AQ238">
        <v>297</v>
      </c>
      <c r="AR238">
        <v>76</v>
      </c>
      <c r="AS238">
        <v>319</v>
      </c>
      <c r="AU238">
        <f t="shared" si="38"/>
        <v>76</v>
      </c>
      <c r="AV238">
        <f t="shared" si="39"/>
        <v>87</v>
      </c>
      <c r="AW238">
        <f t="shared" si="40"/>
        <v>42</v>
      </c>
      <c r="AX238">
        <f t="shared" si="41"/>
        <v>32</v>
      </c>
      <c r="AY238">
        <f t="shared" si="42"/>
        <v>17.5</v>
      </c>
      <c r="AZ238">
        <f t="shared" si="43"/>
        <v>42.5</v>
      </c>
      <c r="BA238">
        <f t="shared" si="44"/>
        <v>22</v>
      </c>
      <c r="BF238" s="3">
        <v>2.99E-3</v>
      </c>
      <c r="BG238" s="3">
        <v>1.33E-3</v>
      </c>
      <c r="BH238" s="3">
        <v>2.0899999999999998E-3</v>
      </c>
    </row>
    <row r="239" spans="1:60" x14ac:dyDescent="0.3">
      <c r="A239">
        <v>238</v>
      </c>
      <c r="B239" t="s">
        <v>630</v>
      </c>
      <c r="C239" t="s">
        <v>451</v>
      </c>
      <c r="D239" t="s">
        <v>630</v>
      </c>
      <c r="E239" t="s">
        <v>452</v>
      </c>
      <c r="F239" t="s">
        <v>630</v>
      </c>
      <c r="G239" s="3">
        <v>2.0400000000000001E-3</v>
      </c>
      <c r="H239" s="3" t="s">
        <v>630</v>
      </c>
      <c r="I239" s="3">
        <v>4.55E-4</v>
      </c>
      <c r="J239" s="3" t="s">
        <v>630</v>
      </c>
      <c r="K239" s="3">
        <v>1.25E-3</v>
      </c>
      <c r="L239" s="3" t="s">
        <v>630</v>
      </c>
      <c r="M239" s="3">
        <v>3.0000000000000001E-3</v>
      </c>
      <c r="N239" t="s">
        <v>630</v>
      </c>
      <c r="O239">
        <v>205</v>
      </c>
      <c r="P239" s="1" t="s">
        <v>630</v>
      </c>
      <c r="Q239">
        <v>259</v>
      </c>
      <c r="R239" s="1" t="s">
        <v>630</v>
      </c>
      <c r="S239" s="1">
        <v>76</v>
      </c>
      <c r="T239" s="1" t="s">
        <v>630</v>
      </c>
      <c r="U239" s="1">
        <v>319</v>
      </c>
      <c r="V239" s="2" t="s">
        <v>631</v>
      </c>
      <c r="W239" s="2"/>
      <c r="X239">
        <v>238</v>
      </c>
      <c r="Y239" t="s">
        <v>77</v>
      </c>
      <c r="Z239" s="3">
        <v>3.7179999999999998E-2</v>
      </c>
      <c r="AA239">
        <v>35</v>
      </c>
      <c r="AB239">
        <v>55</v>
      </c>
      <c r="AC239">
        <v>30</v>
      </c>
      <c r="AD239">
        <v>60</v>
      </c>
      <c r="AE239" s="6">
        <v>7</v>
      </c>
      <c r="AF239" s="6">
        <v>85</v>
      </c>
      <c r="AG239">
        <v>22</v>
      </c>
      <c r="AH239">
        <v>86</v>
      </c>
      <c r="AI239">
        <v>22</v>
      </c>
      <c r="AJ239">
        <v>86</v>
      </c>
      <c r="AL239" s="3">
        <v>2.0400000000000001E-3</v>
      </c>
      <c r="AM239">
        <f t="shared" si="45"/>
        <v>238</v>
      </c>
      <c r="AN239">
        <v>205</v>
      </c>
      <c r="AO239">
        <v>259</v>
      </c>
      <c r="AP239">
        <v>163</v>
      </c>
      <c r="AQ239">
        <v>301</v>
      </c>
      <c r="AR239">
        <v>76</v>
      </c>
      <c r="AS239">
        <v>319</v>
      </c>
      <c r="AU239">
        <f t="shared" si="38"/>
        <v>76</v>
      </c>
      <c r="AV239">
        <f t="shared" si="39"/>
        <v>87</v>
      </c>
      <c r="AW239">
        <f t="shared" si="40"/>
        <v>42</v>
      </c>
      <c r="AX239">
        <f t="shared" si="41"/>
        <v>33</v>
      </c>
      <c r="AY239">
        <f t="shared" si="42"/>
        <v>21</v>
      </c>
      <c r="AZ239">
        <f t="shared" si="43"/>
        <v>42</v>
      </c>
      <c r="BA239">
        <f t="shared" si="44"/>
        <v>18</v>
      </c>
      <c r="BF239" s="3">
        <v>3.0000000000000001E-3</v>
      </c>
      <c r="BG239" s="3">
        <v>1.25E-3</v>
      </c>
      <c r="BH239" s="3">
        <v>2.0400000000000001E-3</v>
      </c>
    </row>
    <row r="240" spans="1:60" x14ac:dyDescent="0.3">
      <c r="A240">
        <v>239</v>
      </c>
      <c r="B240" t="s">
        <v>630</v>
      </c>
      <c r="C240" t="s">
        <v>453</v>
      </c>
      <c r="D240" t="s">
        <v>630</v>
      </c>
      <c r="E240" t="s">
        <v>454</v>
      </c>
      <c r="F240" t="s">
        <v>630</v>
      </c>
      <c r="G240" s="3">
        <v>2.0400000000000001E-3</v>
      </c>
      <c r="H240" s="3" t="s">
        <v>630</v>
      </c>
      <c r="I240" s="3">
        <v>5.5400000000000002E-4</v>
      </c>
      <c r="J240" s="3" t="s">
        <v>630</v>
      </c>
      <c r="K240" s="3">
        <v>1.1199999999999999E-3</v>
      </c>
      <c r="L240" s="3" t="s">
        <v>630</v>
      </c>
      <c r="M240" s="3">
        <v>3.2599999999999999E-3</v>
      </c>
      <c r="N240" t="s">
        <v>630</v>
      </c>
      <c r="O240">
        <v>195</v>
      </c>
      <c r="P240" s="1" t="s">
        <v>630</v>
      </c>
      <c r="Q240">
        <v>262</v>
      </c>
      <c r="R240" s="1" t="s">
        <v>630</v>
      </c>
      <c r="S240" s="1">
        <v>74</v>
      </c>
      <c r="T240" s="1" t="s">
        <v>630</v>
      </c>
      <c r="U240" s="1">
        <v>319</v>
      </c>
      <c r="V240" s="2" t="s">
        <v>631</v>
      </c>
      <c r="W240" s="2"/>
      <c r="X240">
        <v>239</v>
      </c>
      <c r="Y240" t="s">
        <v>599</v>
      </c>
      <c r="Z240" s="3">
        <v>7.2100000000000004E-5</v>
      </c>
      <c r="AA240">
        <v>309</v>
      </c>
      <c r="AB240">
        <v>316</v>
      </c>
      <c r="AC240">
        <v>282</v>
      </c>
      <c r="AD240">
        <v>319</v>
      </c>
      <c r="AE240" s="6">
        <v>235</v>
      </c>
      <c r="AF240" s="6">
        <v>319</v>
      </c>
      <c r="AG240">
        <v>106</v>
      </c>
      <c r="AH240">
        <v>319</v>
      </c>
      <c r="AI240">
        <v>106</v>
      </c>
      <c r="AJ240">
        <v>319</v>
      </c>
      <c r="AL240" s="3">
        <v>2.0400000000000001E-3</v>
      </c>
      <c r="AM240">
        <f t="shared" si="45"/>
        <v>239</v>
      </c>
      <c r="AN240">
        <v>195</v>
      </c>
      <c r="AO240">
        <v>262</v>
      </c>
      <c r="AP240">
        <v>153</v>
      </c>
      <c r="AQ240">
        <v>304</v>
      </c>
      <c r="AR240">
        <v>74</v>
      </c>
      <c r="AS240">
        <v>319</v>
      </c>
      <c r="AU240">
        <f t="shared" si="38"/>
        <v>74</v>
      </c>
      <c r="AV240">
        <f t="shared" si="39"/>
        <v>79</v>
      </c>
      <c r="AW240">
        <f t="shared" si="40"/>
        <v>42</v>
      </c>
      <c r="AX240">
        <f t="shared" si="41"/>
        <v>44</v>
      </c>
      <c r="AY240">
        <f t="shared" si="42"/>
        <v>23</v>
      </c>
      <c r="AZ240">
        <f t="shared" si="43"/>
        <v>42</v>
      </c>
      <c r="BA240">
        <f t="shared" si="44"/>
        <v>15</v>
      </c>
      <c r="BF240" s="3">
        <v>3.2599999999999999E-3</v>
      </c>
      <c r="BG240" s="3">
        <v>1.1199999999999999E-3</v>
      </c>
      <c r="BH240" s="3">
        <v>2.0400000000000001E-3</v>
      </c>
    </row>
    <row r="241" spans="1:60" x14ac:dyDescent="0.3">
      <c r="A241">
        <v>240</v>
      </c>
      <c r="B241" t="s">
        <v>630</v>
      </c>
      <c r="C241" t="s">
        <v>455</v>
      </c>
      <c r="D241" t="s">
        <v>630</v>
      </c>
      <c r="E241" t="s">
        <v>456</v>
      </c>
      <c r="F241" t="s">
        <v>630</v>
      </c>
      <c r="G241" s="3">
        <v>1.9400000000000001E-3</v>
      </c>
      <c r="H241" s="3" t="s">
        <v>630</v>
      </c>
      <c r="I241" s="3">
        <v>5.9500000000000004E-4</v>
      </c>
      <c r="J241" s="3" t="s">
        <v>630</v>
      </c>
      <c r="K241" s="3">
        <v>9.8799999999999995E-4</v>
      </c>
      <c r="L241" s="3" t="s">
        <v>630</v>
      </c>
      <c r="M241" s="3">
        <v>3.32E-3</v>
      </c>
      <c r="N241" t="s">
        <v>630</v>
      </c>
      <c r="O241">
        <v>196.5</v>
      </c>
      <c r="P241" s="1" t="s">
        <v>630</v>
      </c>
      <c r="Q241">
        <v>264</v>
      </c>
      <c r="R241" s="1" t="s">
        <v>630</v>
      </c>
      <c r="S241" s="1">
        <v>75</v>
      </c>
      <c r="T241" s="1" t="s">
        <v>630</v>
      </c>
      <c r="U241" s="1">
        <v>319</v>
      </c>
      <c r="V241" s="2" t="s">
        <v>631</v>
      </c>
      <c r="W241" s="2"/>
      <c r="X241">
        <v>240</v>
      </c>
      <c r="Y241" t="s">
        <v>540</v>
      </c>
      <c r="Z241" s="3">
        <v>5.5599999999999996E-4</v>
      </c>
      <c r="AA241">
        <v>259</v>
      </c>
      <c r="AB241">
        <v>310</v>
      </c>
      <c r="AC241">
        <v>225</v>
      </c>
      <c r="AD241">
        <v>319</v>
      </c>
      <c r="AE241" s="6">
        <v>173</v>
      </c>
      <c r="AF241" s="6">
        <v>319</v>
      </c>
      <c r="AG241">
        <v>95</v>
      </c>
      <c r="AH241">
        <v>319</v>
      </c>
      <c r="AI241">
        <v>94</v>
      </c>
      <c r="AJ241">
        <v>319</v>
      </c>
      <c r="AL241" s="3">
        <v>1.9400000000000001E-3</v>
      </c>
      <c r="AM241">
        <f t="shared" si="45"/>
        <v>240</v>
      </c>
      <c r="AN241">
        <v>196.5</v>
      </c>
      <c r="AO241">
        <v>264</v>
      </c>
      <c r="AP241">
        <v>155</v>
      </c>
      <c r="AQ241">
        <v>306</v>
      </c>
      <c r="AR241">
        <v>75</v>
      </c>
      <c r="AS241">
        <v>319</v>
      </c>
      <c r="AU241">
        <f t="shared" si="38"/>
        <v>75</v>
      </c>
      <c r="AV241">
        <f t="shared" si="39"/>
        <v>80</v>
      </c>
      <c r="AW241">
        <f t="shared" si="40"/>
        <v>41.5</v>
      </c>
      <c r="AX241">
        <f t="shared" si="41"/>
        <v>43.5</v>
      </c>
      <c r="AY241">
        <f t="shared" si="42"/>
        <v>24</v>
      </c>
      <c r="AZ241">
        <f t="shared" si="43"/>
        <v>42</v>
      </c>
      <c r="BA241">
        <f t="shared" si="44"/>
        <v>13</v>
      </c>
      <c r="BF241" s="3">
        <v>3.32E-3</v>
      </c>
      <c r="BG241" s="3">
        <v>9.8799999999999995E-4</v>
      </c>
      <c r="BH241" s="3">
        <v>1.9400000000000001E-3</v>
      </c>
    </row>
    <row r="242" spans="1:60" x14ac:dyDescent="0.3">
      <c r="A242">
        <v>241</v>
      </c>
      <c r="B242" t="s">
        <v>630</v>
      </c>
      <c r="C242" t="s">
        <v>457</v>
      </c>
      <c r="D242" t="s">
        <v>630</v>
      </c>
      <c r="E242" t="s">
        <v>458</v>
      </c>
      <c r="F242" t="s">
        <v>630</v>
      </c>
      <c r="G242" s="3">
        <v>1.92E-3</v>
      </c>
      <c r="H242" s="3" t="s">
        <v>630</v>
      </c>
      <c r="I242" s="3">
        <v>4.6900000000000002E-4</v>
      </c>
      <c r="J242" s="3" t="s">
        <v>630</v>
      </c>
      <c r="K242" s="3">
        <v>1.09E-3</v>
      </c>
      <c r="L242" s="3" t="s">
        <v>630</v>
      </c>
      <c r="M242" s="3">
        <v>2.8700000000000002E-3</v>
      </c>
      <c r="N242" t="s">
        <v>630</v>
      </c>
      <c r="O242">
        <v>208</v>
      </c>
      <c r="P242" s="1" t="s">
        <v>630</v>
      </c>
      <c r="Q242">
        <v>264</v>
      </c>
      <c r="R242" s="1" t="s">
        <v>630</v>
      </c>
      <c r="S242" s="1">
        <v>78</v>
      </c>
      <c r="T242" s="1" t="s">
        <v>630</v>
      </c>
      <c r="U242" s="1">
        <v>319</v>
      </c>
      <c r="V242" s="2" t="s">
        <v>631</v>
      </c>
      <c r="W242" s="2"/>
      <c r="X242">
        <v>241</v>
      </c>
      <c r="Y242" t="s">
        <v>160</v>
      </c>
      <c r="Z242" s="3">
        <v>1.4189999999999999E-2</v>
      </c>
      <c r="AA242">
        <v>50</v>
      </c>
      <c r="AB242">
        <v>201.5</v>
      </c>
      <c r="AC242">
        <v>39</v>
      </c>
      <c r="AD242">
        <v>213</v>
      </c>
      <c r="AE242" s="6">
        <v>1</v>
      </c>
      <c r="AF242" s="6">
        <v>319</v>
      </c>
      <c r="AG242">
        <v>35</v>
      </c>
      <c r="AH242">
        <v>319</v>
      </c>
      <c r="AI242">
        <v>35</v>
      </c>
      <c r="AJ242">
        <v>319</v>
      </c>
      <c r="AL242" s="3">
        <v>1.92E-3</v>
      </c>
      <c r="AM242">
        <f t="shared" si="45"/>
        <v>241</v>
      </c>
      <c r="AN242">
        <v>208</v>
      </c>
      <c r="AO242">
        <v>264</v>
      </c>
      <c r="AP242">
        <v>166</v>
      </c>
      <c r="AQ242">
        <v>306</v>
      </c>
      <c r="AR242">
        <v>78</v>
      </c>
      <c r="AS242">
        <v>319</v>
      </c>
      <c r="AU242">
        <f t="shared" si="38"/>
        <v>78</v>
      </c>
      <c r="AV242">
        <f t="shared" si="39"/>
        <v>88</v>
      </c>
      <c r="AW242">
        <f t="shared" si="40"/>
        <v>42</v>
      </c>
      <c r="AX242">
        <f t="shared" si="41"/>
        <v>33</v>
      </c>
      <c r="AY242">
        <f t="shared" si="42"/>
        <v>23</v>
      </c>
      <c r="AZ242">
        <f t="shared" si="43"/>
        <v>42</v>
      </c>
      <c r="BA242">
        <f t="shared" si="44"/>
        <v>13</v>
      </c>
      <c r="BF242" s="3">
        <v>2.8700000000000002E-3</v>
      </c>
      <c r="BG242" s="3">
        <v>1.09E-3</v>
      </c>
      <c r="BH242" s="3">
        <v>1.92E-3</v>
      </c>
    </row>
    <row r="243" spans="1:60" x14ac:dyDescent="0.3">
      <c r="A243">
        <v>242</v>
      </c>
      <c r="B243" t="s">
        <v>630</v>
      </c>
      <c r="C243" t="s">
        <v>626</v>
      </c>
      <c r="D243" t="s">
        <v>630</v>
      </c>
      <c r="E243" t="s">
        <v>461</v>
      </c>
      <c r="F243" t="s">
        <v>630</v>
      </c>
      <c r="G243" s="3">
        <v>1.8799999999999999E-3</v>
      </c>
      <c r="H243" s="3" t="s">
        <v>630</v>
      </c>
      <c r="I243" s="3">
        <v>6.4499999999999996E-4</v>
      </c>
      <c r="J243" s="3" t="s">
        <v>630</v>
      </c>
      <c r="K243" s="3">
        <v>8.8999999999999995E-4</v>
      </c>
      <c r="L243" s="3" t="s">
        <v>630</v>
      </c>
      <c r="M243" s="3">
        <v>3.3300000000000001E-3</v>
      </c>
      <c r="N243" t="s">
        <v>630</v>
      </c>
      <c r="O243">
        <v>197</v>
      </c>
      <c r="P243" s="1" t="s">
        <v>630</v>
      </c>
      <c r="Q243">
        <v>269</v>
      </c>
      <c r="R243" s="1" t="s">
        <v>630</v>
      </c>
      <c r="S243" s="1">
        <v>76</v>
      </c>
      <c r="T243" s="1" t="s">
        <v>630</v>
      </c>
      <c r="U243" s="1">
        <v>319</v>
      </c>
      <c r="V243" s="2" t="s">
        <v>631</v>
      </c>
      <c r="W243" s="2"/>
      <c r="X243">
        <v>242</v>
      </c>
      <c r="Y243" t="s">
        <v>469</v>
      </c>
      <c r="Z243" s="3">
        <v>1.8E-3</v>
      </c>
      <c r="AA243">
        <v>205</v>
      </c>
      <c r="AB243">
        <v>270</v>
      </c>
      <c r="AC243">
        <v>166</v>
      </c>
      <c r="AD243">
        <v>309</v>
      </c>
      <c r="AE243" s="6">
        <v>107</v>
      </c>
      <c r="AF243" s="6">
        <v>319</v>
      </c>
      <c r="AG243">
        <v>77</v>
      </c>
      <c r="AH243">
        <v>319</v>
      </c>
      <c r="AI243">
        <v>77</v>
      </c>
      <c r="AJ243">
        <v>319</v>
      </c>
      <c r="AL243" s="3">
        <v>1.8799999999999999E-3</v>
      </c>
      <c r="AM243">
        <f t="shared" si="45"/>
        <v>242</v>
      </c>
      <c r="AN243">
        <v>197</v>
      </c>
      <c r="AO243">
        <v>269</v>
      </c>
      <c r="AP243">
        <v>156</v>
      </c>
      <c r="AQ243">
        <v>310</v>
      </c>
      <c r="AR243">
        <v>76</v>
      </c>
      <c r="AS243">
        <v>319</v>
      </c>
      <c r="AU243">
        <f t="shared" si="38"/>
        <v>76</v>
      </c>
      <c r="AV243">
        <f t="shared" si="39"/>
        <v>80</v>
      </c>
      <c r="AW243">
        <f t="shared" si="40"/>
        <v>41</v>
      </c>
      <c r="AX243">
        <f t="shared" si="41"/>
        <v>45</v>
      </c>
      <c r="AY243">
        <f t="shared" si="42"/>
        <v>27</v>
      </c>
      <c r="AZ243">
        <f t="shared" si="43"/>
        <v>41</v>
      </c>
      <c r="BA243">
        <f t="shared" si="44"/>
        <v>9</v>
      </c>
      <c r="BF243" s="3">
        <v>3.3300000000000001E-3</v>
      </c>
      <c r="BG243" s="3">
        <v>8.8999999999999995E-4</v>
      </c>
      <c r="BH243" s="3">
        <v>1.8799999999999999E-3</v>
      </c>
    </row>
    <row r="244" spans="1:60" x14ac:dyDescent="0.3">
      <c r="A244">
        <v>243</v>
      </c>
      <c r="B244" t="s">
        <v>630</v>
      </c>
      <c r="C244" t="s">
        <v>459</v>
      </c>
      <c r="D244" t="s">
        <v>630</v>
      </c>
      <c r="E244" t="s">
        <v>460</v>
      </c>
      <c r="F244" t="s">
        <v>630</v>
      </c>
      <c r="G244" s="3">
        <v>1.8699999999999999E-3</v>
      </c>
      <c r="H244" s="3" t="s">
        <v>630</v>
      </c>
      <c r="I244" s="3">
        <v>1.9599999999999999E-4</v>
      </c>
      <c r="J244" s="3" t="s">
        <v>630</v>
      </c>
      <c r="K244" s="3">
        <v>1.49E-3</v>
      </c>
      <c r="L244" s="3" t="s">
        <v>630</v>
      </c>
      <c r="M244" s="3">
        <v>2.2599999999999999E-3</v>
      </c>
      <c r="N244" t="s">
        <v>630</v>
      </c>
      <c r="O244">
        <v>224.5</v>
      </c>
      <c r="P244" s="1" t="s">
        <v>630</v>
      </c>
      <c r="Q244">
        <v>250</v>
      </c>
      <c r="R244" s="1" t="s">
        <v>630</v>
      </c>
      <c r="S244" s="1">
        <v>78</v>
      </c>
      <c r="T244" s="1" t="s">
        <v>630</v>
      </c>
      <c r="U244" s="1">
        <v>287</v>
      </c>
      <c r="V244" s="2" t="s">
        <v>631</v>
      </c>
      <c r="W244" s="2"/>
      <c r="X244">
        <v>243</v>
      </c>
      <c r="Y244" t="s">
        <v>548</v>
      </c>
      <c r="Z244" s="3">
        <v>5.1099999999999995E-4</v>
      </c>
      <c r="AA244">
        <v>271</v>
      </c>
      <c r="AB244">
        <v>301</v>
      </c>
      <c r="AC244">
        <v>238</v>
      </c>
      <c r="AD244">
        <v>319</v>
      </c>
      <c r="AE244" s="6">
        <v>189</v>
      </c>
      <c r="AF244" s="6">
        <v>319</v>
      </c>
      <c r="AG244">
        <v>100</v>
      </c>
      <c r="AH244">
        <v>319</v>
      </c>
      <c r="AI244">
        <v>99</v>
      </c>
      <c r="AJ244">
        <v>319</v>
      </c>
      <c r="AL244" s="3">
        <v>1.8699999999999999E-3</v>
      </c>
      <c r="AM244">
        <f t="shared" si="45"/>
        <v>243</v>
      </c>
      <c r="AN244">
        <v>224.5</v>
      </c>
      <c r="AO244">
        <v>250</v>
      </c>
      <c r="AP244">
        <v>184</v>
      </c>
      <c r="AQ244">
        <v>291</v>
      </c>
      <c r="AR244">
        <v>78</v>
      </c>
      <c r="AS244">
        <v>287</v>
      </c>
      <c r="AU244">
        <f t="shared" si="38"/>
        <v>78</v>
      </c>
      <c r="AV244">
        <f t="shared" si="39"/>
        <v>106</v>
      </c>
      <c r="AW244">
        <f t="shared" si="40"/>
        <v>40.5</v>
      </c>
      <c r="AX244">
        <f t="shared" si="41"/>
        <v>18.5</v>
      </c>
      <c r="AY244">
        <f t="shared" si="42"/>
        <v>7</v>
      </c>
      <c r="AZ244">
        <f t="shared" si="43"/>
        <v>41</v>
      </c>
      <c r="BA244">
        <f t="shared" si="44"/>
        <v>-4</v>
      </c>
      <c r="BF244" s="3">
        <v>2.2599999999999999E-3</v>
      </c>
      <c r="BG244" s="3">
        <v>1.49E-3</v>
      </c>
      <c r="BH244" s="3">
        <v>1.8699999999999999E-3</v>
      </c>
    </row>
    <row r="245" spans="1:60" x14ac:dyDescent="0.3">
      <c r="A245">
        <v>244</v>
      </c>
      <c r="B245" t="s">
        <v>630</v>
      </c>
      <c r="C245" t="s">
        <v>462</v>
      </c>
      <c r="D245" t="s">
        <v>630</v>
      </c>
      <c r="E245" t="s">
        <v>463</v>
      </c>
      <c r="F245" t="s">
        <v>630</v>
      </c>
      <c r="G245" s="3">
        <v>1.8699999999999999E-3</v>
      </c>
      <c r="H245" s="3" t="s">
        <v>630</v>
      </c>
      <c r="I245" s="3">
        <v>7.3999999999999999E-4</v>
      </c>
      <c r="J245" s="3" t="s">
        <v>630</v>
      </c>
      <c r="K245" s="3">
        <v>6.3500000000000004E-4</v>
      </c>
      <c r="L245" s="3" t="s">
        <v>630</v>
      </c>
      <c r="M245" s="3">
        <v>3.4499999999999999E-3</v>
      </c>
      <c r="N245" t="s">
        <v>630</v>
      </c>
      <c r="O245">
        <v>193</v>
      </c>
      <c r="P245" s="1" t="s">
        <v>630</v>
      </c>
      <c r="Q245">
        <v>279</v>
      </c>
      <c r="R245" s="1" t="s">
        <v>630</v>
      </c>
      <c r="S245" s="1">
        <v>76</v>
      </c>
      <c r="T245" s="1" t="s">
        <v>630</v>
      </c>
      <c r="U245" s="1">
        <v>319</v>
      </c>
      <c r="V245" s="2" t="s">
        <v>631</v>
      </c>
      <c r="W245" s="2"/>
      <c r="X245">
        <v>244</v>
      </c>
      <c r="Y245" t="s">
        <v>538</v>
      </c>
      <c r="Z245" s="3">
        <v>5.8399999999999999E-4</v>
      </c>
      <c r="AA245">
        <v>266</v>
      </c>
      <c r="AB245">
        <v>298</v>
      </c>
      <c r="AC245">
        <v>232</v>
      </c>
      <c r="AD245">
        <v>319</v>
      </c>
      <c r="AE245" s="6">
        <v>181</v>
      </c>
      <c r="AF245" s="6">
        <v>319</v>
      </c>
      <c r="AG245">
        <v>96</v>
      </c>
      <c r="AH245">
        <v>319</v>
      </c>
      <c r="AI245">
        <v>98</v>
      </c>
      <c r="AJ245">
        <v>319</v>
      </c>
      <c r="AL245" s="3">
        <v>1.8699999999999999E-3</v>
      </c>
      <c r="AM245">
        <f t="shared" si="45"/>
        <v>244</v>
      </c>
      <c r="AN245">
        <v>193</v>
      </c>
      <c r="AO245">
        <v>279</v>
      </c>
      <c r="AP245">
        <v>152</v>
      </c>
      <c r="AQ245">
        <v>319</v>
      </c>
      <c r="AR245">
        <v>76</v>
      </c>
      <c r="AS245">
        <v>319</v>
      </c>
      <c r="AU245">
        <f t="shared" si="38"/>
        <v>76</v>
      </c>
      <c r="AV245">
        <f t="shared" si="39"/>
        <v>76</v>
      </c>
      <c r="AW245">
        <f t="shared" si="40"/>
        <v>41</v>
      </c>
      <c r="AX245">
        <f t="shared" si="41"/>
        <v>51</v>
      </c>
      <c r="AY245">
        <f t="shared" si="42"/>
        <v>35</v>
      </c>
      <c r="AZ245">
        <f t="shared" si="43"/>
        <v>40</v>
      </c>
      <c r="BA245">
        <f t="shared" si="44"/>
        <v>0</v>
      </c>
      <c r="BF245" s="3">
        <v>3.4499999999999999E-3</v>
      </c>
      <c r="BG245" s="3">
        <v>6.3500000000000004E-4</v>
      </c>
      <c r="BH245" s="3">
        <v>1.8699999999999999E-3</v>
      </c>
    </row>
    <row r="246" spans="1:60" x14ac:dyDescent="0.3">
      <c r="A246">
        <v>245</v>
      </c>
      <c r="B246" t="s">
        <v>630</v>
      </c>
      <c r="C246" t="s">
        <v>466</v>
      </c>
      <c r="D246" t="s">
        <v>630</v>
      </c>
      <c r="E246" t="s">
        <v>467</v>
      </c>
      <c r="F246" t="s">
        <v>630</v>
      </c>
      <c r="G246" s="3">
        <v>1.8400000000000001E-3</v>
      </c>
      <c r="H246" s="3" t="s">
        <v>630</v>
      </c>
      <c r="I246" s="3">
        <v>5.1999999999999995E-4</v>
      </c>
      <c r="J246" s="3" t="s">
        <v>630</v>
      </c>
      <c r="K246" s="3">
        <v>9.4499999999999998E-4</v>
      </c>
      <c r="L246" s="3" t="s">
        <v>630</v>
      </c>
      <c r="M246" s="3">
        <v>2.9399999999999999E-3</v>
      </c>
      <c r="N246" t="s">
        <v>630</v>
      </c>
      <c r="O246">
        <v>206</v>
      </c>
      <c r="P246" s="1" t="s">
        <v>630</v>
      </c>
      <c r="Q246">
        <v>266.5</v>
      </c>
      <c r="R246" s="1" t="s">
        <v>630</v>
      </c>
      <c r="S246" s="1">
        <v>78</v>
      </c>
      <c r="T246" s="1" t="s">
        <v>630</v>
      </c>
      <c r="U246" s="1">
        <v>319</v>
      </c>
      <c r="V246" s="2" t="s">
        <v>631</v>
      </c>
      <c r="W246" s="2"/>
      <c r="X246">
        <v>245</v>
      </c>
      <c r="Y246" t="s">
        <v>341</v>
      </c>
      <c r="Z246" s="3">
        <v>3.8899999999999998E-3</v>
      </c>
      <c r="AA246">
        <v>140.5</v>
      </c>
      <c r="AB246">
        <v>239</v>
      </c>
      <c r="AC246">
        <v>107</v>
      </c>
      <c r="AD246">
        <v>273</v>
      </c>
      <c r="AE246" s="6">
        <v>23</v>
      </c>
      <c r="AF246" s="6">
        <v>319</v>
      </c>
      <c r="AG246">
        <v>56</v>
      </c>
      <c r="AH246">
        <v>319</v>
      </c>
      <c r="AI246">
        <v>58</v>
      </c>
      <c r="AJ246">
        <v>319</v>
      </c>
      <c r="AL246" s="3">
        <v>1.8400000000000001E-3</v>
      </c>
      <c r="AM246">
        <f t="shared" si="45"/>
        <v>245</v>
      </c>
      <c r="AN246">
        <v>206</v>
      </c>
      <c r="AO246">
        <v>266.5</v>
      </c>
      <c r="AP246">
        <v>166</v>
      </c>
      <c r="AQ246">
        <v>307</v>
      </c>
      <c r="AR246">
        <v>78</v>
      </c>
      <c r="AS246">
        <v>319</v>
      </c>
      <c r="AU246">
        <f t="shared" si="38"/>
        <v>78</v>
      </c>
      <c r="AV246">
        <f t="shared" si="39"/>
        <v>88</v>
      </c>
      <c r="AW246">
        <f t="shared" si="40"/>
        <v>40</v>
      </c>
      <c r="AX246">
        <f t="shared" si="41"/>
        <v>39</v>
      </c>
      <c r="AY246">
        <f t="shared" si="42"/>
        <v>21.5</v>
      </c>
      <c r="AZ246">
        <f t="shared" si="43"/>
        <v>40.5</v>
      </c>
      <c r="BA246">
        <f t="shared" si="44"/>
        <v>12</v>
      </c>
      <c r="BF246" s="3">
        <v>2.9399999999999999E-3</v>
      </c>
      <c r="BG246" s="3">
        <v>9.4499999999999998E-4</v>
      </c>
      <c r="BH246" s="3">
        <v>1.8400000000000001E-3</v>
      </c>
    </row>
    <row r="247" spans="1:60" x14ac:dyDescent="0.3">
      <c r="A247">
        <v>246</v>
      </c>
      <c r="B247" t="s">
        <v>630</v>
      </c>
      <c r="C247" t="s">
        <v>468</v>
      </c>
      <c r="D247" t="s">
        <v>630</v>
      </c>
      <c r="E247" t="s">
        <v>469</v>
      </c>
      <c r="F247" t="s">
        <v>630</v>
      </c>
      <c r="G247" s="3">
        <v>1.8E-3</v>
      </c>
      <c r="H247" s="3" t="s">
        <v>630</v>
      </c>
      <c r="I247" s="3">
        <v>5.4799999999999998E-4</v>
      </c>
      <c r="J247" s="3" t="s">
        <v>630</v>
      </c>
      <c r="K247" s="3">
        <v>8.7399999999999999E-4</v>
      </c>
      <c r="L247" s="3" t="s">
        <v>630</v>
      </c>
      <c r="M247" s="3">
        <v>2.97E-3</v>
      </c>
      <c r="N247" t="s">
        <v>630</v>
      </c>
      <c r="O247">
        <v>205</v>
      </c>
      <c r="P247" s="1" t="s">
        <v>630</v>
      </c>
      <c r="Q247">
        <v>270</v>
      </c>
      <c r="R247" s="1" t="s">
        <v>630</v>
      </c>
      <c r="S247" s="1">
        <v>77</v>
      </c>
      <c r="T247" s="1" t="s">
        <v>630</v>
      </c>
      <c r="U247" s="1">
        <v>319</v>
      </c>
      <c r="V247" s="2" t="s">
        <v>631</v>
      </c>
      <c r="W247" s="2"/>
      <c r="X247">
        <v>246</v>
      </c>
      <c r="Y247" t="s">
        <v>247</v>
      </c>
      <c r="Z247" s="3">
        <v>7.77E-3</v>
      </c>
      <c r="AA247">
        <v>89</v>
      </c>
      <c r="AB247">
        <v>185.5</v>
      </c>
      <c r="AC247">
        <v>66</v>
      </c>
      <c r="AD247">
        <v>209</v>
      </c>
      <c r="AE247" s="6">
        <v>1</v>
      </c>
      <c r="AF247" s="6">
        <v>319</v>
      </c>
      <c r="AG247">
        <v>46</v>
      </c>
      <c r="AH247">
        <v>319</v>
      </c>
      <c r="AI247">
        <v>45</v>
      </c>
      <c r="AJ247">
        <v>319</v>
      </c>
      <c r="AL247" s="3">
        <v>1.8E-3</v>
      </c>
      <c r="AM247">
        <f t="shared" si="45"/>
        <v>246</v>
      </c>
      <c r="AN247">
        <v>205</v>
      </c>
      <c r="AO247">
        <v>270</v>
      </c>
      <c r="AP247">
        <v>166</v>
      </c>
      <c r="AQ247">
        <v>309</v>
      </c>
      <c r="AR247">
        <v>77</v>
      </c>
      <c r="AS247">
        <v>319</v>
      </c>
      <c r="AU247">
        <f t="shared" si="38"/>
        <v>77</v>
      </c>
      <c r="AV247">
        <f t="shared" si="39"/>
        <v>89</v>
      </c>
      <c r="AW247">
        <f t="shared" si="40"/>
        <v>39</v>
      </c>
      <c r="AX247">
        <f t="shared" si="41"/>
        <v>41</v>
      </c>
      <c r="AY247">
        <f t="shared" si="42"/>
        <v>24</v>
      </c>
      <c r="AZ247">
        <f t="shared" si="43"/>
        <v>39</v>
      </c>
      <c r="BA247">
        <f t="shared" si="44"/>
        <v>10</v>
      </c>
      <c r="BF247" s="3">
        <v>2.97E-3</v>
      </c>
      <c r="BG247" s="3">
        <v>8.7399999999999999E-4</v>
      </c>
      <c r="BH247" s="3">
        <v>1.8E-3</v>
      </c>
    </row>
    <row r="248" spans="1:60" x14ac:dyDescent="0.3">
      <c r="A248">
        <v>247</v>
      </c>
      <c r="B248" t="s">
        <v>630</v>
      </c>
      <c r="C248" t="s">
        <v>470</v>
      </c>
      <c r="D248" t="s">
        <v>630</v>
      </c>
      <c r="E248" t="s">
        <v>471</v>
      </c>
      <c r="F248" t="s">
        <v>630</v>
      </c>
      <c r="G248" s="3">
        <v>1.7700000000000001E-3</v>
      </c>
      <c r="H248" s="3" t="s">
        <v>630</v>
      </c>
      <c r="I248" s="3">
        <v>6.9700000000000003E-4</v>
      </c>
      <c r="J248" s="3" t="s">
        <v>630</v>
      </c>
      <c r="K248" s="3">
        <v>6.6200000000000005E-4</v>
      </c>
      <c r="L248" s="3" t="s">
        <v>630</v>
      </c>
      <c r="M248" s="3">
        <v>3.32E-3</v>
      </c>
      <c r="N248" t="s">
        <v>630</v>
      </c>
      <c r="O248">
        <v>195</v>
      </c>
      <c r="P248" s="1" t="s">
        <v>630</v>
      </c>
      <c r="Q248">
        <v>277</v>
      </c>
      <c r="R248" s="1" t="s">
        <v>630</v>
      </c>
      <c r="S248" s="1">
        <v>76</v>
      </c>
      <c r="T248" s="1" t="s">
        <v>630</v>
      </c>
      <c r="U248" s="1">
        <v>319</v>
      </c>
      <c r="V248" s="2" t="s">
        <v>631</v>
      </c>
      <c r="W248" s="2"/>
      <c r="X248">
        <v>247</v>
      </c>
      <c r="Y248" t="s">
        <v>142</v>
      </c>
      <c r="Z248" s="3">
        <v>1.7330000000000002E-2</v>
      </c>
      <c r="AA248">
        <v>50</v>
      </c>
      <c r="AB248">
        <v>122.5</v>
      </c>
      <c r="AC248">
        <v>41</v>
      </c>
      <c r="AD248">
        <v>132</v>
      </c>
      <c r="AE248" s="6">
        <v>1</v>
      </c>
      <c r="AF248" s="6">
        <v>285</v>
      </c>
      <c r="AG248">
        <v>31</v>
      </c>
      <c r="AH248">
        <v>319</v>
      </c>
      <c r="AI248">
        <v>31</v>
      </c>
      <c r="AJ248">
        <v>319</v>
      </c>
      <c r="AL248" s="3">
        <v>1.7700000000000001E-3</v>
      </c>
      <c r="AM248">
        <f t="shared" si="45"/>
        <v>247</v>
      </c>
      <c r="AN248">
        <v>195</v>
      </c>
      <c r="AO248">
        <v>277</v>
      </c>
      <c r="AP248">
        <v>156</v>
      </c>
      <c r="AQ248">
        <v>316</v>
      </c>
      <c r="AR248">
        <v>76</v>
      </c>
      <c r="AS248">
        <v>319</v>
      </c>
      <c r="AU248">
        <f t="shared" si="38"/>
        <v>76</v>
      </c>
      <c r="AV248">
        <f t="shared" si="39"/>
        <v>80</v>
      </c>
      <c r="AW248">
        <f t="shared" si="40"/>
        <v>39</v>
      </c>
      <c r="AX248">
        <f t="shared" si="41"/>
        <v>52</v>
      </c>
      <c r="AY248">
        <f t="shared" si="42"/>
        <v>30</v>
      </c>
      <c r="AZ248">
        <f t="shared" si="43"/>
        <v>39</v>
      </c>
      <c r="BA248">
        <f t="shared" si="44"/>
        <v>3</v>
      </c>
      <c r="BF248" s="3">
        <v>3.32E-3</v>
      </c>
      <c r="BG248" s="3">
        <v>6.6200000000000005E-4</v>
      </c>
      <c r="BH248" s="3">
        <v>1.7700000000000001E-3</v>
      </c>
    </row>
    <row r="249" spans="1:60" x14ac:dyDescent="0.3">
      <c r="A249">
        <v>248</v>
      </c>
      <c r="B249" t="s">
        <v>630</v>
      </c>
      <c r="C249" t="s">
        <v>464</v>
      </c>
      <c r="D249" t="s">
        <v>630</v>
      </c>
      <c r="E249" t="s">
        <v>465</v>
      </c>
      <c r="F249" t="s">
        <v>630</v>
      </c>
      <c r="G249" s="3">
        <v>1.7600000000000001E-3</v>
      </c>
      <c r="H249" s="3" t="s">
        <v>630</v>
      </c>
      <c r="I249" s="3">
        <v>1.01E-3</v>
      </c>
      <c r="J249" s="3" t="s">
        <v>630</v>
      </c>
      <c r="K249" s="3">
        <v>2.63E-4</v>
      </c>
      <c r="L249" s="3" t="s">
        <v>630</v>
      </c>
      <c r="M249" s="3">
        <v>4.1200000000000004E-3</v>
      </c>
      <c r="N249" t="s">
        <v>630</v>
      </c>
      <c r="O249">
        <v>179</v>
      </c>
      <c r="P249" s="1" t="s">
        <v>630</v>
      </c>
      <c r="Q249">
        <v>299</v>
      </c>
      <c r="R249" s="1" t="s">
        <v>630</v>
      </c>
      <c r="S249" s="1">
        <v>75</v>
      </c>
      <c r="T249" s="1" t="s">
        <v>630</v>
      </c>
      <c r="U249" s="1">
        <v>319</v>
      </c>
      <c r="V249" s="2" t="s">
        <v>631</v>
      </c>
      <c r="W249" s="2"/>
      <c r="X249">
        <v>248</v>
      </c>
      <c r="Y249" t="s">
        <v>156</v>
      </c>
      <c r="Z249" s="3">
        <v>1.5389999999999999E-2</v>
      </c>
      <c r="AA249">
        <v>67</v>
      </c>
      <c r="AB249">
        <v>105</v>
      </c>
      <c r="AC249">
        <v>57</v>
      </c>
      <c r="AD249">
        <v>115</v>
      </c>
      <c r="AE249" s="6">
        <v>6</v>
      </c>
      <c r="AF249" s="6">
        <v>171</v>
      </c>
      <c r="AG249">
        <v>37</v>
      </c>
      <c r="AH249">
        <v>189</v>
      </c>
      <c r="AI249">
        <v>36</v>
      </c>
      <c r="AJ249">
        <v>188</v>
      </c>
      <c r="AL249" s="3">
        <v>1.7600000000000001E-3</v>
      </c>
      <c r="AM249">
        <f t="shared" si="45"/>
        <v>248</v>
      </c>
      <c r="AN249">
        <v>179</v>
      </c>
      <c r="AO249">
        <v>299</v>
      </c>
      <c r="AP249">
        <v>140</v>
      </c>
      <c r="AQ249">
        <v>319</v>
      </c>
      <c r="AR249">
        <v>75</v>
      </c>
      <c r="AS249">
        <v>319</v>
      </c>
      <c r="AU249">
        <f t="shared" si="38"/>
        <v>75</v>
      </c>
      <c r="AV249">
        <f t="shared" si="39"/>
        <v>65</v>
      </c>
      <c r="AW249">
        <f t="shared" si="40"/>
        <v>39</v>
      </c>
      <c r="AX249">
        <f t="shared" si="41"/>
        <v>69</v>
      </c>
      <c r="AY249">
        <f t="shared" si="42"/>
        <v>51</v>
      </c>
      <c r="AZ249">
        <f t="shared" si="43"/>
        <v>20</v>
      </c>
      <c r="BA249">
        <f t="shared" si="44"/>
        <v>0</v>
      </c>
      <c r="BF249" s="3">
        <v>4.1200000000000004E-3</v>
      </c>
      <c r="BG249" s="3">
        <v>2.63E-4</v>
      </c>
      <c r="BH249" s="3">
        <v>1.7600000000000001E-3</v>
      </c>
    </row>
    <row r="250" spans="1:60" x14ac:dyDescent="0.3">
      <c r="A250">
        <v>249</v>
      </c>
      <c r="B250" t="s">
        <v>630</v>
      </c>
      <c r="C250" t="s">
        <v>474</v>
      </c>
      <c r="D250" t="s">
        <v>630</v>
      </c>
      <c r="E250" t="s">
        <v>475</v>
      </c>
      <c r="F250" t="s">
        <v>630</v>
      </c>
      <c r="G250" s="3">
        <v>1.7099999999999999E-3</v>
      </c>
      <c r="H250" s="3" t="s">
        <v>630</v>
      </c>
      <c r="I250" s="3">
        <v>5.9299999999999999E-4</v>
      </c>
      <c r="J250" s="3" t="s">
        <v>630</v>
      </c>
      <c r="K250" s="3">
        <v>7.1299999999999998E-4</v>
      </c>
      <c r="L250" s="3" t="s">
        <v>630</v>
      </c>
      <c r="M250" s="3">
        <v>3.0300000000000001E-3</v>
      </c>
      <c r="N250" t="s">
        <v>630</v>
      </c>
      <c r="O250">
        <v>203</v>
      </c>
      <c r="P250" s="1" t="s">
        <v>630</v>
      </c>
      <c r="Q250">
        <v>274.5</v>
      </c>
      <c r="R250" s="1" t="s">
        <v>630</v>
      </c>
      <c r="S250" s="1">
        <v>78</v>
      </c>
      <c r="T250" s="1" t="s">
        <v>630</v>
      </c>
      <c r="U250" s="1">
        <v>319</v>
      </c>
      <c r="V250" s="2" t="s">
        <v>631</v>
      </c>
      <c r="W250" s="2"/>
      <c r="X250">
        <v>249</v>
      </c>
      <c r="Y250" t="s">
        <v>387</v>
      </c>
      <c r="Z250" s="3">
        <v>3.14E-3</v>
      </c>
      <c r="AA250">
        <v>173.5</v>
      </c>
      <c r="AB250">
        <v>233</v>
      </c>
      <c r="AC250">
        <v>135</v>
      </c>
      <c r="AD250">
        <v>271</v>
      </c>
      <c r="AE250" s="6">
        <v>83</v>
      </c>
      <c r="AF250" s="6">
        <v>319</v>
      </c>
      <c r="AG250">
        <v>65</v>
      </c>
      <c r="AH250">
        <v>311</v>
      </c>
      <c r="AI250">
        <v>64</v>
      </c>
      <c r="AJ250">
        <v>313</v>
      </c>
      <c r="AL250" s="3">
        <v>1.7099999999999999E-3</v>
      </c>
      <c r="AM250">
        <f t="shared" si="45"/>
        <v>249</v>
      </c>
      <c r="AN250">
        <v>203</v>
      </c>
      <c r="AO250">
        <v>274.5</v>
      </c>
      <c r="AP250">
        <v>164</v>
      </c>
      <c r="AQ250">
        <v>313</v>
      </c>
      <c r="AR250">
        <v>78</v>
      </c>
      <c r="AS250">
        <v>319</v>
      </c>
      <c r="AU250">
        <f t="shared" si="38"/>
        <v>78</v>
      </c>
      <c r="AV250">
        <f t="shared" si="39"/>
        <v>86</v>
      </c>
      <c r="AW250">
        <f t="shared" si="40"/>
        <v>39</v>
      </c>
      <c r="AX250">
        <f t="shared" si="41"/>
        <v>46</v>
      </c>
      <c r="AY250">
        <f t="shared" si="42"/>
        <v>25.5</v>
      </c>
      <c r="AZ250">
        <f t="shared" si="43"/>
        <v>38.5</v>
      </c>
      <c r="BA250">
        <f t="shared" si="44"/>
        <v>6</v>
      </c>
      <c r="BF250" s="3">
        <v>3.0300000000000001E-3</v>
      </c>
      <c r="BG250" s="3">
        <v>7.1299999999999998E-4</v>
      </c>
      <c r="BH250" s="3">
        <v>1.7099999999999999E-3</v>
      </c>
    </row>
    <row r="251" spans="1:60" x14ac:dyDescent="0.3">
      <c r="A251">
        <v>250</v>
      </c>
      <c r="B251" t="s">
        <v>630</v>
      </c>
      <c r="C251" t="s">
        <v>476</v>
      </c>
      <c r="D251" t="s">
        <v>630</v>
      </c>
      <c r="E251" t="s">
        <v>477</v>
      </c>
      <c r="F251" t="s">
        <v>630</v>
      </c>
      <c r="G251" s="3">
        <v>1.7099999999999999E-3</v>
      </c>
      <c r="H251" s="3" t="s">
        <v>630</v>
      </c>
      <c r="I251" s="3">
        <v>6.2600000000000004E-4</v>
      </c>
      <c r="J251" s="3" t="s">
        <v>630</v>
      </c>
      <c r="K251" s="3">
        <v>6.5200000000000002E-4</v>
      </c>
      <c r="L251" s="3" t="s">
        <v>630</v>
      </c>
      <c r="M251" s="3">
        <v>3.1099999999999999E-3</v>
      </c>
      <c r="N251" t="s">
        <v>630</v>
      </c>
      <c r="O251">
        <v>203</v>
      </c>
      <c r="P251" s="1" t="s">
        <v>630</v>
      </c>
      <c r="Q251">
        <v>277</v>
      </c>
      <c r="R251" s="1" t="s">
        <v>630</v>
      </c>
      <c r="S251" s="1">
        <v>78</v>
      </c>
      <c r="T251" s="1" t="s">
        <v>630</v>
      </c>
      <c r="U251" s="1">
        <v>319</v>
      </c>
      <c r="V251" s="2" t="s">
        <v>631</v>
      </c>
      <c r="W251" s="2"/>
      <c r="X251">
        <v>250</v>
      </c>
      <c r="Y251" t="s">
        <v>368</v>
      </c>
      <c r="Z251" s="3">
        <v>3.4499999999999999E-3</v>
      </c>
      <c r="AA251">
        <v>154</v>
      </c>
      <c r="AB251">
        <v>243</v>
      </c>
      <c r="AC251">
        <v>118</v>
      </c>
      <c r="AD251">
        <v>279</v>
      </c>
      <c r="AE251" s="6">
        <v>39</v>
      </c>
      <c r="AF251" s="6">
        <v>319</v>
      </c>
      <c r="AG251">
        <v>61</v>
      </c>
      <c r="AH251">
        <v>319</v>
      </c>
      <c r="AI251">
        <v>63</v>
      </c>
      <c r="AJ251">
        <v>319</v>
      </c>
      <c r="AL251" s="3">
        <v>1.7099999999999999E-3</v>
      </c>
      <c r="AM251">
        <f t="shared" si="45"/>
        <v>250</v>
      </c>
      <c r="AN251">
        <v>203</v>
      </c>
      <c r="AO251">
        <v>277</v>
      </c>
      <c r="AP251">
        <v>164</v>
      </c>
      <c r="AQ251">
        <v>316</v>
      </c>
      <c r="AR251">
        <v>78</v>
      </c>
      <c r="AS251">
        <v>319</v>
      </c>
      <c r="AU251">
        <f t="shared" si="38"/>
        <v>78</v>
      </c>
      <c r="AV251">
        <f t="shared" si="39"/>
        <v>86</v>
      </c>
      <c r="AW251">
        <f t="shared" si="40"/>
        <v>39</v>
      </c>
      <c r="AX251">
        <f t="shared" si="41"/>
        <v>47</v>
      </c>
      <c r="AY251">
        <f t="shared" si="42"/>
        <v>27</v>
      </c>
      <c r="AZ251">
        <f t="shared" si="43"/>
        <v>39</v>
      </c>
      <c r="BA251">
        <f t="shared" si="44"/>
        <v>3</v>
      </c>
      <c r="BF251" s="3">
        <v>3.1099999999999999E-3</v>
      </c>
      <c r="BG251" s="3">
        <v>6.5200000000000002E-4</v>
      </c>
      <c r="BH251" s="3">
        <v>1.7099999999999999E-3</v>
      </c>
    </row>
    <row r="252" spans="1:60" x14ac:dyDescent="0.3">
      <c r="A252">
        <v>251</v>
      </c>
      <c r="B252" t="s">
        <v>630</v>
      </c>
      <c r="C252" t="s">
        <v>472</v>
      </c>
      <c r="D252" t="s">
        <v>630</v>
      </c>
      <c r="E252" t="s">
        <v>473</v>
      </c>
      <c r="F252" t="s">
        <v>630</v>
      </c>
      <c r="G252" s="3">
        <v>1.6999999999999999E-3</v>
      </c>
      <c r="H252" s="3" t="s">
        <v>630</v>
      </c>
      <c r="I252" s="3">
        <v>5.0799999999999999E-4</v>
      </c>
      <c r="J252" s="3" t="s">
        <v>630</v>
      </c>
      <c r="K252" s="3">
        <v>9.1500000000000001E-4</v>
      </c>
      <c r="L252" s="3" t="s">
        <v>630</v>
      </c>
      <c r="M252" s="3">
        <v>2.99E-3</v>
      </c>
      <c r="N252" t="s">
        <v>630</v>
      </c>
      <c r="O252">
        <v>206.5</v>
      </c>
      <c r="P252" s="1" t="s">
        <v>630</v>
      </c>
      <c r="Q252">
        <v>268</v>
      </c>
      <c r="R252" s="1" t="s">
        <v>630</v>
      </c>
      <c r="S252" s="1">
        <v>78</v>
      </c>
      <c r="T252" s="1" t="s">
        <v>630</v>
      </c>
      <c r="U252" s="1">
        <v>319</v>
      </c>
      <c r="V252" s="2" t="s">
        <v>631</v>
      </c>
      <c r="W252" s="2"/>
      <c r="X252">
        <v>251</v>
      </c>
      <c r="Y252" t="s">
        <v>477</v>
      </c>
      <c r="Z252" s="3">
        <v>1.7099999999999999E-3</v>
      </c>
      <c r="AA252">
        <v>203</v>
      </c>
      <c r="AB252">
        <v>277</v>
      </c>
      <c r="AC252">
        <v>164</v>
      </c>
      <c r="AD252">
        <v>316</v>
      </c>
      <c r="AE252" s="6">
        <v>104</v>
      </c>
      <c r="AF252" s="6">
        <v>319</v>
      </c>
      <c r="AG252">
        <v>81</v>
      </c>
      <c r="AH252">
        <v>319</v>
      </c>
      <c r="AI252">
        <v>78</v>
      </c>
      <c r="AJ252">
        <v>319</v>
      </c>
      <c r="AL252" s="3">
        <v>1.6999999999999999E-3</v>
      </c>
      <c r="AM252">
        <f t="shared" si="45"/>
        <v>251</v>
      </c>
      <c r="AN252">
        <v>206.5</v>
      </c>
      <c r="AO252">
        <v>268</v>
      </c>
      <c r="AP252">
        <v>168</v>
      </c>
      <c r="AQ252">
        <v>307</v>
      </c>
      <c r="AR252">
        <v>78</v>
      </c>
      <c r="AS252">
        <v>319</v>
      </c>
      <c r="AU252">
        <f t="shared" si="38"/>
        <v>78</v>
      </c>
      <c r="AV252">
        <f t="shared" si="39"/>
        <v>90</v>
      </c>
      <c r="AW252">
        <f t="shared" si="40"/>
        <v>38.5</v>
      </c>
      <c r="AX252">
        <f t="shared" si="41"/>
        <v>44.5</v>
      </c>
      <c r="AY252">
        <f t="shared" si="42"/>
        <v>17</v>
      </c>
      <c r="AZ252">
        <f t="shared" si="43"/>
        <v>39</v>
      </c>
      <c r="BA252">
        <f t="shared" si="44"/>
        <v>12</v>
      </c>
      <c r="BF252" s="3">
        <v>2.99E-3</v>
      </c>
      <c r="BG252" s="3">
        <v>9.1500000000000001E-4</v>
      </c>
      <c r="BH252" s="3">
        <v>1.6999999999999999E-3</v>
      </c>
    </row>
    <row r="253" spans="1:60" x14ac:dyDescent="0.3">
      <c r="A253">
        <v>252</v>
      </c>
      <c r="B253" t="s">
        <v>630</v>
      </c>
      <c r="C253" t="s">
        <v>478</v>
      </c>
      <c r="D253" t="s">
        <v>630</v>
      </c>
      <c r="E253" t="s">
        <v>479</v>
      </c>
      <c r="F253" t="s">
        <v>630</v>
      </c>
      <c r="G253" s="3">
        <v>1.65E-3</v>
      </c>
      <c r="H253" s="3" t="s">
        <v>630</v>
      </c>
      <c r="I253" s="3">
        <v>3.3500000000000001E-4</v>
      </c>
      <c r="J253" s="3" t="s">
        <v>630</v>
      </c>
      <c r="K253" s="3">
        <v>1.01E-3</v>
      </c>
      <c r="L253" s="3" t="s">
        <v>630</v>
      </c>
      <c r="M253" s="3">
        <v>2.3500000000000001E-3</v>
      </c>
      <c r="N253" t="s">
        <v>630</v>
      </c>
      <c r="O253">
        <v>222</v>
      </c>
      <c r="P253" s="1" t="s">
        <v>630</v>
      </c>
      <c r="Q253">
        <v>264</v>
      </c>
      <c r="R253" s="1" t="s">
        <v>630</v>
      </c>
      <c r="S253" s="1">
        <v>80</v>
      </c>
      <c r="T253" s="1" t="s">
        <v>630</v>
      </c>
      <c r="U253" s="1">
        <v>319</v>
      </c>
      <c r="V253" s="2" t="s">
        <v>631</v>
      </c>
      <c r="W253" s="2"/>
      <c r="X253">
        <v>252</v>
      </c>
      <c r="Y253" t="s">
        <v>243</v>
      </c>
      <c r="Z253" s="3">
        <v>7.8100000000000001E-3</v>
      </c>
      <c r="AA253">
        <v>80</v>
      </c>
      <c r="AB253">
        <v>207</v>
      </c>
      <c r="AC253">
        <v>57</v>
      </c>
      <c r="AD253">
        <v>230</v>
      </c>
      <c r="AE253" s="6">
        <v>1</v>
      </c>
      <c r="AF253" s="6">
        <v>319</v>
      </c>
      <c r="AG253">
        <v>42</v>
      </c>
      <c r="AH253">
        <v>319</v>
      </c>
      <c r="AI253">
        <v>44</v>
      </c>
      <c r="AJ253">
        <v>319</v>
      </c>
      <c r="AL253" s="3">
        <v>1.65E-3</v>
      </c>
      <c r="AM253">
        <f t="shared" si="45"/>
        <v>252</v>
      </c>
      <c r="AN253">
        <v>222</v>
      </c>
      <c r="AO253">
        <v>264</v>
      </c>
      <c r="AP253">
        <v>184</v>
      </c>
      <c r="AQ253">
        <v>302</v>
      </c>
      <c r="AR253">
        <v>80</v>
      </c>
      <c r="AS253">
        <v>319</v>
      </c>
      <c r="AU253">
        <f t="shared" si="38"/>
        <v>80</v>
      </c>
      <c r="AV253">
        <f t="shared" si="39"/>
        <v>104</v>
      </c>
      <c r="AW253">
        <f t="shared" si="40"/>
        <v>38</v>
      </c>
      <c r="AX253">
        <f t="shared" si="41"/>
        <v>30</v>
      </c>
      <c r="AY253">
        <f t="shared" si="42"/>
        <v>12</v>
      </c>
      <c r="AZ253">
        <f t="shared" si="43"/>
        <v>38</v>
      </c>
      <c r="BA253">
        <f t="shared" si="44"/>
        <v>17</v>
      </c>
      <c r="BF253" s="3">
        <v>2.3500000000000001E-3</v>
      </c>
      <c r="BG253" s="3">
        <v>1.01E-3</v>
      </c>
      <c r="BH253" s="3">
        <v>1.65E-3</v>
      </c>
    </row>
    <row r="254" spans="1:60" x14ac:dyDescent="0.3">
      <c r="A254">
        <v>253</v>
      </c>
      <c r="B254" t="s">
        <v>630</v>
      </c>
      <c r="C254" t="s">
        <v>480</v>
      </c>
      <c r="D254" t="s">
        <v>630</v>
      </c>
      <c r="E254" t="s">
        <v>481</v>
      </c>
      <c r="F254" t="s">
        <v>630</v>
      </c>
      <c r="G254" s="3">
        <v>1.6299999999999999E-3</v>
      </c>
      <c r="H254" s="3" t="s">
        <v>630</v>
      </c>
      <c r="I254" s="3">
        <v>4.0499999999999998E-4</v>
      </c>
      <c r="J254" s="3" t="s">
        <v>630</v>
      </c>
      <c r="K254" s="3">
        <v>8.6600000000000002E-4</v>
      </c>
      <c r="L254" s="3" t="s">
        <v>630</v>
      </c>
      <c r="M254" s="3">
        <v>2.3999999999999998E-3</v>
      </c>
      <c r="N254" t="s">
        <v>630</v>
      </c>
      <c r="O254">
        <v>219</v>
      </c>
      <c r="P254" s="1" t="s">
        <v>630</v>
      </c>
      <c r="Q254">
        <v>268.5</v>
      </c>
      <c r="R254" s="1" t="s">
        <v>630</v>
      </c>
      <c r="S254" s="1">
        <v>80</v>
      </c>
      <c r="T254" s="1" t="s">
        <v>630</v>
      </c>
      <c r="U254" s="1">
        <v>319</v>
      </c>
      <c r="V254" s="2" t="s">
        <v>631</v>
      </c>
      <c r="W254" s="2"/>
      <c r="X254">
        <v>253</v>
      </c>
      <c r="Y254" t="s">
        <v>222</v>
      </c>
      <c r="Z254" s="3">
        <v>9.2300000000000004E-3</v>
      </c>
      <c r="AA254">
        <v>85</v>
      </c>
      <c r="AB254">
        <v>165</v>
      </c>
      <c r="AC254">
        <v>64</v>
      </c>
      <c r="AD254">
        <v>186</v>
      </c>
      <c r="AE254" s="6">
        <v>1</v>
      </c>
      <c r="AF254" s="6">
        <v>288</v>
      </c>
      <c r="AG254">
        <v>45</v>
      </c>
      <c r="AH254">
        <v>319</v>
      </c>
      <c r="AI254">
        <v>45</v>
      </c>
      <c r="AJ254">
        <v>319</v>
      </c>
      <c r="AL254" s="3">
        <v>1.6299999999999999E-3</v>
      </c>
      <c r="AM254">
        <f t="shared" si="45"/>
        <v>253</v>
      </c>
      <c r="AN254">
        <v>219</v>
      </c>
      <c r="AO254">
        <v>268.5</v>
      </c>
      <c r="AP254">
        <v>181</v>
      </c>
      <c r="AQ254">
        <v>307</v>
      </c>
      <c r="AR254">
        <v>80</v>
      </c>
      <c r="AS254">
        <v>319</v>
      </c>
      <c r="AU254">
        <f t="shared" si="38"/>
        <v>80</v>
      </c>
      <c r="AV254">
        <f t="shared" si="39"/>
        <v>101</v>
      </c>
      <c r="AW254">
        <f t="shared" si="40"/>
        <v>38</v>
      </c>
      <c r="AX254">
        <f t="shared" si="41"/>
        <v>34</v>
      </c>
      <c r="AY254">
        <f t="shared" si="42"/>
        <v>15.5</v>
      </c>
      <c r="AZ254">
        <f t="shared" si="43"/>
        <v>38.5</v>
      </c>
      <c r="BA254">
        <f t="shared" si="44"/>
        <v>12</v>
      </c>
      <c r="BF254" s="3">
        <v>2.3999999999999998E-3</v>
      </c>
      <c r="BG254" s="3">
        <v>8.6600000000000002E-4</v>
      </c>
      <c r="BH254" s="3">
        <v>1.6299999999999999E-3</v>
      </c>
    </row>
    <row r="255" spans="1:60" x14ac:dyDescent="0.3">
      <c r="A255">
        <v>254</v>
      </c>
      <c r="B255" t="s">
        <v>630</v>
      </c>
      <c r="C255" t="s">
        <v>484</v>
      </c>
      <c r="D255" t="s">
        <v>630</v>
      </c>
      <c r="E255" t="s">
        <v>485</v>
      </c>
      <c r="F255" t="s">
        <v>630</v>
      </c>
      <c r="G255" s="3">
        <v>1.6299999999999999E-3</v>
      </c>
      <c r="H255" s="3" t="s">
        <v>630</v>
      </c>
      <c r="I255" s="3">
        <v>5.7300000000000005E-4</v>
      </c>
      <c r="J255" s="3" t="s">
        <v>630</v>
      </c>
      <c r="K255" s="3">
        <v>6.3500000000000004E-4</v>
      </c>
      <c r="L255" s="3" t="s">
        <v>630</v>
      </c>
      <c r="M255" s="3">
        <v>2.8700000000000002E-3</v>
      </c>
      <c r="N255" t="s">
        <v>630</v>
      </c>
      <c r="O255">
        <v>207</v>
      </c>
      <c r="P255" s="1" t="s">
        <v>630</v>
      </c>
      <c r="Q255">
        <v>278</v>
      </c>
      <c r="R255" s="1" t="s">
        <v>630</v>
      </c>
      <c r="S255" s="1">
        <v>77</v>
      </c>
      <c r="T255" s="1" t="s">
        <v>630</v>
      </c>
      <c r="U255" s="1">
        <v>319</v>
      </c>
      <c r="V255" s="2" t="s">
        <v>631</v>
      </c>
      <c r="W255" s="2"/>
      <c r="X255">
        <v>254</v>
      </c>
      <c r="Y255" t="s">
        <v>125</v>
      </c>
      <c r="Z255" s="3">
        <v>2.2200000000000001E-2</v>
      </c>
      <c r="AA255">
        <v>45</v>
      </c>
      <c r="AB255">
        <v>92.5</v>
      </c>
      <c r="AC255">
        <v>38</v>
      </c>
      <c r="AD255">
        <v>100</v>
      </c>
      <c r="AE255" s="6">
        <v>1</v>
      </c>
      <c r="AF255" s="6">
        <v>187</v>
      </c>
      <c r="AG255">
        <v>30</v>
      </c>
      <c r="AH255">
        <v>219</v>
      </c>
      <c r="AI255">
        <v>30</v>
      </c>
      <c r="AJ255">
        <v>224</v>
      </c>
      <c r="AL255" s="3">
        <v>1.6299999999999999E-3</v>
      </c>
      <c r="AM255">
        <f t="shared" si="45"/>
        <v>254</v>
      </c>
      <c r="AN255">
        <v>207</v>
      </c>
      <c r="AO255">
        <v>278</v>
      </c>
      <c r="AP255">
        <v>169</v>
      </c>
      <c r="AQ255">
        <v>316</v>
      </c>
      <c r="AR255">
        <v>77</v>
      </c>
      <c r="AS255">
        <v>319</v>
      </c>
      <c r="AU255">
        <f t="shared" si="38"/>
        <v>77</v>
      </c>
      <c r="AV255">
        <f t="shared" si="39"/>
        <v>92</v>
      </c>
      <c r="AW255">
        <f t="shared" si="40"/>
        <v>38</v>
      </c>
      <c r="AX255">
        <f t="shared" si="41"/>
        <v>47</v>
      </c>
      <c r="AY255">
        <f t="shared" si="42"/>
        <v>24</v>
      </c>
      <c r="AZ255">
        <f t="shared" si="43"/>
        <v>38</v>
      </c>
      <c r="BA255">
        <f t="shared" si="44"/>
        <v>3</v>
      </c>
      <c r="BF255" s="3">
        <v>2.8700000000000002E-3</v>
      </c>
      <c r="BG255" s="3">
        <v>6.3500000000000004E-4</v>
      </c>
      <c r="BH255" s="3">
        <v>1.6299999999999999E-3</v>
      </c>
    </row>
    <row r="256" spans="1:60" x14ac:dyDescent="0.3">
      <c r="A256">
        <v>255</v>
      </c>
      <c r="B256" t="s">
        <v>630</v>
      </c>
      <c r="C256" t="s">
        <v>482</v>
      </c>
      <c r="D256" t="s">
        <v>630</v>
      </c>
      <c r="E256" t="s">
        <v>483</v>
      </c>
      <c r="F256" t="s">
        <v>630</v>
      </c>
      <c r="G256" s="3">
        <v>1.6100000000000001E-3</v>
      </c>
      <c r="H256" s="3" t="s">
        <v>630</v>
      </c>
      <c r="I256" s="3">
        <v>3.7100000000000002E-4</v>
      </c>
      <c r="J256" s="3" t="s">
        <v>630</v>
      </c>
      <c r="K256" s="3">
        <v>9.2000000000000003E-4</v>
      </c>
      <c r="L256" s="3" t="s">
        <v>630</v>
      </c>
      <c r="M256" s="3">
        <v>2.31E-3</v>
      </c>
      <c r="N256" t="s">
        <v>630</v>
      </c>
      <c r="O256">
        <v>223</v>
      </c>
      <c r="P256" s="1" t="s">
        <v>630</v>
      </c>
      <c r="Q256">
        <v>268</v>
      </c>
      <c r="R256" s="1" t="s">
        <v>630</v>
      </c>
      <c r="S256" s="1">
        <v>80</v>
      </c>
      <c r="T256" s="1" t="s">
        <v>630</v>
      </c>
      <c r="U256" s="1">
        <v>319</v>
      </c>
      <c r="V256" s="2" t="s">
        <v>631</v>
      </c>
      <c r="W256" s="2"/>
      <c r="X256">
        <v>255</v>
      </c>
      <c r="Y256" t="s">
        <v>370</v>
      </c>
      <c r="Z256" s="3">
        <v>3.3899999999999998E-3</v>
      </c>
      <c r="AA256">
        <v>140.5</v>
      </c>
      <c r="AB256">
        <v>261</v>
      </c>
      <c r="AC256">
        <v>105</v>
      </c>
      <c r="AD256">
        <v>297</v>
      </c>
      <c r="AE256" s="6">
        <v>24</v>
      </c>
      <c r="AF256" s="6">
        <v>319</v>
      </c>
      <c r="AG256">
        <v>60</v>
      </c>
      <c r="AH256">
        <v>319</v>
      </c>
      <c r="AI256">
        <v>60</v>
      </c>
      <c r="AJ256">
        <v>319</v>
      </c>
      <c r="AL256" s="3">
        <v>1.6100000000000001E-3</v>
      </c>
      <c r="AM256">
        <f t="shared" si="45"/>
        <v>255</v>
      </c>
      <c r="AN256">
        <v>223</v>
      </c>
      <c r="AO256">
        <v>268</v>
      </c>
      <c r="AP256">
        <v>185</v>
      </c>
      <c r="AQ256">
        <v>306</v>
      </c>
      <c r="AR256">
        <v>80</v>
      </c>
      <c r="AS256">
        <v>319</v>
      </c>
      <c r="AU256">
        <f t="shared" si="38"/>
        <v>80</v>
      </c>
      <c r="AV256">
        <f t="shared" si="39"/>
        <v>105</v>
      </c>
      <c r="AW256">
        <f t="shared" si="40"/>
        <v>38</v>
      </c>
      <c r="AX256">
        <f t="shared" si="41"/>
        <v>32</v>
      </c>
      <c r="AY256">
        <f t="shared" si="42"/>
        <v>13</v>
      </c>
      <c r="AZ256">
        <f t="shared" si="43"/>
        <v>38</v>
      </c>
      <c r="BA256">
        <f t="shared" si="44"/>
        <v>13</v>
      </c>
      <c r="BF256" s="3">
        <v>2.31E-3</v>
      </c>
      <c r="BG256" s="3">
        <v>9.2000000000000003E-4</v>
      </c>
      <c r="BH256" s="3">
        <v>1.6100000000000001E-3</v>
      </c>
    </row>
    <row r="257" spans="1:60" x14ac:dyDescent="0.3">
      <c r="A257">
        <v>256</v>
      </c>
      <c r="B257" t="s">
        <v>630</v>
      </c>
      <c r="C257" t="s">
        <v>492</v>
      </c>
      <c r="D257" t="s">
        <v>630</v>
      </c>
      <c r="E257" t="s">
        <v>493</v>
      </c>
      <c r="F257" t="s">
        <v>630</v>
      </c>
      <c r="G257" s="3">
        <v>1.5299999999999999E-3</v>
      </c>
      <c r="H257" s="3" t="s">
        <v>630</v>
      </c>
      <c r="I257" s="3">
        <v>3.8400000000000001E-4</v>
      </c>
      <c r="J257" s="3" t="s">
        <v>630</v>
      </c>
      <c r="K257" s="3">
        <v>8.4099999999999995E-4</v>
      </c>
      <c r="L257" s="3" t="s">
        <v>630</v>
      </c>
      <c r="M257" s="3">
        <v>2.2799999999999999E-3</v>
      </c>
      <c r="N257" t="s">
        <v>630</v>
      </c>
      <c r="O257">
        <v>224</v>
      </c>
      <c r="P257" s="1" t="s">
        <v>630</v>
      </c>
      <c r="Q257">
        <v>270</v>
      </c>
      <c r="R257" s="1" t="s">
        <v>630</v>
      </c>
      <c r="S257" s="1">
        <v>81</v>
      </c>
      <c r="T257" s="1" t="s">
        <v>630</v>
      </c>
      <c r="U257" s="1">
        <v>319</v>
      </c>
      <c r="V257" s="2" t="s">
        <v>631</v>
      </c>
      <c r="W257" s="2"/>
      <c r="X257">
        <v>256</v>
      </c>
      <c r="Y257" t="s">
        <v>403</v>
      </c>
      <c r="Z257" s="3">
        <v>2.82E-3</v>
      </c>
      <c r="AA257">
        <v>182</v>
      </c>
      <c r="AB257">
        <v>242</v>
      </c>
      <c r="AC257">
        <v>142</v>
      </c>
      <c r="AD257">
        <v>282</v>
      </c>
      <c r="AE257" s="6">
        <v>87</v>
      </c>
      <c r="AF257" s="6">
        <v>319</v>
      </c>
      <c r="AG257">
        <v>66</v>
      </c>
      <c r="AH257">
        <v>319</v>
      </c>
      <c r="AI257">
        <v>67</v>
      </c>
      <c r="AJ257">
        <v>319</v>
      </c>
      <c r="AL257" s="3">
        <v>1.5299999999999999E-3</v>
      </c>
      <c r="AM257">
        <f t="shared" si="45"/>
        <v>256</v>
      </c>
      <c r="AN257">
        <v>224</v>
      </c>
      <c r="AO257">
        <v>270</v>
      </c>
      <c r="AP257">
        <v>186</v>
      </c>
      <c r="AQ257">
        <v>308</v>
      </c>
      <c r="AR257">
        <v>81</v>
      </c>
      <c r="AS257">
        <v>319</v>
      </c>
      <c r="AU257">
        <f t="shared" si="38"/>
        <v>81</v>
      </c>
      <c r="AV257">
        <f t="shared" si="39"/>
        <v>105</v>
      </c>
      <c r="AW257">
        <f t="shared" si="40"/>
        <v>38</v>
      </c>
      <c r="AX257">
        <f t="shared" si="41"/>
        <v>32</v>
      </c>
      <c r="AY257">
        <f t="shared" si="42"/>
        <v>14</v>
      </c>
      <c r="AZ257">
        <f t="shared" si="43"/>
        <v>38</v>
      </c>
      <c r="BA257">
        <f t="shared" si="44"/>
        <v>11</v>
      </c>
      <c r="BF257" s="3">
        <v>2.2799999999999999E-3</v>
      </c>
      <c r="BG257" s="3">
        <v>8.4099999999999995E-4</v>
      </c>
      <c r="BH257" s="3">
        <v>1.5299999999999999E-3</v>
      </c>
    </row>
    <row r="258" spans="1:60" x14ac:dyDescent="0.3">
      <c r="A258">
        <v>257</v>
      </c>
      <c r="B258" t="s">
        <v>630</v>
      </c>
      <c r="C258" t="s">
        <v>486</v>
      </c>
      <c r="D258" t="s">
        <v>630</v>
      </c>
      <c r="E258" t="s">
        <v>487</v>
      </c>
      <c r="F258" t="s">
        <v>630</v>
      </c>
      <c r="G258" s="3">
        <v>1.5100000000000001E-3</v>
      </c>
      <c r="H258" s="3" t="s">
        <v>630</v>
      </c>
      <c r="I258" s="3">
        <v>5.1699999999999999E-4</v>
      </c>
      <c r="J258" s="3" t="s">
        <v>630</v>
      </c>
      <c r="K258" s="3">
        <v>6.2399999999999999E-4</v>
      </c>
      <c r="L258" s="3" t="s">
        <v>630</v>
      </c>
      <c r="M258" s="3">
        <v>2.6199999999999999E-3</v>
      </c>
      <c r="N258" t="s">
        <v>630</v>
      </c>
      <c r="O258">
        <v>212</v>
      </c>
      <c r="P258" s="1" t="s">
        <v>630</v>
      </c>
      <c r="Q258">
        <v>279</v>
      </c>
      <c r="R258" s="1" t="s">
        <v>630</v>
      </c>
      <c r="S258" s="1">
        <v>79</v>
      </c>
      <c r="T258" s="1" t="s">
        <v>630</v>
      </c>
      <c r="U258" s="1">
        <v>319</v>
      </c>
      <c r="V258" s="2" t="s">
        <v>631</v>
      </c>
      <c r="W258" s="2"/>
      <c r="X258">
        <v>257</v>
      </c>
      <c r="Y258" t="s">
        <v>358</v>
      </c>
      <c r="Z258" s="3">
        <v>3.7200000000000002E-3</v>
      </c>
      <c r="AA258">
        <v>96</v>
      </c>
      <c r="AB258">
        <v>311</v>
      </c>
      <c r="AC258">
        <v>61</v>
      </c>
      <c r="AD258">
        <v>319</v>
      </c>
      <c r="AE258" s="6">
        <v>1</v>
      </c>
      <c r="AF258" s="6">
        <v>319</v>
      </c>
      <c r="AG258">
        <v>53</v>
      </c>
      <c r="AH258">
        <v>319</v>
      </c>
      <c r="AI258">
        <v>53</v>
      </c>
      <c r="AJ258">
        <v>319</v>
      </c>
      <c r="AL258" s="3">
        <v>1.5100000000000001E-3</v>
      </c>
      <c r="AM258">
        <f t="shared" si="45"/>
        <v>257</v>
      </c>
      <c r="AN258">
        <v>212</v>
      </c>
      <c r="AO258">
        <v>279</v>
      </c>
      <c r="AP258">
        <v>175</v>
      </c>
      <c r="AQ258">
        <v>316</v>
      </c>
      <c r="AR258">
        <v>79</v>
      </c>
      <c r="AS258">
        <v>319</v>
      </c>
      <c r="AU258">
        <f t="shared" si="38"/>
        <v>79</v>
      </c>
      <c r="AV258">
        <f t="shared" si="39"/>
        <v>96</v>
      </c>
      <c r="AW258">
        <f t="shared" si="40"/>
        <v>37</v>
      </c>
      <c r="AX258">
        <f t="shared" si="41"/>
        <v>45</v>
      </c>
      <c r="AY258">
        <f t="shared" si="42"/>
        <v>22</v>
      </c>
      <c r="AZ258">
        <f t="shared" si="43"/>
        <v>37</v>
      </c>
      <c r="BA258">
        <f t="shared" si="44"/>
        <v>3</v>
      </c>
      <c r="BF258" s="3">
        <v>2.6199999999999999E-3</v>
      </c>
      <c r="BG258" s="3">
        <v>6.2399999999999999E-4</v>
      </c>
      <c r="BH258" s="3">
        <v>1.5100000000000001E-3</v>
      </c>
    </row>
    <row r="259" spans="1:60" x14ac:dyDescent="0.3">
      <c r="A259">
        <v>258</v>
      </c>
      <c r="B259" t="s">
        <v>630</v>
      </c>
      <c r="C259" t="s">
        <v>488</v>
      </c>
      <c r="D259" t="s">
        <v>630</v>
      </c>
      <c r="E259" t="s">
        <v>489</v>
      </c>
      <c r="F259" t="s">
        <v>630</v>
      </c>
      <c r="G259" s="3">
        <v>1.49E-3</v>
      </c>
      <c r="H259" s="3" t="s">
        <v>630</v>
      </c>
      <c r="I259" s="3">
        <v>2.5700000000000001E-4</v>
      </c>
      <c r="J259" s="3" t="s">
        <v>630</v>
      </c>
      <c r="K259" s="3">
        <v>1.0499999999999999E-3</v>
      </c>
      <c r="L259" s="3" t="s">
        <v>630</v>
      </c>
      <c r="M259" s="3">
        <v>2.0200000000000001E-3</v>
      </c>
      <c r="N259" t="s">
        <v>630</v>
      </c>
      <c r="O259">
        <v>233</v>
      </c>
      <c r="P259" s="1" t="s">
        <v>630</v>
      </c>
      <c r="Q259">
        <v>264</v>
      </c>
      <c r="R259" s="1" t="s">
        <v>630</v>
      </c>
      <c r="S259" s="1">
        <v>80</v>
      </c>
      <c r="T259" s="1" t="s">
        <v>630</v>
      </c>
      <c r="U259" s="1">
        <v>310</v>
      </c>
      <c r="V259" s="2" t="s">
        <v>631</v>
      </c>
      <c r="W259" s="2"/>
      <c r="X259">
        <v>258</v>
      </c>
      <c r="Y259" t="s">
        <v>503</v>
      </c>
      <c r="Z259" s="3">
        <v>1.2600000000000001E-3</v>
      </c>
      <c r="AA259">
        <v>228.5</v>
      </c>
      <c r="AB259">
        <v>285</v>
      </c>
      <c r="AC259">
        <v>191</v>
      </c>
      <c r="AD259">
        <v>319</v>
      </c>
      <c r="AE259" s="6">
        <v>134</v>
      </c>
      <c r="AF259" s="6">
        <v>319</v>
      </c>
      <c r="AG259">
        <v>86</v>
      </c>
      <c r="AH259">
        <v>319</v>
      </c>
      <c r="AI259">
        <v>85</v>
      </c>
      <c r="AJ259">
        <v>319</v>
      </c>
      <c r="AL259" s="3">
        <v>1.49E-3</v>
      </c>
      <c r="AM259">
        <f t="shared" si="45"/>
        <v>258</v>
      </c>
      <c r="AN259">
        <v>233</v>
      </c>
      <c r="AO259">
        <v>264</v>
      </c>
      <c r="AP259">
        <v>196</v>
      </c>
      <c r="AQ259">
        <v>301</v>
      </c>
      <c r="AR259">
        <v>80</v>
      </c>
      <c r="AS259">
        <v>310</v>
      </c>
      <c r="AU259">
        <f t="shared" ref="AU259:AU320" si="46">AR259</f>
        <v>80</v>
      </c>
      <c r="AV259">
        <f t="shared" ref="AV259:AV320" si="47">AP259-AR259</f>
        <v>116</v>
      </c>
      <c r="AW259">
        <f t="shared" ref="AW259:AW320" si="48">AN259-AP259</f>
        <v>37</v>
      </c>
      <c r="AX259">
        <f t="shared" ref="AX259:AX320" si="49">AM259-AN259</f>
        <v>25</v>
      </c>
      <c r="AY259">
        <f t="shared" ref="AY259:AY320" si="50">AO259-AM259</f>
        <v>6</v>
      </c>
      <c r="AZ259">
        <f t="shared" ref="AZ259:AZ320" si="51">AQ259-AO259</f>
        <v>37</v>
      </c>
      <c r="BA259">
        <f t="shared" ref="BA259:BA320" si="52">AS259-AQ259</f>
        <v>9</v>
      </c>
      <c r="BF259" s="3">
        <v>2.0200000000000001E-3</v>
      </c>
      <c r="BG259" s="3">
        <v>1.0499999999999999E-3</v>
      </c>
      <c r="BH259" s="3">
        <v>1.49E-3</v>
      </c>
    </row>
    <row r="260" spans="1:60" x14ac:dyDescent="0.3">
      <c r="A260">
        <v>259</v>
      </c>
      <c r="B260" t="s">
        <v>630</v>
      </c>
      <c r="C260" t="s">
        <v>494</v>
      </c>
      <c r="D260" t="s">
        <v>630</v>
      </c>
      <c r="E260" t="s">
        <v>495</v>
      </c>
      <c r="F260" t="s">
        <v>630</v>
      </c>
      <c r="G260" s="3">
        <v>1.48E-3</v>
      </c>
      <c r="H260" s="3" t="s">
        <v>630</v>
      </c>
      <c r="I260" s="3">
        <v>4.9399999999999997E-4</v>
      </c>
      <c r="J260" s="3" t="s">
        <v>630</v>
      </c>
      <c r="K260" s="3">
        <v>6.1399999999999996E-4</v>
      </c>
      <c r="L260" s="3" t="s">
        <v>630</v>
      </c>
      <c r="M260" s="3">
        <v>2.5799999999999998E-3</v>
      </c>
      <c r="N260" t="s">
        <v>630</v>
      </c>
      <c r="O260">
        <v>216</v>
      </c>
      <c r="P260" s="1" t="s">
        <v>630</v>
      </c>
      <c r="Q260">
        <v>278.5</v>
      </c>
      <c r="R260" s="1" t="s">
        <v>630</v>
      </c>
      <c r="S260" s="1">
        <v>82</v>
      </c>
      <c r="T260" s="1" t="s">
        <v>630</v>
      </c>
      <c r="U260" s="1">
        <v>319</v>
      </c>
      <c r="V260" s="2" t="s">
        <v>631</v>
      </c>
      <c r="W260" s="2"/>
      <c r="X260">
        <v>259</v>
      </c>
      <c r="Y260" t="s">
        <v>35</v>
      </c>
      <c r="Z260" s="3">
        <v>0.10712000000000001</v>
      </c>
      <c r="AA260">
        <v>14</v>
      </c>
      <c r="AB260">
        <v>22</v>
      </c>
      <c r="AC260">
        <v>12</v>
      </c>
      <c r="AD260">
        <v>24</v>
      </c>
      <c r="AE260" s="6">
        <v>5</v>
      </c>
      <c r="AF260" s="6">
        <v>31</v>
      </c>
      <c r="AG260">
        <v>8</v>
      </c>
      <c r="AH260">
        <v>28</v>
      </c>
      <c r="AI260">
        <v>8</v>
      </c>
      <c r="AJ260">
        <v>27</v>
      </c>
      <c r="AL260" s="3">
        <v>1.48E-3</v>
      </c>
      <c r="AM260">
        <f t="shared" ref="AM260:AM320" si="53">1+AM259</f>
        <v>259</v>
      </c>
      <c r="AN260">
        <v>216</v>
      </c>
      <c r="AO260">
        <v>278.5</v>
      </c>
      <c r="AP260">
        <v>179</v>
      </c>
      <c r="AQ260">
        <v>316</v>
      </c>
      <c r="AR260">
        <v>82</v>
      </c>
      <c r="AS260">
        <v>319</v>
      </c>
      <c r="AU260">
        <f t="shared" si="46"/>
        <v>82</v>
      </c>
      <c r="AV260">
        <f t="shared" si="47"/>
        <v>97</v>
      </c>
      <c r="AW260">
        <f t="shared" si="48"/>
        <v>37</v>
      </c>
      <c r="AX260">
        <f t="shared" si="49"/>
        <v>43</v>
      </c>
      <c r="AY260">
        <f t="shared" si="50"/>
        <v>19.5</v>
      </c>
      <c r="AZ260">
        <f t="shared" si="51"/>
        <v>37.5</v>
      </c>
      <c r="BA260">
        <f t="shared" si="52"/>
        <v>3</v>
      </c>
      <c r="BF260" s="3">
        <v>2.5799999999999998E-3</v>
      </c>
      <c r="BG260" s="3">
        <v>6.1399999999999996E-4</v>
      </c>
      <c r="BH260" s="3">
        <v>1.48E-3</v>
      </c>
    </row>
    <row r="261" spans="1:60" x14ac:dyDescent="0.3">
      <c r="A261">
        <v>260</v>
      </c>
      <c r="B261" t="s">
        <v>630</v>
      </c>
      <c r="C261" t="s">
        <v>490</v>
      </c>
      <c r="D261" t="s">
        <v>630</v>
      </c>
      <c r="E261" t="s">
        <v>491</v>
      </c>
      <c r="F261" t="s">
        <v>630</v>
      </c>
      <c r="G261" s="3">
        <v>1.4499999999999999E-3</v>
      </c>
      <c r="H261" s="3" t="s">
        <v>630</v>
      </c>
      <c r="I261" s="3">
        <v>7.2900000000000005E-4</v>
      </c>
      <c r="J261" s="3" t="s">
        <v>630</v>
      </c>
      <c r="K261" s="3">
        <v>3.4099999999999999E-4</v>
      </c>
      <c r="L261" s="3" t="s">
        <v>630</v>
      </c>
      <c r="M261" s="3">
        <v>3.1099999999999999E-3</v>
      </c>
      <c r="N261" t="s">
        <v>630</v>
      </c>
      <c r="O261">
        <v>201</v>
      </c>
      <c r="P261" s="1" t="s">
        <v>630</v>
      </c>
      <c r="Q261">
        <v>294</v>
      </c>
      <c r="R261" s="1" t="s">
        <v>630</v>
      </c>
      <c r="S261" s="1">
        <v>79</v>
      </c>
      <c r="T261" s="1" t="s">
        <v>630</v>
      </c>
      <c r="U261" s="1">
        <v>319</v>
      </c>
      <c r="V261" s="2" t="s">
        <v>631</v>
      </c>
      <c r="W261" s="2"/>
      <c r="X261">
        <v>260</v>
      </c>
      <c r="Y261" t="s">
        <v>499</v>
      </c>
      <c r="Z261" s="3">
        <v>1.2999999999999999E-3</v>
      </c>
      <c r="AA261">
        <v>222</v>
      </c>
      <c r="AB261">
        <v>280</v>
      </c>
      <c r="AC261">
        <v>184</v>
      </c>
      <c r="AD261">
        <v>318</v>
      </c>
      <c r="AE261" s="6">
        <v>127</v>
      </c>
      <c r="AF261" s="6">
        <v>319</v>
      </c>
      <c r="AG261">
        <v>82</v>
      </c>
      <c r="AH261">
        <v>319</v>
      </c>
      <c r="AI261">
        <v>82</v>
      </c>
      <c r="AJ261">
        <v>319</v>
      </c>
      <c r="AL261" s="3">
        <v>1.4499999999999999E-3</v>
      </c>
      <c r="AM261">
        <f t="shared" si="53"/>
        <v>260</v>
      </c>
      <c r="AN261">
        <v>201</v>
      </c>
      <c r="AO261">
        <v>294</v>
      </c>
      <c r="AP261">
        <v>164</v>
      </c>
      <c r="AQ261">
        <v>319</v>
      </c>
      <c r="AR261">
        <v>79</v>
      </c>
      <c r="AS261">
        <v>319</v>
      </c>
      <c r="AU261">
        <f t="shared" si="46"/>
        <v>79</v>
      </c>
      <c r="AV261">
        <f t="shared" si="47"/>
        <v>85</v>
      </c>
      <c r="AW261">
        <f t="shared" si="48"/>
        <v>37</v>
      </c>
      <c r="AX261">
        <f t="shared" si="49"/>
        <v>59</v>
      </c>
      <c r="AY261">
        <f t="shared" si="50"/>
        <v>34</v>
      </c>
      <c r="AZ261">
        <f t="shared" si="51"/>
        <v>25</v>
      </c>
      <c r="BA261">
        <f t="shared" si="52"/>
        <v>0</v>
      </c>
      <c r="BF261" s="3">
        <v>3.1099999999999999E-3</v>
      </c>
      <c r="BG261" s="3">
        <v>3.4099999999999999E-4</v>
      </c>
      <c r="BH261" s="3">
        <v>1.4499999999999999E-3</v>
      </c>
    </row>
    <row r="262" spans="1:60" x14ac:dyDescent="0.3">
      <c r="A262">
        <v>261</v>
      </c>
      <c r="B262" t="s">
        <v>630</v>
      </c>
      <c r="C262" t="s">
        <v>496</v>
      </c>
      <c r="D262" t="s">
        <v>630</v>
      </c>
      <c r="E262" t="s">
        <v>497</v>
      </c>
      <c r="F262" t="s">
        <v>630</v>
      </c>
      <c r="G262" s="3">
        <v>1.34E-3</v>
      </c>
      <c r="H262" s="3" t="s">
        <v>630</v>
      </c>
      <c r="I262" s="3">
        <v>3.8499999999999998E-4</v>
      </c>
      <c r="J262" s="3" t="s">
        <v>630</v>
      </c>
      <c r="K262" s="3">
        <v>7.3099999999999999E-4</v>
      </c>
      <c r="L262" s="3" t="s">
        <v>630</v>
      </c>
      <c r="M262" s="3">
        <v>2.2300000000000002E-3</v>
      </c>
      <c r="N262" t="s">
        <v>630</v>
      </c>
      <c r="O262">
        <v>228</v>
      </c>
      <c r="P262" s="1" t="s">
        <v>630</v>
      </c>
      <c r="Q262">
        <v>273</v>
      </c>
      <c r="R262" s="1" t="s">
        <v>630</v>
      </c>
      <c r="S262" s="1">
        <v>83</v>
      </c>
      <c r="T262" s="1" t="s">
        <v>630</v>
      </c>
      <c r="U262" s="1">
        <v>319</v>
      </c>
      <c r="V262" s="2" t="s">
        <v>631</v>
      </c>
      <c r="W262" s="2"/>
      <c r="X262">
        <v>261</v>
      </c>
      <c r="Y262" t="s">
        <v>162</v>
      </c>
      <c r="Z262" s="3">
        <v>1.436E-2</v>
      </c>
      <c r="AA262">
        <v>53</v>
      </c>
      <c r="AB262">
        <v>164.5</v>
      </c>
      <c r="AC262">
        <v>41</v>
      </c>
      <c r="AD262">
        <v>176</v>
      </c>
      <c r="AE262" s="6">
        <v>1</v>
      </c>
      <c r="AF262" s="6">
        <v>319</v>
      </c>
      <c r="AG262">
        <v>34</v>
      </c>
      <c r="AH262">
        <v>319</v>
      </c>
      <c r="AI262">
        <v>34</v>
      </c>
      <c r="AJ262">
        <v>319</v>
      </c>
      <c r="AL262" s="3">
        <v>1.34E-3</v>
      </c>
      <c r="AM262">
        <f t="shared" si="53"/>
        <v>261</v>
      </c>
      <c r="AN262">
        <v>228</v>
      </c>
      <c r="AO262">
        <v>273</v>
      </c>
      <c r="AP262">
        <v>191</v>
      </c>
      <c r="AQ262">
        <v>310</v>
      </c>
      <c r="AR262">
        <v>83</v>
      </c>
      <c r="AS262">
        <v>319</v>
      </c>
      <c r="AU262">
        <f t="shared" si="46"/>
        <v>83</v>
      </c>
      <c r="AV262">
        <f t="shared" si="47"/>
        <v>108</v>
      </c>
      <c r="AW262">
        <f t="shared" si="48"/>
        <v>37</v>
      </c>
      <c r="AX262">
        <f t="shared" si="49"/>
        <v>33</v>
      </c>
      <c r="AY262">
        <f t="shared" si="50"/>
        <v>12</v>
      </c>
      <c r="AZ262">
        <f t="shared" si="51"/>
        <v>37</v>
      </c>
      <c r="BA262">
        <f t="shared" si="52"/>
        <v>9</v>
      </c>
      <c r="BF262" s="3">
        <v>2.2300000000000002E-3</v>
      </c>
      <c r="BG262" s="3">
        <v>7.3099999999999999E-4</v>
      </c>
      <c r="BH262" s="3">
        <v>1.34E-3</v>
      </c>
    </row>
    <row r="263" spans="1:60" x14ac:dyDescent="0.3">
      <c r="A263">
        <v>262</v>
      </c>
      <c r="B263" t="s">
        <v>630</v>
      </c>
      <c r="C263" t="s">
        <v>500</v>
      </c>
      <c r="D263" t="s">
        <v>630</v>
      </c>
      <c r="E263" t="s">
        <v>501</v>
      </c>
      <c r="F263" t="s">
        <v>630</v>
      </c>
      <c r="G263" s="3">
        <v>1.31E-3</v>
      </c>
      <c r="H263" s="3" t="s">
        <v>630</v>
      </c>
      <c r="I263" s="3">
        <v>3.1799999999999998E-4</v>
      </c>
      <c r="J263" s="3" t="s">
        <v>630</v>
      </c>
      <c r="K263" s="3">
        <v>7.6199999999999998E-4</v>
      </c>
      <c r="L263" s="3" t="s">
        <v>630</v>
      </c>
      <c r="M263" s="3">
        <v>2.0300000000000001E-3</v>
      </c>
      <c r="N263" t="s">
        <v>630</v>
      </c>
      <c r="O263">
        <v>232.5</v>
      </c>
      <c r="P263" s="1" t="s">
        <v>630</v>
      </c>
      <c r="Q263">
        <v>272</v>
      </c>
      <c r="R263" s="1" t="s">
        <v>630</v>
      </c>
      <c r="S263" s="1">
        <v>87</v>
      </c>
      <c r="T263" s="1" t="s">
        <v>630</v>
      </c>
      <c r="U263" s="1">
        <v>319</v>
      </c>
      <c r="V263" s="2" t="s">
        <v>631</v>
      </c>
      <c r="W263" s="2"/>
      <c r="X263">
        <v>262</v>
      </c>
      <c r="Y263" t="s">
        <v>37</v>
      </c>
      <c r="Z263" s="3">
        <v>0.10775</v>
      </c>
      <c r="AA263">
        <v>13</v>
      </c>
      <c r="AB263">
        <v>23</v>
      </c>
      <c r="AC263">
        <v>11</v>
      </c>
      <c r="AD263">
        <v>25</v>
      </c>
      <c r="AE263" s="6">
        <v>1</v>
      </c>
      <c r="AF263" s="6">
        <v>35</v>
      </c>
      <c r="AG263">
        <v>7</v>
      </c>
      <c r="AH263">
        <v>34</v>
      </c>
      <c r="AI263">
        <v>7</v>
      </c>
      <c r="AJ263">
        <v>32</v>
      </c>
      <c r="AL263" s="3">
        <v>1.31E-3</v>
      </c>
      <c r="AM263">
        <f t="shared" si="53"/>
        <v>262</v>
      </c>
      <c r="AN263">
        <v>232.5</v>
      </c>
      <c r="AO263">
        <v>272</v>
      </c>
      <c r="AP263">
        <v>195</v>
      </c>
      <c r="AQ263">
        <v>310</v>
      </c>
      <c r="AR263">
        <v>87</v>
      </c>
      <c r="AS263">
        <v>319</v>
      </c>
      <c r="AU263">
        <f t="shared" si="46"/>
        <v>87</v>
      </c>
      <c r="AV263">
        <f t="shared" si="47"/>
        <v>108</v>
      </c>
      <c r="AW263">
        <f t="shared" si="48"/>
        <v>37.5</v>
      </c>
      <c r="AX263">
        <f t="shared" si="49"/>
        <v>29.5</v>
      </c>
      <c r="AY263">
        <f t="shared" si="50"/>
        <v>10</v>
      </c>
      <c r="AZ263">
        <f t="shared" si="51"/>
        <v>38</v>
      </c>
      <c r="BA263">
        <f t="shared" si="52"/>
        <v>9</v>
      </c>
      <c r="BF263" s="3">
        <v>2.0300000000000001E-3</v>
      </c>
      <c r="BG263" s="3">
        <v>7.6199999999999998E-4</v>
      </c>
      <c r="BH263" s="3">
        <v>1.31E-3</v>
      </c>
    </row>
    <row r="264" spans="1:60" x14ac:dyDescent="0.3">
      <c r="A264">
        <v>263</v>
      </c>
      <c r="B264" t="s">
        <v>630</v>
      </c>
      <c r="C264" t="s">
        <v>498</v>
      </c>
      <c r="D264" t="s">
        <v>630</v>
      </c>
      <c r="E264" t="s">
        <v>499</v>
      </c>
      <c r="F264" t="s">
        <v>630</v>
      </c>
      <c r="G264" s="3">
        <v>1.2999999999999999E-3</v>
      </c>
      <c r="H264" s="3" t="s">
        <v>630</v>
      </c>
      <c r="I264" s="3">
        <v>4.35E-4</v>
      </c>
      <c r="J264" s="3" t="s">
        <v>630</v>
      </c>
      <c r="K264" s="3">
        <v>5.9599999999999996E-4</v>
      </c>
      <c r="L264" s="3" t="s">
        <v>630</v>
      </c>
      <c r="M264" s="3">
        <v>2.2899999999999999E-3</v>
      </c>
      <c r="N264" t="s">
        <v>630</v>
      </c>
      <c r="O264">
        <v>222</v>
      </c>
      <c r="P264" s="1" t="s">
        <v>630</v>
      </c>
      <c r="Q264">
        <v>280</v>
      </c>
      <c r="R264" s="1" t="s">
        <v>630</v>
      </c>
      <c r="S264" s="1">
        <v>82</v>
      </c>
      <c r="T264" s="1" t="s">
        <v>630</v>
      </c>
      <c r="U264" s="1">
        <v>319</v>
      </c>
      <c r="V264" s="2" t="s">
        <v>631</v>
      </c>
      <c r="W264" s="2"/>
      <c r="X264">
        <v>263</v>
      </c>
      <c r="Y264" t="s">
        <v>158</v>
      </c>
      <c r="Z264" s="3">
        <v>1.489E-2</v>
      </c>
      <c r="AA264">
        <v>52</v>
      </c>
      <c r="AB264">
        <v>152</v>
      </c>
      <c r="AC264">
        <v>40</v>
      </c>
      <c r="AD264">
        <v>164</v>
      </c>
      <c r="AE264" s="6">
        <v>1</v>
      </c>
      <c r="AF264" s="6">
        <v>316</v>
      </c>
      <c r="AG264">
        <v>34</v>
      </c>
      <c r="AH264">
        <v>319</v>
      </c>
      <c r="AI264">
        <v>34</v>
      </c>
      <c r="AJ264">
        <v>319</v>
      </c>
      <c r="AL264" s="3">
        <v>1.2999999999999999E-3</v>
      </c>
      <c r="AM264">
        <f t="shared" si="53"/>
        <v>263</v>
      </c>
      <c r="AN264">
        <v>222</v>
      </c>
      <c r="AO264">
        <v>280</v>
      </c>
      <c r="AP264">
        <v>184</v>
      </c>
      <c r="AQ264">
        <v>318</v>
      </c>
      <c r="AR264">
        <v>82</v>
      </c>
      <c r="AS264">
        <v>319</v>
      </c>
      <c r="AU264">
        <f t="shared" si="46"/>
        <v>82</v>
      </c>
      <c r="AV264">
        <f t="shared" si="47"/>
        <v>102</v>
      </c>
      <c r="AW264">
        <f t="shared" si="48"/>
        <v>38</v>
      </c>
      <c r="AX264">
        <f t="shared" si="49"/>
        <v>41</v>
      </c>
      <c r="AY264">
        <f t="shared" si="50"/>
        <v>17</v>
      </c>
      <c r="AZ264">
        <f t="shared" si="51"/>
        <v>38</v>
      </c>
      <c r="BA264">
        <f t="shared" si="52"/>
        <v>1</v>
      </c>
      <c r="BF264" s="3">
        <v>2.2899999999999999E-3</v>
      </c>
      <c r="BG264" s="3">
        <v>5.9599999999999996E-4</v>
      </c>
      <c r="BH264" s="3">
        <v>1.2999999999999999E-3</v>
      </c>
    </row>
    <row r="265" spans="1:60" x14ac:dyDescent="0.3">
      <c r="A265">
        <v>264</v>
      </c>
      <c r="B265" t="s">
        <v>630</v>
      </c>
      <c r="C265" t="s">
        <v>502</v>
      </c>
      <c r="D265" t="s">
        <v>630</v>
      </c>
      <c r="E265" t="s">
        <v>503</v>
      </c>
      <c r="F265" t="s">
        <v>630</v>
      </c>
      <c r="G265" s="3">
        <v>1.2600000000000001E-3</v>
      </c>
      <c r="H265" s="3" t="s">
        <v>630</v>
      </c>
      <c r="I265" s="3">
        <v>4.28E-4</v>
      </c>
      <c r="J265" s="3" t="s">
        <v>630</v>
      </c>
      <c r="K265" s="3">
        <v>4.9700000000000005E-4</v>
      </c>
      <c r="L265" s="3" t="s">
        <v>630</v>
      </c>
      <c r="M265" s="3">
        <v>2.1199999999999999E-3</v>
      </c>
      <c r="N265" t="s">
        <v>630</v>
      </c>
      <c r="O265">
        <v>228.5</v>
      </c>
      <c r="P265" s="1" t="s">
        <v>630</v>
      </c>
      <c r="Q265">
        <v>285</v>
      </c>
      <c r="R265" s="1" t="s">
        <v>630</v>
      </c>
      <c r="S265" s="1">
        <v>85</v>
      </c>
      <c r="T265" s="1" t="s">
        <v>630</v>
      </c>
      <c r="U265" s="1">
        <v>319</v>
      </c>
      <c r="V265" s="2" t="s">
        <v>631</v>
      </c>
      <c r="W265" s="2"/>
      <c r="X265">
        <v>264</v>
      </c>
      <c r="Y265" t="s">
        <v>362</v>
      </c>
      <c r="Z265" s="3">
        <v>3.5899999999999999E-3</v>
      </c>
      <c r="AA265">
        <v>167</v>
      </c>
      <c r="AB265">
        <v>221</v>
      </c>
      <c r="AC265">
        <v>132</v>
      </c>
      <c r="AD265">
        <v>256</v>
      </c>
      <c r="AE265" s="6">
        <v>77</v>
      </c>
      <c r="AF265" s="6">
        <v>307</v>
      </c>
      <c r="AG265">
        <v>62</v>
      </c>
      <c r="AH265">
        <v>298</v>
      </c>
      <c r="AI265">
        <v>62</v>
      </c>
      <c r="AJ265">
        <v>298</v>
      </c>
      <c r="AL265" s="3">
        <v>1.2600000000000001E-3</v>
      </c>
      <c r="AM265">
        <f t="shared" si="53"/>
        <v>264</v>
      </c>
      <c r="AN265">
        <v>228.5</v>
      </c>
      <c r="AO265">
        <v>285</v>
      </c>
      <c r="AP265">
        <v>191</v>
      </c>
      <c r="AQ265">
        <v>319</v>
      </c>
      <c r="AR265">
        <v>85</v>
      </c>
      <c r="AS265">
        <v>319</v>
      </c>
      <c r="AU265">
        <f t="shared" si="46"/>
        <v>85</v>
      </c>
      <c r="AV265">
        <f t="shared" si="47"/>
        <v>106</v>
      </c>
      <c r="AW265">
        <f t="shared" si="48"/>
        <v>37.5</v>
      </c>
      <c r="AX265">
        <f t="shared" si="49"/>
        <v>35.5</v>
      </c>
      <c r="AY265">
        <f t="shared" si="50"/>
        <v>21</v>
      </c>
      <c r="AZ265">
        <f t="shared" si="51"/>
        <v>34</v>
      </c>
      <c r="BA265">
        <f t="shared" si="52"/>
        <v>0</v>
      </c>
      <c r="BF265" s="3">
        <v>2.1199999999999999E-3</v>
      </c>
      <c r="BG265" s="3">
        <v>4.9700000000000005E-4</v>
      </c>
      <c r="BH265" s="3">
        <v>1.2600000000000001E-3</v>
      </c>
    </row>
    <row r="266" spans="1:60" x14ac:dyDescent="0.3">
      <c r="A266">
        <v>265</v>
      </c>
      <c r="B266" t="s">
        <v>630</v>
      </c>
      <c r="C266" t="s">
        <v>504</v>
      </c>
      <c r="D266" t="s">
        <v>630</v>
      </c>
      <c r="E266" t="s">
        <v>505</v>
      </c>
      <c r="F266" t="s">
        <v>630</v>
      </c>
      <c r="G266" s="3">
        <v>1.2199999999999999E-3</v>
      </c>
      <c r="H266" s="3" t="s">
        <v>630</v>
      </c>
      <c r="I266" s="3">
        <v>4.4299999999999998E-4</v>
      </c>
      <c r="J266" s="3" t="s">
        <v>630</v>
      </c>
      <c r="K266" s="3">
        <v>4.6200000000000001E-4</v>
      </c>
      <c r="L266" s="3" t="s">
        <v>630</v>
      </c>
      <c r="M266" s="3">
        <v>2.16E-3</v>
      </c>
      <c r="N266" t="s">
        <v>630</v>
      </c>
      <c r="O266">
        <v>228</v>
      </c>
      <c r="P266" s="1" t="s">
        <v>630</v>
      </c>
      <c r="Q266">
        <v>286</v>
      </c>
      <c r="R266" s="1" t="s">
        <v>630</v>
      </c>
      <c r="S266" s="1">
        <v>86</v>
      </c>
      <c r="T266" s="1" t="s">
        <v>630</v>
      </c>
      <c r="U266" s="1">
        <v>319</v>
      </c>
      <c r="V266" s="2" t="s">
        <v>631</v>
      </c>
      <c r="W266" s="2"/>
      <c r="X266">
        <v>265</v>
      </c>
      <c r="Y266" t="s">
        <v>456</v>
      </c>
      <c r="Z266" s="3">
        <v>1.9400000000000001E-3</v>
      </c>
      <c r="AA266">
        <v>196.5</v>
      </c>
      <c r="AB266">
        <v>264</v>
      </c>
      <c r="AC266">
        <v>155</v>
      </c>
      <c r="AD266">
        <v>306</v>
      </c>
      <c r="AE266" s="6">
        <v>97</v>
      </c>
      <c r="AF266" s="6">
        <v>319</v>
      </c>
      <c r="AG266">
        <v>77</v>
      </c>
      <c r="AH266">
        <v>319</v>
      </c>
      <c r="AI266">
        <v>75</v>
      </c>
      <c r="AJ266">
        <v>319</v>
      </c>
      <c r="AL266" s="3">
        <v>1.2199999999999999E-3</v>
      </c>
      <c r="AM266">
        <f t="shared" si="53"/>
        <v>265</v>
      </c>
      <c r="AN266">
        <v>228</v>
      </c>
      <c r="AO266">
        <v>286</v>
      </c>
      <c r="AP266">
        <v>190</v>
      </c>
      <c r="AQ266">
        <v>319</v>
      </c>
      <c r="AR266">
        <v>86</v>
      </c>
      <c r="AS266">
        <v>319</v>
      </c>
      <c r="AU266">
        <f t="shared" si="46"/>
        <v>86</v>
      </c>
      <c r="AV266">
        <f t="shared" si="47"/>
        <v>104</v>
      </c>
      <c r="AW266">
        <f t="shared" si="48"/>
        <v>38</v>
      </c>
      <c r="AX266">
        <f t="shared" si="49"/>
        <v>37</v>
      </c>
      <c r="AY266">
        <f t="shared" si="50"/>
        <v>21</v>
      </c>
      <c r="AZ266">
        <f t="shared" si="51"/>
        <v>33</v>
      </c>
      <c r="BA266">
        <f t="shared" si="52"/>
        <v>0</v>
      </c>
      <c r="BF266" s="3">
        <v>2.16E-3</v>
      </c>
      <c r="BG266" s="3">
        <v>4.6200000000000001E-4</v>
      </c>
      <c r="BH266" s="3">
        <v>1.2199999999999999E-3</v>
      </c>
    </row>
    <row r="267" spans="1:60" x14ac:dyDescent="0.3">
      <c r="A267">
        <v>266</v>
      </c>
      <c r="B267" t="s">
        <v>630</v>
      </c>
      <c r="C267" t="s">
        <v>508</v>
      </c>
      <c r="D267" t="s">
        <v>630</v>
      </c>
      <c r="E267" t="s">
        <v>509</v>
      </c>
      <c r="F267" t="s">
        <v>630</v>
      </c>
      <c r="G267" s="3">
        <v>1.0499999999999999E-3</v>
      </c>
      <c r="H267" s="3" t="s">
        <v>630</v>
      </c>
      <c r="I267" s="3">
        <v>2.9500000000000001E-4</v>
      </c>
      <c r="J267" s="3" t="s">
        <v>630</v>
      </c>
      <c r="K267" s="3">
        <v>5.31E-4</v>
      </c>
      <c r="L267" s="3" t="s">
        <v>630</v>
      </c>
      <c r="M267" s="3">
        <v>1.6999999999999999E-3</v>
      </c>
      <c r="N267" t="s">
        <v>630</v>
      </c>
      <c r="O267">
        <v>243.5</v>
      </c>
      <c r="P267" s="1" t="s">
        <v>630</v>
      </c>
      <c r="Q267">
        <v>283.5</v>
      </c>
      <c r="R267" s="1" t="s">
        <v>630</v>
      </c>
      <c r="S267" s="1">
        <v>92</v>
      </c>
      <c r="T267" s="1" t="s">
        <v>630</v>
      </c>
      <c r="U267" s="1">
        <v>319</v>
      </c>
      <c r="V267" s="2" t="s">
        <v>631</v>
      </c>
      <c r="W267" s="2"/>
      <c r="X267">
        <v>266</v>
      </c>
      <c r="Y267" t="s">
        <v>177</v>
      </c>
      <c r="Z267" s="3">
        <v>1.251E-2</v>
      </c>
      <c r="AA267">
        <v>74</v>
      </c>
      <c r="AB267">
        <v>128</v>
      </c>
      <c r="AC267">
        <v>59</v>
      </c>
      <c r="AD267">
        <v>143</v>
      </c>
      <c r="AE267" s="6">
        <v>1</v>
      </c>
      <c r="AF267" s="6">
        <v>215</v>
      </c>
      <c r="AG267">
        <v>40</v>
      </c>
      <c r="AH267">
        <v>237</v>
      </c>
      <c r="AI267">
        <v>40</v>
      </c>
      <c r="AJ267">
        <v>235</v>
      </c>
      <c r="AL267" s="3">
        <v>1.0499999999999999E-3</v>
      </c>
      <c r="AM267">
        <f t="shared" si="53"/>
        <v>266</v>
      </c>
      <c r="AN267">
        <v>243.5</v>
      </c>
      <c r="AO267">
        <v>283.5</v>
      </c>
      <c r="AP267">
        <v>205</v>
      </c>
      <c r="AQ267">
        <v>319</v>
      </c>
      <c r="AR267">
        <v>92</v>
      </c>
      <c r="AS267">
        <v>319</v>
      </c>
      <c r="AU267">
        <f t="shared" si="46"/>
        <v>92</v>
      </c>
      <c r="AV267">
        <f t="shared" si="47"/>
        <v>113</v>
      </c>
      <c r="AW267">
        <f t="shared" si="48"/>
        <v>38.5</v>
      </c>
      <c r="AX267">
        <f t="shared" si="49"/>
        <v>22.5</v>
      </c>
      <c r="AY267">
        <f t="shared" si="50"/>
        <v>17.5</v>
      </c>
      <c r="AZ267">
        <f t="shared" si="51"/>
        <v>35.5</v>
      </c>
      <c r="BA267">
        <f t="shared" si="52"/>
        <v>0</v>
      </c>
      <c r="BF267" s="3">
        <v>1.6999999999999999E-3</v>
      </c>
      <c r="BG267" s="3">
        <v>5.31E-4</v>
      </c>
      <c r="BH267" s="3">
        <v>1.0499999999999999E-3</v>
      </c>
    </row>
    <row r="268" spans="1:60" x14ac:dyDescent="0.3">
      <c r="A268">
        <v>267</v>
      </c>
      <c r="B268" t="s">
        <v>630</v>
      </c>
      <c r="C268" t="s">
        <v>506</v>
      </c>
      <c r="D268" t="s">
        <v>630</v>
      </c>
      <c r="E268" t="s">
        <v>507</v>
      </c>
      <c r="F268" t="s">
        <v>630</v>
      </c>
      <c r="G268" s="3">
        <v>1.0499999999999999E-3</v>
      </c>
      <c r="H268" s="3" t="s">
        <v>630</v>
      </c>
      <c r="I268" s="3">
        <v>3.21E-4</v>
      </c>
      <c r="J268" s="3" t="s">
        <v>630</v>
      </c>
      <c r="K268" s="3">
        <v>4.95E-4</v>
      </c>
      <c r="L268" s="3" t="s">
        <v>630</v>
      </c>
      <c r="M268" s="3">
        <v>1.7099999999999999E-3</v>
      </c>
      <c r="N268" t="s">
        <v>630</v>
      </c>
      <c r="O268">
        <v>242</v>
      </c>
      <c r="P268" s="1" t="s">
        <v>630</v>
      </c>
      <c r="Q268">
        <v>285</v>
      </c>
      <c r="R268" s="1" t="s">
        <v>630</v>
      </c>
      <c r="S268" s="1">
        <v>88</v>
      </c>
      <c r="T268" s="1" t="s">
        <v>630</v>
      </c>
      <c r="U268" s="1">
        <v>319</v>
      </c>
      <c r="V268" s="2" t="s">
        <v>631</v>
      </c>
      <c r="W268" s="2"/>
      <c r="X268">
        <v>267</v>
      </c>
      <c r="Y268" t="s">
        <v>179</v>
      </c>
      <c r="Z268" s="3">
        <v>1.238E-2</v>
      </c>
      <c r="AA268">
        <v>72</v>
      </c>
      <c r="AB268">
        <v>134</v>
      </c>
      <c r="AC268">
        <v>57</v>
      </c>
      <c r="AD268">
        <v>149</v>
      </c>
      <c r="AE268" s="6">
        <v>1</v>
      </c>
      <c r="AF268" s="6">
        <v>237</v>
      </c>
      <c r="AG268">
        <v>41</v>
      </c>
      <c r="AH268">
        <v>260</v>
      </c>
      <c r="AI268">
        <v>40</v>
      </c>
      <c r="AJ268">
        <v>260</v>
      </c>
      <c r="AL268" s="3">
        <v>1.0499999999999999E-3</v>
      </c>
      <c r="AM268">
        <f t="shared" si="53"/>
        <v>267</v>
      </c>
      <c r="AN268">
        <v>242</v>
      </c>
      <c r="AO268">
        <v>285</v>
      </c>
      <c r="AP268">
        <v>204</v>
      </c>
      <c r="AQ268">
        <v>319</v>
      </c>
      <c r="AR268">
        <v>88</v>
      </c>
      <c r="AS268">
        <v>319</v>
      </c>
      <c r="AU268">
        <f t="shared" si="46"/>
        <v>88</v>
      </c>
      <c r="AV268">
        <f t="shared" si="47"/>
        <v>116</v>
      </c>
      <c r="AW268">
        <f t="shared" si="48"/>
        <v>38</v>
      </c>
      <c r="AX268">
        <f t="shared" si="49"/>
        <v>25</v>
      </c>
      <c r="AY268">
        <f t="shared" si="50"/>
        <v>18</v>
      </c>
      <c r="AZ268">
        <f t="shared" si="51"/>
        <v>34</v>
      </c>
      <c r="BA268">
        <f t="shared" si="52"/>
        <v>0</v>
      </c>
      <c r="BF268" s="3">
        <v>1.7099999999999999E-3</v>
      </c>
      <c r="BG268" s="3">
        <v>4.95E-4</v>
      </c>
      <c r="BH268" s="3">
        <v>1.0499999999999999E-3</v>
      </c>
    </row>
    <row r="269" spans="1:60" x14ac:dyDescent="0.3">
      <c r="A269">
        <v>268</v>
      </c>
      <c r="B269" t="s">
        <v>630</v>
      </c>
      <c r="C269" t="s">
        <v>510</v>
      </c>
      <c r="D269" t="s">
        <v>630</v>
      </c>
      <c r="E269" t="s">
        <v>511</v>
      </c>
      <c r="F269" t="s">
        <v>630</v>
      </c>
      <c r="G269" s="3">
        <v>1.0200000000000001E-3</v>
      </c>
      <c r="H269" s="3" t="s">
        <v>630</v>
      </c>
      <c r="I269" s="3">
        <v>2.6899999999999998E-4</v>
      </c>
      <c r="J269" s="3" t="s">
        <v>630</v>
      </c>
      <c r="K269" s="3">
        <v>5.53E-4</v>
      </c>
      <c r="L269" s="3" t="s">
        <v>630</v>
      </c>
      <c r="M269" s="3">
        <v>1.6100000000000001E-3</v>
      </c>
      <c r="N269" t="s">
        <v>630</v>
      </c>
      <c r="O269">
        <v>247</v>
      </c>
      <c r="P269" s="1" t="s">
        <v>630</v>
      </c>
      <c r="Q269">
        <v>283</v>
      </c>
      <c r="R269" s="1" t="s">
        <v>630</v>
      </c>
      <c r="S269" s="1">
        <v>89</v>
      </c>
      <c r="T269" s="1" t="s">
        <v>630</v>
      </c>
      <c r="U269" s="1">
        <v>319</v>
      </c>
      <c r="V269" s="2" t="s">
        <v>631</v>
      </c>
      <c r="W269" s="2"/>
      <c r="X269">
        <v>268</v>
      </c>
      <c r="Y269" t="s">
        <v>240</v>
      </c>
      <c r="Z269" s="3">
        <v>7.9699999999999997E-3</v>
      </c>
      <c r="AA269">
        <v>101</v>
      </c>
      <c r="AB269">
        <v>166.5</v>
      </c>
      <c r="AC269">
        <v>79</v>
      </c>
      <c r="AD269">
        <v>189</v>
      </c>
      <c r="AE269" s="6">
        <v>13</v>
      </c>
      <c r="AF269" s="6">
        <v>256</v>
      </c>
      <c r="AG269">
        <v>46</v>
      </c>
      <c r="AH269">
        <v>265</v>
      </c>
      <c r="AI269">
        <v>46</v>
      </c>
      <c r="AJ269">
        <v>265</v>
      </c>
      <c r="AL269" s="3">
        <v>1.0200000000000001E-3</v>
      </c>
      <c r="AM269">
        <f t="shared" si="53"/>
        <v>268</v>
      </c>
      <c r="AN269">
        <v>247</v>
      </c>
      <c r="AO269">
        <v>283</v>
      </c>
      <c r="AP269">
        <v>209</v>
      </c>
      <c r="AQ269">
        <v>319</v>
      </c>
      <c r="AR269">
        <v>89</v>
      </c>
      <c r="AS269">
        <v>319</v>
      </c>
      <c r="AU269">
        <f t="shared" si="46"/>
        <v>89</v>
      </c>
      <c r="AV269">
        <f t="shared" si="47"/>
        <v>120</v>
      </c>
      <c r="AW269">
        <f t="shared" si="48"/>
        <v>38</v>
      </c>
      <c r="AX269">
        <f t="shared" si="49"/>
        <v>21</v>
      </c>
      <c r="AY269">
        <f t="shared" si="50"/>
        <v>15</v>
      </c>
      <c r="AZ269">
        <f t="shared" si="51"/>
        <v>36</v>
      </c>
      <c r="BA269">
        <f t="shared" si="52"/>
        <v>0</v>
      </c>
      <c r="BF269" s="3">
        <v>1.6100000000000001E-3</v>
      </c>
      <c r="BG269" s="3">
        <v>5.53E-4</v>
      </c>
      <c r="BH269" s="3">
        <v>1.0200000000000001E-3</v>
      </c>
    </row>
    <row r="270" spans="1:60" x14ac:dyDescent="0.3">
      <c r="A270">
        <v>269</v>
      </c>
      <c r="B270" t="s">
        <v>630</v>
      </c>
      <c r="C270" t="s">
        <v>512</v>
      </c>
      <c r="D270" t="s">
        <v>630</v>
      </c>
      <c r="E270" t="s">
        <v>513</v>
      </c>
      <c r="F270" t="s">
        <v>630</v>
      </c>
      <c r="G270" s="3">
        <v>9.7400000000000004E-4</v>
      </c>
      <c r="H270" s="3" t="s">
        <v>630</v>
      </c>
      <c r="I270" s="3">
        <v>3.6099999999999999E-4</v>
      </c>
      <c r="J270" s="3" t="s">
        <v>630</v>
      </c>
      <c r="K270" s="3">
        <v>4.3399999999999998E-4</v>
      </c>
      <c r="L270" s="3" t="s">
        <v>630</v>
      </c>
      <c r="M270" s="3">
        <v>1.81E-3</v>
      </c>
      <c r="N270" t="s">
        <v>630</v>
      </c>
      <c r="O270">
        <v>239.5</v>
      </c>
      <c r="P270" s="1" t="s">
        <v>630</v>
      </c>
      <c r="Q270">
        <v>287</v>
      </c>
      <c r="R270" s="1" t="s">
        <v>630</v>
      </c>
      <c r="S270" s="1">
        <v>90</v>
      </c>
      <c r="T270" s="1" t="s">
        <v>630</v>
      </c>
      <c r="U270" s="1">
        <v>319</v>
      </c>
      <c r="V270" s="2" t="s">
        <v>631</v>
      </c>
      <c r="W270" s="2"/>
      <c r="X270">
        <v>269</v>
      </c>
      <c r="Y270" t="s">
        <v>120</v>
      </c>
      <c r="Z270" s="3">
        <v>2.308E-2</v>
      </c>
      <c r="AA270">
        <v>37</v>
      </c>
      <c r="AB270">
        <v>136</v>
      </c>
      <c r="AC270">
        <v>30</v>
      </c>
      <c r="AD270">
        <v>143</v>
      </c>
      <c r="AE270" s="6">
        <v>1</v>
      </c>
      <c r="AF270" s="6">
        <v>316</v>
      </c>
      <c r="AG270">
        <v>28</v>
      </c>
      <c r="AH270">
        <v>319</v>
      </c>
      <c r="AI270">
        <v>28</v>
      </c>
      <c r="AJ270">
        <v>319</v>
      </c>
      <c r="AL270" s="3">
        <v>9.7400000000000004E-4</v>
      </c>
      <c r="AM270">
        <f t="shared" si="53"/>
        <v>269</v>
      </c>
      <c r="AN270">
        <v>239.5</v>
      </c>
      <c r="AO270">
        <v>287</v>
      </c>
      <c r="AP270">
        <v>202</v>
      </c>
      <c r="AQ270">
        <v>319</v>
      </c>
      <c r="AR270">
        <v>90</v>
      </c>
      <c r="AS270">
        <v>319</v>
      </c>
      <c r="AU270">
        <f t="shared" si="46"/>
        <v>90</v>
      </c>
      <c r="AV270">
        <f t="shared" si="47"/>
        <v>112</v>
      </c>
      <c r="AW270">
        <f t="shared" si="48"/>
        <v>37.5</v>
      </c>
      <c r="AX270">
        <f t="shared" si="49"/>
        <v>29.5</v>
      </c>
      <c r="AY270">
        <f t="shared" si="50"/>
        <v>18</v>
      </c>
      <c r="AZ270">
        <f t="shared" si="51"/>
        <v>32</v>
      </c>
      <c r="BA270">
        <f t="shared" si="52"/>
        <v>0</v>
      </c>
      <c r="BF270" s="3">
        <v>1.81E-3</v>
      </c>
      <c r="BG270" s="3">
        <v>4.3399999999999998E-4</v>
      </c>
      <c r="BH270" s="3">
        <v>9.7400000000000004E-4</v>
      </c>
    </row>
    <row r="271" spans="1:60" x14ac:dyDescent="0.3">
      <c r="A271">
        <v>270</v>
      </c>
      <c r="B271" t="s">
        <v>630</v>
      </c>
      <c r="C271" t="s">
        <v>514</v>
      </c>
      <c r="D271" t="s">
        <v>630</v>
      </c>
      <c r="E271" t="s">
        <v>515</v>
      </c>
      <c r="F271" t="s">
        <v>630</v>
      </c>
      <c r="G271" s="3">
        <v>9.0700000000000004E-4</v>
      </c>
      <c r="H271" s="3" t="s">
        <v>630</v>
      </c>
      <c r="I271" s="3">
        <v>4.84E-4</v>
      </c>
      <c r="J271" s="3" t="s">
        <v>630</v>
      </c>
      <c r="K271" s="3">
        <v>2.1499999999999999E-4</v>
      </c>
      <c r="L271" s="3" t="s">
        <v>630</v>
      </c>
      <c r="M271" s="3">
        <v>2.0500000000000002E-3</v>
      </c>
      <c r="N271" t="s">
        <v>630</v>
      </c>
      <c r="O271">
        <v>232.5</v>
      </c>
      <c r="P271" s="1" t="s">
        <v>630</v>
      </c>
      <c r="Q271">
        <v>303</v>
      </c>
      <c r="R271" s="1" t="s">
        <v>630</v>
      </c>
      <c r="S271" s="1">
        <v>92</v>
      </c>
      <c r="T271" s="1" t="s">
        <v>630</v>
      </c>
      <c r="U271" s="1">
        <v>319</v>
      </c>
      <c r="V271" s="2" t="s">
        <v>631</v>
      </c>
      <c r="W271" s="2"/>
      <c r="X271">
        <v>270</v>
      </c>
      <c r="Y271" t="s">
        <v>215</v>
      </c>
      <c r="Z271" s="3">
        <v>9.8600000000000007E-3</v>
      </c>
      <c r="AA271">
        <v>90</v>
      </c>
      <c r="AB271">
        <v>139.5</v>
      </c>
      <c r="AC271">
        <v>70</v>
      </c>
      <c r="AD271">
        <v>160</v>
      </c>
      <c r="AE271" s="6">
        <v>17</v>
      </c>
      <c r="AF271" s="6">
        <v>215</v>
      </c>
      <c r="AG271">
        <v>44</v>
      </c>
      <c r="AH271">
        <v>221</v>
      </c>
      <c r="AI271">
        <v>44</v>
      </c>
      <c r="AJ271">
        <v>225</v>
      </c>
      <c r="AL271" s="3">
        <v>9.0700000000000004E-4</v>
      </c>
      <c r="AM271">
        <f t="shared" si="53"/>
        <v>270</v>
      </c>
      <c r="AN271">
        <v>232.5</v>
      </c>
      <c r="AO271">
        <v>303</v>
      </c>
      <c r="AP271">
        <v>196</v>
      </c>
      <c r="AQ271">
        <v>319</v>
      </c>
      <c r="AR271">
        <v>92</v>
      </c>
      <c r="AS271">
        <v>319</v>
      </c>
      <c r="AU271">
        <f t="shared" si="46"/>
        <v>92</v>
      </c>
      <c r="AV271">
        <f t="shared" si="47"/>
        <v>104</v>
      </c>
      <c r="AW271">
        <f t="shared" si="48"/>
        <v>36.5</v>
      </c>
      <c r="AX271">
        <f t="shared" si="49"/>
        <v>37.5</v>
      </c>
      <c r="AY271">
        <f t="shared" si="50"/>
        <v>33</v>
      </c>
      <c r="AZ271">
        <f t="shared" si="51"/>
        <v>16</v>
      </c>
      <c r="BA271">
        <f t="shared" si="52"/>
        <v>0</v>
      </c>
      <c r="BF271" s="3">
        <v>2.0500000000000002E-3</v>
      </c>
      <c r="BG271" s="3">
        <v>2.1499999999999999E-4</v>
      </c>
      <c r="BH271" s="3">
        <v>9.0700000000000004E-4</v>
      </c>
    </row>
    <row r="272" spans="1:60" x14ac:dyDescent="0.3">
      <c r="A272">
        <v>271</v>
      </c>
      <c r="B272" t="s">
        <v>630</v>
      </c>
      <c r="C272" t="s">
        <v>518</v>
      </c>
      <c r="D272" t="s">
        <v>630</v>
      </c>
      <c r="E272" t="s">
        <v>519</v>
      </c>
      <c r="F272" t="s">
        <v>630</v>
      </c>
      <c r="G272" s="3">
        <v>8.5499999999999997E-4</v>
      </c>
      <c r="H272" s="3" t="s">
        <v>630</v>
      </c>
      <c r="I272" s="3">
        <v>3.0499999999999999E-4</v>
      </c>
      <c r="J272" s="3" t="s">
        <v>630</v>
      </c>
      <c r="K272" s="3">
        <v>3.3300000000000002E-4</v>
      </c>
      <c r="L272" s="3" t="s">
        <v>630</v>
      </c>
      <c r="M272" s="3">
        <v>1.5100000000000001E-3</v>
      </c>
      <c r="N272" t="s">
        <v>630</v>
      </c>
      <c r="O272">
        <v>249</v>
      </c>
      <c r="P272" s="1" t="s">
        <v>630</v>
      </c>
      <c r="Q272">
        <v>295</v>
      </c>
      <c r="R272" s="1" t="s">
        <v>630</v>
      </c>
      <c r="S272" s="1">
        <v>90</v>
      </c>
      <c r="T272" s="1" t="s">
        <v>630</v>
      </c>
      <c r="U272" s="1">
        <v>319</v>
      </c>
      <c r="V272" s="2" t="s">
        <v>631</v>
      </c>
      <c r="W272" s="2"/>
      <c r="X272">
        <v>271</v>
      </c>
      <c r="Y272" t="s">
        <v>90</v>
      </c>
      <c r="Z272" s="3">
        <v>3.4290000000000001E-2</v>
      </c>
      <c r="AA272">
        <v>37</v>
      </c>
      <c r="AB272">
        <v>56</v>
      </c>
      <c r="AC272">
        <v>31</v>
      </c>
      <c r="AD272">
        <v>62</v>
      </c>
      <c r="AE272" s="6">
        <v>12</v>
      </c>
      <c r="AF272" s="6">
        <v>84</v>
      </c>
      <c r="AG272">
        <v>25</v>
      </c>
      <c r="AH272">
        <v>85</v>
      </c>
      <c r="AI272">
        <v>25</v>
      </c>
      <c r="AJ272">
        <v>84</v>
      </c>
      <c r="AL272" s="3">
        <v>8.5499999999999997E-4</v>
      </c>
      <c r="AM272">
        <f t="shared" si="53"/>
        <v>271</v>
      </c>
      <c r="AN272">
        <v>249</v>
      </c>
      <c r="AO272">
        <v>295</v>
      </c>
      <c r="AP272">
        <v>212</v>
      </c>
      <c r="AQ272">
        <v>319</v>
      </c>
      <c r="AR272">
        <v>90</v>
      </c>
      <c r="AS272">
        <v>319</v>
      </c>
      <c r="AU272">
        <f t="shared" si="46"/>
        <v>90</v>
      </c>
      <c r="AV272">
        <f t="shared" si="47"/>
        <v>122</v>
      </c>
      <c r="AW272">
        <f t="shared" si="48"/>
        <v>37</v>
      </c>
      <c r="AX272">
        <f t="shared" si="49"/>
        <v>22</v>
      </c>
      <c r="AY272">
        <f t="shared" si="50"/>
        <v>24</v>
      </c>
      <c r="AZ272">
        <f t="shared" si="51"/>
        <v>24</v>
      </c>
      <c r="BA272">
        <f t="shared" si="52"/>
        <v>0</v>
      </c>
      <c r="BF272" s="3">
        <v>1.5100000000000001E-3</v>
      </c>
      <c r="BG272" s="3">
        <v>3.3300000000000002E-4</v>
      </c>
      <c r="BH272" s="3">
        <v>8.5499999999999997E-4</v>
      </c>
    </row>
    <row r="273" spans="1:60" x14ac:dyDescent="0.3">
      <c r="A273">
        <v>272</v>
      </c>
      <c r="B273" t="s">
        <v>630</v>
      </c>
      <c r="C273" t="s">
        <v>520</v>
      </c>
      <c r="D273" t="s">
        <v>630</v>
      </c>
      <c r="E273" t="s">
        <v>521</v>
      </c>
      <c r="F273" t="s">
        <v>630</v>
      </c>
      <c r="G273" s="3">
        <v>8.4999999999999995E-4</v>
      </c>
      <c r="H273" s="3" t="s">
        <v>630</v>
      </c>
      <c r="I273" s="3">
        <v>2.34E-4</v>
      </c>
      <c r="J273" s="3" t="s">
        <v>630</v>
      </c>
      <c r="K273" s="3">
        <v>4.5300000000000001E-4</v>
      </c>
      <c r="L273" s="3" t="s">
        <v>630</v>
      </c>
      <c r="M273" s="3">
        <v>1.33E-3</v>
      </c>
      <c r="N273" t="s">
        <v>630</v>
      </c>
      <c r="O273">
        <v>256</v>
      </c>
      <c r="P273" s="1" t="s">
        <v>630</v>
      </c>
      <c r="Q273">
        <v>287</v>
      </c>
      <c r="R273" s="1" t="s">
        <v>630</v>
      </c>
      <c r="S273" s="1">
        <v>94</v>
      </c>
      <c r="T273" s="1" t="s">
        <v>630</v>
      </c>
      <c r="U273" s="1">
        <v>319</v>
      </c>
      <c r="V273" s="2" t="s">
        <v>631</v>
      </c>
      <c r="W273" s="2"/>
      <c r="X273">
        <v>272</v>
      </c>
      <c r="Y273" t="s">
        <v>587</v>
      </c>
      <c r="Z273" s="3">
        <v>2.03E-4</v>
      </c>
      <c r="AA273">
        <v>292</v>
      </c>
      <c r="AB273">
        <v>314</v>
      </c>
      <c r="AC273">
        <v>263</v>
      </c>
      <c r="AD273">
        <v>319</v>
      </c>
      <c r="AE273" s="6">
        <v>216</v>
      </c>
      <c r="AF273" s="6">
        <v>319</v>
      </c>
      <c r="AG273">
        <v>104</v>
      </c>
      <c r="AH273">
        <v>319</v>
      </c>
      <c r="AI273">
        <v>104</v>
      </c>
      <c r="AJ273">
        <v>319</v>
      </c>
      <c r="AL273" s="3">
        <v>8.4999999999999995E-4</v>
      </c>
      <c r="AM273">
        <f t="shared" si="53"/>
        <v>272</v>
      </c>
      <c r="AN273">
        <v>256</v>
      </c>
      <c r="AO273">
        <v>287</v>
      </c>
      <c r="AP273">
        <v>219</v>
      </c>
      <c r="AQ273">
        <v>319</v>
      </c>
      <c r="AR273">
        <v>94</v>
      </c>
      <c r="AS273">
        <v>319</v>
      </c>
      <c r="AU273">
        <f t="shared" si="46"/>
        <v>94</v>
      </c>
      <c r="AV273">
        <f t="shared" si="47"/>
        <v>125</v>
      </c>
      <c r="AW273">
        <f t="shared" si="48"/>
        <v>37</v>
      </c>
      <c r="AX273">
        <f t="shared" si="49"/>
        <v>16</v>
      </c>
      <c r="AY273">
        <f t="shared" si="50"/>
        <v>15</v>
      </c>
      <c r="AZ273">
        <f t="shared" si="51"/>
        <v>32</v>
      </c>
      <c r="BA273">
        <f t="shared" si="52"/>
        <v>0</v>
      </c>
      <c r="BF273" s="3">
        <v>1.33E-3</v>
      </c>
      <c r="BG273" s="3">
        <v>4.5300000000000001E-4</v>
      </c>
      <c r="BH273" s="3">
        <v>8.4999999999999995E-4</v>
      </c>
    </row>
    <row r="274" spans="1:60" x14ac:dyDescent="0.3">
      <c r="A274">
        <v>273</v>
      </c>
      <c r="B274" t="s">
        <v>630</v>
      </c>
      <c r="C274" t="s">
        <v>516</v>
      </c>
      <c r="D274" t="s">
        <v>630</v>
      </c>
      <c r="E274" t="s">
        <v>517</v>
      </c>
      <c r="F274" t="s">
        <v>630</v>
      </c>
      <c r="G274" s="3">
        <v>8.4699999999999999E-4</v>
      </c>
      <c r="H274" s="3" t="s">
        <v>630</v>
      </c>
      <c r="I274" s="3">
        <v>2.5999999999999998E-4</v>
      </c>
      <c r="J274" s="3" t="s">
        <v>630</v>
      </c>
      <c r="K274" s="3">
        <v>4.4799999999999999E-4</v>
      </c>
      <c r="L274" s="3" t="s">
        <v>630</v>
      </c>
      <c r="M274" s="3">
        <v>1.4400000000000001E-3</v>
      </c>
      <c r="N274" t="s">
        <v>630</v>
      </c>
      <c r="O274">
        <v>251</v>
      </c>
      <c r="P274" s="1" t="s">
        <v>630</v>
      </c>
      <c r="Q274">
        <v>288</v>
      </c>
      <c r="R274" s="1" t="s">
        <v>630</v>
      </c>
      <c r="S274" s="1">
        <v>92</v>
      </c>
      <c r="T274" s="1" t="s">
        <v>630</v>
      </c>
      <c r="U274" s="1">
        <v>319</v>
      </c>
      <c r="V274" s="2" t="s">
        <v>631</v>
      </c>
      <c r="W274" s="2"/>
      <c r="X274">
        <v>273</v>
      </c>
      <c r="Y274" t="s">
        <v>581</v>
      </c>
      <c r="Z274" s="3">
        <v>2.52E-4</v>
      </c>
      <c r="AA274">
        <v>284</v>
      </c>
      <c r="AB274">
        <v>312</v>
      </c>
      <c r="AC274">
        <v>254</v>
      </c>
      <c r="AD274">
        <v>319</v>
      </c>
      <c r="AE274" s="6">
        <v>207</v>
      </c>
      <c r="AF274" s="6">
        <v>319</v>
      </c>
      <c r="AG274">
        <v>103</v>
      </c>
      <c r="AH274">
        <v>319</v>
      </c>
      <c r="AI274">
        <v>104</v>
      </c>
      <c r="AJ274">
        <v>319</v>
      </c>
      <c r="AL274" s="3">
        <v>8.4699999999999999E-4</v>
      </c>
      <c r="AM274">
        <f t="shared" si="53"/>
        <v>273</v>
      </c>
      <c r="AN274">
        <v>251</v>
      </c>
      <c r="AO274">
        <v>288</v>
      </c>
      <c r="AP274">
        <v>214</v>
      </c>
      <c r="AQ274">
        <v>319</v>
      </c>
      <c r="AR274">
        <v>92</v>
      </c>
      <c r="AS274">
        <v>319</v>
      </c>
      <c r="AU274">
        <f t="shared" si="46"/>
        <v>92</v>
      </c>
      <c r="AV274">
        <f t="shared" si="47"/>
        <v>122</v>
      </c>
      <c r="AW274">
        <f t="shared" si="48"/>
        <v>37</v>
      </c>
      <c r="AX274">
        <f t="shared" si="49"/>
        <v>22</v>
      </c>
      <c r="AY274">
        <f t="shared" si="50"/>
        <v>15</v>
      </c>
      <c r="AZ274">
        <f t="shared" si="51"/>
        <v>31</v>
      </c>
      <c r="BA274">
        <f t="shared" si="52"/>
        <v>0</v>
      </c>
      <c r="BF274" s="3">
        <v>1.4400000000000001E-3</v>
      </c>
      <c r="BG274" s="3">
        <v>4.4799999999999999E-4</v>
      </c>
      <c r="BH274" s="3">
        <v>8.4699999999999999E-4</v>
      </c>
    </row>
    <row r="275" spans="1:60" x14ac:dyDescent="0.3">
      <c r="A275">
        <v>274</v>
      </c>
      <c r="B275" t="s">
        <v>630</v>
      </c>
      <c r="C275" t="s">
        <v>522</v>
      </c>
      <c r="D275" t="s">
        <v>630</v>
      </c>
      <c r="E275" t="s">
        <v>523</v>
      </c>
      <c r="F275" t="s">
        <v>630</v>
      </c>
      <c r="G275" s="3">
        <v>8.0199999999999998E-4</v>
      </c>
      <c r="H275" s="3" t="s">
        <v>630</v>
      </c>
      <c r="I275" s="3">
        <v>2.1100000000000001E-4</v>
      </c>
      <c r="J275" s="3" t="s">
        <v>630</v>
      </c>
      <c r="K275" s="3">
        <v>4.3300000000000001E-4</v>
      </c>
      <c r="L275" s="3" t="s">
        <v>630</v>
      </c>
      <c r="M275" s="3">
        <v>1.25E-3</v>
      </c>
      <c r="N275" t="s">
        <v>630</v>
      </c>
      <c r="O275">
        <v>257</v>
      </c>
      <c r="P275" s="1" t="s">
        <v>630</v>
      </c>
      <c r="Q275">
        <v>288.5</v>
      </c>
      <c r="R275" s="1" t="s">
        <v>630</v>
      </c>
      <c r="S275" s="1">
        <v>94</v>
      </c>
      <c r="T275" s="1" t="s">
        <v>630</v>
      </c>
      <c r="U275" s="1">
        <v>319</v>
      </c>
      <c r="V275" s="2" t="s">
        <v>631</v>
      </c>
      <c r="W275" s="2"/>
      <c r="X275">
        <v>274</v>
      </c>
      <c r="Y275" t="s">
        <v>534</v>
      </c>
      <c r="Z275" s="3">
        <v>5.9699999999999998E-4</v>
      </c>
      <c r="AA275">
        <v>266</v>
      </c>
      <c r="AB275">
        <v>300</v>
      </c>
      <c r="AC275">
        <v>231</v>
      </c>
      <c r="AD275">
        <v>319</v>
      </c>
      <c r="AE275" s="6">
        <v>180</v>
      </c>
      <c r="AF275" s="6">
        <v>319</v>
      </c>
      <c r="AG275">
        <v>96</v>
      </c>
      <c r="AH275">
        <v>319</v>
      </c>
      <c r="AI275">
        <v>95</v>
      </c>
      <c r="AJ275">
        <v>319</v>
      </c>
      <c r="AL275" s="3">
        <v>8.0199999999999998E-4</v>
      </c>
      <c r="AM275">
        <f t="shared" si="53"/>
        <v>274</v>
      </c>
      <c r="AN275">
        <v>257</v>
      </c>
      <c r="AO275">
        <v>288.5</v>
      </c>
      <c r="AP275">
        <v>220</v>
      </c>
      <c r="AQ275">
        <v>319</v>
      </c>
      <c r="AR275">
        <v>94</v>
      </c>
      <c r="AS275">
        <v>319</v>
      </c>
      <c r="AU275">
        <f t="shared" si="46"/>
        <v>94</v>
      </c>
      <c r="AV275">
        <f t="shared" si="47"/>
        <v>126</v>
      </c>
      <c r="AW275">
        <f t="shared" si="48"/>
        <v>37</v>
      </c>
      <c r="AX275">
        <f t="shared" si="49"/>
        <v>17</v>
      </c>
      <c r="AY275">
        <f t="shared" si="50"/>
        <v>14.5</v>
      </c>
      <c r="AZ275">
        <f t="shared" si="51"/>
        <v>30.5</v>
      </c>
      <c r="BA275">
        <f t="shared" si="52"/>
        <v>0</v>
      </c>
      <c r="BF275" s="3">
        <v>1.25E-3</v>
      </c>
      <c r="BG275" s="3">
        <v>4.3300000000000001E-4</v>
      </c>
      <c r="BH275" s="3">
        <v>8.0199999999999998E-4</v>
      </c>
    </row>
    <row r="276" spans="1:60" x14ac:dyDescent="0.3">
      <c r="A276">
        <v>275</v>
      </c>
      <c r="B276" t="s">
        <v>630</v>
      </c>
      <c r="C276" t="s">
        <v>530</v>
      </c>
      <c r="D276" t="s">
        <v>630</v>
      </c>
      <c r="E276" t="s">
        <v>531</v>
      </c>
      <c r="F276" t="s">
        <v>630</v>
      </c>
      <c r="G276" s="3">
        <v>7.4100000000000001E-4</v>
      </c>
      <c r="H276" s="3" t="s">
        <v>630</v>
      </c>
      <c r="I276" s="3">
        <v>1.6799999999999999E-4</v>
      </c>
      <c r="J276" s="3" t="s">
        <v>630</v>
      </c>
      <c r="K276" s="3">
        <v>3.3100000000000002E-4</v>
      </c>
      <c r="L276" s="3" t="s">
        <v>630</v>
      </c>
      <c r="M276" s="3">
        <v>9.77E-4</v>
      </c>
      <c r="N276" t="s">
        <v>630</v>
      </c>
      <c r="O276">
        <v>266</v>
      </c>
      <c r="P276" s="1" t="s">
        <v>630</v>
      </c>
      <c r="Q276">
        <v>296</v>
      </c>
      <c r="R276" s="1" t="s">
        <v>630</v>
      </c>
      <c r="S276" s="1">
        <v>93</v>
      </c>
      <c r="T276" s="1" t="s">
        <v>630</v>
      </c>
      <c r="U276" s="1">
        <v>319</v>
      </c>
      <c r="V276" s="2" t="s">
        <v>631</v>
      </c>
      <c r="W276" s="2"/>
      <c r="X276">
        <v>275</v>
      </c>
      <c r="Y276" t="s">
        <v>253</v>
      </c>
      <c r="Z276" s="3">
        <v>7.45E-3</v>
      </c>
      <c r="AA276">
        <v>107</v>
      </c>
      <c r="AB276">
        <v>169</v>
      </c>
      <c r="AC276">
        <v>83</v>
      </c>
      <c r="AD276">
        <v>193</v>
      </c>
      <c r="AE276" s="6">
        <v>19</v>
      </c>
      <c r="AF276" s="6">
        <v>259</v>
      </c>
      <c r="AG276">
        <v>47</v>
      </c>
      <c r="AH276">
        <v>265</v>
      </c>
      <c r="AI276">
        <v>48</v>
      </c>
      <c r="AJ276">
        <v>265</v>
      </c>
      <c r="AL276" s="3">
        <v>7.4100000000000001E-4</v>
      </c>
      <c r="AM276">
        <f t="shared" si="53"/>
        <v>275</v>
      </c>
      <c r="AN276">
        <v>266</v>
      </c>
      <c r="AO276">
        <v>296</v>
      </c>
      <c r="AP276">
        <v>230</v>
      </c>
      <c r="AQ276">
        <v>319</v>
      </c>
      <c r="AR276">
        <v>93</v>
      </c>
      <c r="AS276">
        <v>319</v>
      </c>
      <c r="AU276">
        <f t="shared" si="46"/>
        <v>93</v>
      </c>
      <c r="AV276">
        <f t="shared" si="47"/>
        <v>137</v>
      </c>
      <c r="AW276">
        <f t="shared" si="48"/>
        <v>36</v>
      </c>
      <c r="AX276">
        <f t="shared" si="49"/>
        <v>9</v>
      </c>
      <c r="AY276">
        <f t="shared" si="50"/>
        <v>21</v>
      </c>
      <c r="AZ276">
        <f t="shared" si="51"/>
        <v>23</v>
      </c>
      <c r="BA276">
        <f t="shared" si="52"/>
        <v>0</v>
      </c>
      <c r="BF276" s="3">
        <v>9.77E-4</v>
      </c>
      <c r="BG276" s="3">
        <v>3.3100000000000002E-4</v>
      </c>
      <c r="BH276" s="3">
        <v>7.4100000000000001E-4</v>
      </c>
    </row>
    <row r="277" spans="1:60" x14ac:dyDescent="0.3">
      <c r="A277">
        <v>276</v>
      </c>
      <c r="B277" t="s">
        <v>630</v>
      </c>
      <c r="C277" t="s">
        <v>524</v>
      </c>
      <c r="D277" t="s">
        <v>630</v>
      </c>
      <c r="E277" t="s">
        <v>525</v>
      </c>
      <c r="F277" t="s">
        <v>630</v>
      </c>
      <c r="G277" s="3">
        <v>7.1699999999999997E-4</v>
      </c>
      <c r="H277" s="3" t="s">
        <v>630</v>
      </c>
      <c r="I277" s="3">
        <v>4.6299999999999998E-4</v>
      </c>
      <c r="J277" s="3" t="s">
        <v>630</v>
      </c>
      <c r="K277" s="3">
        <v>7.47E-5</v>
      </c>
      <c r="L277" s="3" t="s">
        <v>630</v>
      </c>
      <c r="M277" s="3">
        <v>1.8699999999999999E-3</v>
      </c>
      <c r="N277" t="s">
        <v>630</v>
      </c>
      <c r="O277">
        <v>237</v>
      </c>
      <c r="P277" s="1" t="s">
        <v>630</v>
      </c>
      <c r="Q277">
        <v>312</v>
      </c>
      <c r="R277" s="1" t="s">
        <v>630</v>
      </c>
      <c r="S277" s="1">
        <v>92</v>
      </c>
      <c r="T277" s="1" t="s">
        <v>630</v>
      </c>
      <c r="U277" s="1">
        <v>319</v>
      </c>
      <c r="V277" s="2" t="s">
        <v>631</v>
      </c>
      <c r="W277" s="2"/>
      <c r="X277">
        <v>276</v>
      </c>
      <c r="Y277" t="s">
        <v>224</v>
      </c>
      <c r="Z277" s="3">
        <v>9.0399999999999994E-3</v>
      </c>
      <c r="AA277">
        <v>86.5</v>
      </c>
      <c r="AB277">
        <v>167</v>
      </c>
      <c r="AC277">
        <v>65</v>
      </c>
      <c r="AD277">
        <v>189</v>
      </c>
      <c r="AE277" s="6">
        <v>1</v>
      </c>
      <c r="AF277" s="6">
        <v>286</v>
      </c>
      <c r="AG277">
        <v>45</v>
      </c>
      <c r="AH277">
        <v>319</v>
      </c>
      <c r="AI277">
        <v>45</v>
      </c>
      <c r="AJ277">
        <v>319</v>
      </c>
      <c r="AL277" s="3">
        <v>7.1699999999999997E-4</v>
      </c>
      <c r="AM277">
        <f t="shared" si="53"/>
        <v>276</v>
      </c>
      <c r="AN277">
        <v>237</v>
      </c>
      <c r="AO277">
        <v>312</v>
      </c>
      <c r="AP277">
        <v>201</v>
      </c>
      <c r="AQ277">
        <v>319</v>
      </c>
      <c r="AR277">
        <v>92</v>
      </c>
      <c r="AS277">
        <v>319</v>
      </c>
      <c r="AU277">
        <f t="shared" si="46"/>
        <v>92</v>
      </c>
      <c r="AV277">
        <f t="shared" si="47"/>
        <v>109</v>
      </c>
      <c r="AW277">
        <f t="shared" si="48"/>
        <v>36</v>
      </c>
      <c r="AX277">
        <f t="shared" si="49"/>
        <v>39</v>
      </c>
      <c r="AY277">
        <f t="shared" si="50"/>
        <v>36</v>
      </c>
      <c r="AZ277">
        <f t="shared" si="51"/>
        <v>7</v>
      </c>
      <c r="BA277">
        <f t="shared" si="52"/>
        <v>0</v>
      </c>
      <c r="BF277" s="3">
        <v>1.8699999999999999E-3</v>
      </c>
      <c r="BG277" s="3">
        <v>7.47E-5</v>
      </c>
      <c r="BH277" s="3">
        <v>7.1699999999999997E-4</v>
      </c>
    </row>
    <row r="278" spans="1:60" x14ac:dyDescent="0.3">
      <c r="A278">
        <v>277</v>
      </c>
      <c r="B278" t="s">
        <v>630</v>
      </c>
      <c r="C278" t="s">
        <v>526</v>
      </c>
      <c r="D278" t="s">
        <v>630</v>
      </c>
      <c r="E278" t="s">
        <v>527</v>
      </c>
      <c r="F278" t="s">
        <v>630</v>
      </c>
      <c r="G278" s="3">
        <v>7.0799999999999997E-4</v>
      </c>
      <c r="H278" s="3" t="s">
        <v>630</v>
      </c>
      <c r="I278" s="3">
        <v>2.63E-4</v>
      </c>
      <c r="J278" s="3" t="s">
        <v>630</v>
      </c>
      <c r="K278" s="3">
        <v>2.7E-4</v>
      </c>
      <c r="L278" s="3" t="s">
        <v>630</v>
      </c>
      <c r="M278" s="3">
        <v>1.2899999999999999E-3</v>
      </c>
      <c r="N278" t="s">
        <v>630</v>
      </c>
      <c r="O278">
        <v>257.5</v>
      </c>
      <c r="P278" s="1" t="s">
        <v>630</v>
      </c>
      <c r="Q278">
        <v>298</v>
      </c>
      <c r="R278" s="1" t="s">
        <v>630</v>
      </c>
      <c r="S278" s="1">
        <v>94</v>
      </c>
      <c r="T278" s="1" t="s">
        <v>630</v>
      </c>
      <c r="U278" s="1">
        <v>319</v>
      </c>
      <c r="V278" s="2" t="s">
        <v>631</v>
      </c>
      <c r="W278" s="2"/>
      <c r="X278">
        <v>277</v>
      </c>
      <c r="Y278" t="s">
        <v>575</v>
      </c>
      <c r="Z278" s="3">
        <v>2.9500000000000001E-4</v>
      </c>
      <c r="AA278">
        <v>288</v>
      </c>
      <c r="AB278">
        <v>306.5</v>
      </c>
      <c r="AC278">
        <v>258</v>
      </c>
      <c r="AD278">
        <v>319</v>
      </c>
      <c r="AE278" s="6">
        <v>211</v>
      </c>
      <c r="AF278" s="6">
        <v>319</v>
      </c>
      <c r="AG278">
        <v>102</v>
      </c>
      <c r="AH278">
        <v>319</v>
      </c>
      <c r="AI278">
        <v>101</v>
      </c>
      <c r="AJ278">
        <v>319</v>
      </c>
      <c r="AL278" s="3">
        <v>7.0799999999999997E-4</v>
      </c>
      <c r="AM278">
        <f t="shared" si="53"/>
        <v>277</v>
      </c>
      <c r="AN278">
        <v>257.5</v>
      </c>
      <c r="AO278">
        <v>298</v>
      </c>
      <c r="AP278">
        <v>221</v>
      </c>
      <c r="AQ278">
        <v>319</v>
      </c>
      <c r="AR278">
        <v>94</v>
      </c>
      <c r="AS278">
        <v>319</v>
      </c>
      <c r="AU278">
        <f t="shared" si="46"/>
        <v>94</v>
      </c>
      <c r="AV278">
        <f t="shared" si="47"/>
        <v>127</v>
      </c>
      <c r="AW278">
        <f t="shared" si="48"/>
        <v>36.5</v>
      </c>
      <c r="AX278">
        <f t="shared" si="49"/>
        <v>19.5</v>
      </c>
      <c r="AY278">
        <f t="shared" si="50"/>
        <v>21</v>
      </c>
      <c r="AZ278">
        <f t="shared" si="51"/>
        <v>21</v>
      </c>
      <c r="BA278">
        <f t="shared" si="52"/>
        <v>0</v>
      </c>
      <c r="BF278" s="3">
        <v>1.2899999999999999E-3</v>
      </c>
      <c r="BG278" s="3">
        <v>2.7E-4</v>
      </c>
      <c r="BH278" s="3">
        <v>7.0799999999999997E-4</v>
      </c>
    </row>
    <row r="279" spans="1:60" x14ac:dyDescent="0.3">
      <c r="A279">
        <v>278</v>
      </c>
      <c r="B279" t="s">
        <v>630</v>
      </c>
      <c r="C279" t="s">
        <v>528</v>
      </c>
      <c r="D279" t="s">
        <v>630</v>
      </c>
      <c r="E279" t="s">
        <v>529</v>
      </c>
      <c r="F279" t="s">
        <v>630</v>
      </c>
      <c r="G279" s="3">
        <v>6.7699999999999998E-4</v>
      </c>
      <c r="H279" s="3" t="s">
        <v>630</v>
      </c>
      <c r="I279" s="3">
        <v>2.42E-4</v>
      </c>
      <c r="J279" s="3" t="s">
        <v>630</v>
      </c>
      <c r="K279" s="3">
        <v>2.8600000000000001E-4</v>
      </c>
      <c r="L279" s="3" t="s">
        <v>630</v>
      </c>
      <c r="M279" s="3">
        <v>1.23E-3</v>
      </c>
      <c r="N279" t="s">
        <v>630</v>
      </c>
      <c r="O279">
        <v>259</v>
      </c>
      <c r="P279" s="1" t="s">
        <v>630</v>
      </c>
      <c r="Q279">
        <v>298.5</v>
      </c>
      <c r="R279" s="1" t="s">
        <v>630</v>
      </c>
      <c r="S279" s="1">
        <v>93</v>
      </c>
      <c r="T279" s="1" t="s">
        <v>630</v>
      </c>
      <c r="U279" s="1">
        <v>319</v>
      </c>
      <c r="V279" s="2" t="s">
        <v>631</v>
      </c>
      <c r="W279" s="2"/>
      <c r="X279">
        <v>278</v>
      </c>
      <c r="Y279" t="s">
        <v>550</v>
      </c>
      <c r="Z279" s="3">
        <v>4.8200000000000001E-4</v>
      </c>
      <c r="AA279">
        <v>265</v>
      </c>
      <c r="AB279">
        <v>309</v>
      </c>
      <c r="AC279">
        <v>232</v>
      </c>
      <c r="AD279">
        <v>319</v>
      </c>
      <c r="AE279" s="6">
        <v>182</v>
      </c>
      <c r="AF279" s="6">
        <v>319</v>
      </c>
      <c r="AG279">
        <v>98</v>
      </c>
      <c r="AH279">
        <v>319</v>
      </c>
      <c r="AI279">
        <v>98</v>
      </c>
      <c r="AJ279">
        <v>319</v>
      </c>
      <c r="AL279" s="3">
        <v>6.7699999999999998E-4</v>
      </c>
      <c r="AM279">
        <f t="shared" si="53"/>
        <v>278</v>
      </c>
      <c r="AN279">
        <v>259</v>
      </c>
      <c r="AO279">
        <v>298.5</v>
      </c>
      <c r="AP279">
        <v>223</v>
      </c>
      <c r="AQ279">
        <v>319</v>
      </c>
      <c r="AR279">
        <v>93</v>
      </c>
      <c r="AS279">
        <v>319</v>
      </c>
      <c r="AU279">
        <f t="shared" si="46"/>
        <v>93</v>
      </c>
      <c r="AV279">
        <f t="shared" si="47"/>
        <v>130</v>
      </c>
      <c r="AW279">
        <f t="shared" si="48"/>
        <v>36</v>
      </c>
      <c r="AX279">
        <f t="shared" si="49"/>
        <v>19</v>
      </c>
      <c r="AY279">
        <f t="shared" si="50"/>
        <v>20.5</v>
      </c>
      <c r="AZ279">
        <f t="shared" si="51"/>
        <v>20.5</v>
      </c>
      <c r="BA279">
        <f t="shared" si="52"/>
        <v>0</v>
      </c>
      <c r="BF279" s="3">
        <v>1.23E-3</v>
      </c>
      <c r="BG279" s="3">
        <v>2.8600000000000001E-4</v>
      </c>
      <c r="BH279" s="3">
        <v>6.7699999999999998E-4</v>
      </c>
    </row>
    <row r="280" spans="1:60" x14ac:dyDescent="0.3">
      <c r="A280">
        <v>279</v>
      </c>
      <c r="B280" t="s">
        <v>630</v>
      </c>
      <c r="C280" t="s">
        <v>532</v>
      </c>
      <c r="D280" t="s">
        <v>630</v>
      </c>
      <c r="E280" t="s">
        <v>533</v>
      </c>
      <c r="F280" t="s">
        <v>630</v>
      </c>
      <c r="G280" s="3">
        <v>6.1700000000000004E-4</v>
      </c>
      <c r="H280" s="3" t="s">
        <v>630</v>
      </c>
      <c r="I280" s="3">
        <v>1.65E-4</v>
      </c>
      <c r="J280" s="3" t="s">
        <v>630</v>
      </c>
      <c r="K280" s="3">
        <v>3.3399999999999999E-4</v>
      </c>
      <c r="L280" s="3" t="s">
        <v>630</v>
      </c>
      <c r="M280" s="3">
        <v>9.6100000000000005E-4</v>
      </c>
      <c r="N280" t="s">
        <v>630</v>
      </c>
      <c r="O280">
        <v>265</v>
      </c>
      <c r="P280" s="1" t="s">
        <v>630</v>
      </c>
      <c r="Q280">
        <v>295.5</v>
      </c>
      <c r="R280" s="1" t="s">
        <v>630</v>
      </c>
      <c r="S280" s="1">
        <v>95</v>
      </c>
      <c r="T280" s="1" t="s">
        <v>630</v>
      </c>
      <c r="U280" s="1">
        <v>319</v>
      </c>
      <c r="V280" s="2" t="s">
        <v>631</v>
      </c>
      <c r="W280" s="2"/>
      <c r="X280">
        <v>279</v>
      </c>
      <c r="Y280" t="s">
        <v>393</v>
      </c>
      <c r="Z280" s="3">
        <v>3.15E-3</v>
      </c>
      <c r="AA280">
        <v>176</v>
      </c>
      <c r="AB280">
        <v>231.5</v>
      </c>
      <c r="AC280">
        <v>138</v>
      </c>
      <c r="AD280">
        <v>270</v>
      </c>
      <c r="AE280" s="6">
        <v>90</v>
      </c>
      <c r="AF280" s="6">
        <v>315</v>
      </c>
      <c r="AG280">
        <v>66</v>
      </c>
      <c r="AH280">
        <v>298</v>
      </c>
      <c r="AI280">
        <v>65</v>
      </c>
      <c r="AJ280">
        <v>302</v>
      </c>
      <c r="AL280" s="3">
        <v>6.1700000000000004E-4</v>
      </c>
      <c r="AM280">
        <f t="shared" si="53"/>
        <v>279</v>
      </c>
      <c r="AN280">
        <v>265</v>
      </c>
      <c r="AO280">
        <v>295.5</v>
      </c>
      <c r="AP280">
        <v>230</v>
      </c>
      <c r="AQ280">
        <v>319</v>
      </c>
      <c r="AR280">
        <v>95</v>
      </c>
      <c r="AS280">
        <v>319</v>
      </c>
      <c r="AU280">
        <f t="shared" si="46"/>
        <v>95</v>
      </c>
      <c r="AV280">
        <f t="shared" si="47"/>
        <v>135</v>
      </c>
      <c r="AW280">
        <f t="shared" si="48"/>
        <v>35</v>
      </c>
      <c r="AX280">
        <f t="shared" si="49"/>
        <v>14</v>
      </c>
      <c r="AY280">
        <f t="shared" si="50"/>
        <v>16.5</v>
      </c>
      <c r="AZ280">
        <f t="shared" si="51"/>
        <v>23.5</v>
      </c>
      <c r="BA280">
        <f t="shared" si="52"/>
        <v>0</v>
      </c>
      <c r="BF280" s="3">
        <v>9.6100000000000005E-4</v>
      </c>
      <c r="BG280" s="3">
        <v>3.3399999999999999E-4</v>
      </c>
      <c r="BH280" s="3">
        <v>6.1700000000000004E-4</v>
      </c>
    </row>
    <row r="281" spans="1:60" x14ac:dyDescent="0.3">
      <c r="A281">
        <v>280</v>
      </c>
      <c r="B281" t="s">
        <v>630</v>
      </c>
      <c r="C281" t="s">
        <v>535</v>
      </c>
      <c r="D281" t="s">
        <v>630</v>
      </c>
      <c r="E281" t="s">
        <v>536</v>
      </c>
      <c r="F281" t="s">
        <v>630</v>
      </c>
      <c r="G281" s="3">
        <v>5.9699999999999998E-4</v>
      </c>
      <c r="H281" s="3" t="s">
        <v>630</v>
      </c>
      <c r="I281" s="3">
        <v>2.63E-4</v>
      </c>
      <c r="J281" s="3" t="s">
        <v>630</v>
      </c>
      <c r="K281" s="3">
        <v>1.7799999999999999E-4</v>
      </c>
      <c r="L281" s="3" t="s">
        <v>630</v>
      </c>
      <c r="M281" s="3">
        <v>1.1900000000000001E-3</v>
      </c>
      <c r="N281" t="s">
        <v>630</v>
      </c>
      <c r="O281">
        <v>258</v>
      </c>
      <c r="P281" s="1" t="s">
        <v>630</v>
      </c>
      <c r="Q281">
        <v>306</v>
      </c>
      <c r="R281" s="1" t="s">
        <v>630</v>
      </c>
      <c r="S281" s="1">
        <v>94</v>
      </c>
      <c r="T281" s="1" t="s">
        <v>630</v>
      </c>
      <c r="U281" s="1">
        <v>319</v>
      </c>
      <c r="V281" s="2" t="s">
        <v>631</v>
      </c>
      <c r="W281" s="2"/>
      <c r="X281">
        <v>280</v>
      </c>
      <c r="Y281" t="s">
        <v>589</v>
      </c>
      <c r="Z281" s="3">
        <v>1.65E-4</v>
      </c>
      <c r="AA281">
        <v>298</v>
      </c>
      <c r="AB281">
        <v>313</v>
      </c>
      <c r="AC281">
        <v>270</v>
      </c>
      <c r="AD281">
        <v>319</v>
      </c>
      <c r="AE281" s="6">
        <v>222</v>
      </c>
      <c r="AF281" s="6">
        <v>319</v>
      </c>
      <c r="AG281">
        <v>104</v>
      </c>
      <c r="AH281">
        <v>319</v>
      </c>
      <c r="AI281">
        <v>104</v>
      </c>
      <c r="AJ281">
        <v>319</v>
      </c>
      <c r="AL281" s="3">
        <v>5.9699999999999998E-4</v>
      </c>
      <c r="AM281">
        <f t="shared" si="53"/>
        <v>280</v>
      </c>
      <c r="AN281">
        <v>258</v>
      </c>
      <c r="AO281">
        <v>306</v>
      </c>
      <c r="AP281">
        <v>223</v>
      </c>
      <c r="AQ281">
        <v>319</v>
      </c>
      <c r="AR281">
        <v>94</v>
      </c>
      <c r="AS281">
        <v>319</v>
      </c>
      <c r="AU281">
        <f t="shared" si="46"/>
        <v>94</v>
      </c>
      <c r="AV281">
        <f t="shared" si="47"/>
        <v>129</v>
      </c>
      <c r="AW281">
        <f t="shared" si="48"/>
        <v>35</v>
      </c>
      <c r="AX281">
        <f t="shared" si="49"/>
        <v>22</v>
      </c>
      <c r="AY281">
        <f t="shared" si="50"/>
        <v>26</v>
      </c>
      <c r="AZ281">
        <f t="shared" si="51"/>
        <v>13</v>
      </c>
      <c r="BA281">
        <f t="shared" si="52"/>
        <v>0</v>
      </c>
      <c r="BF281" s="3">
        <v>1.1900000000000001E-3</v>
      </c>
      <c r="BG281" s="3">
        <v>1.7799999999999999E-4</v>
      </c>
      <c r="BH281" s="3">
        <v>5.9699999999999998E-4</v>
      </c>
    </row>
    <row r="282" spans="1:60" x14ac:dyDescent="0.3">
      <c r="A282">
        <v>281</v>
      </c>
      <c r="B282" t="s">
        <v>630</v>
      </c>
      <c r="C282" t="s">
        <v>627</v>
      </c>
      <c r="D282" t="s">
        <v>630</v>
      </c>
      <c r="E282" t="s">
        <v>534</v>
      </c>
      <c r="F282" t="s">
        <v>630</v>
      </c>
      <c r="G282" s="3">
        <v>5.9699999999999998E-4</v>
      </c>
      <c r="H282" s="3" t="s">
        <v>630</v>
      </c>
      <c r="I282" s="3">
        <v>1.9100000000000001E-4</v>
      </c>
      <c r="J282" s="3" t="s">
        <v>630</v>
      </c>
      <c r="K282" s="3">
        <v>2.7599999999999999E-4</v>
      </c>
      <c r="L282" s="3" t="s">
        <v>630</v>
      </c>
      <c r="M282" s="3">
        <v>1E-3</v>
      </c>
      <c r="N282" t="s">
        <v>630</v>
      </c>
      <c r="O282">
        <v>266</v>
      </c>
      <c r="P282" s="1" t="s">
        <v>630</v>
      </c>
      <c r="Q282">
        <v>300</v>
      </c>
      <c r="R282" s="1" t="s">
        <v>630</v>
      </c>
      <c r="S282" s="1">
        <v>95</v>
      </c>
      <c r="T282" s="1" t="s">
        <v>630</v>
      </c>
      <c r="U282" s="1">
        <v>319</v>
      </c>
      <c r="V282" s="2" t="s">
        <v>631</v>
      </c>
      <c r="W282" s="2"/>
      <c r="X282">
        <v>281</v>
      </c>
      <c r="Y282" t="s">
        <v>461</v>
      </c>
      <c r="Z282" s="3">
        <v>1.8799999999999999E-3</v>
      </c>
      <c r="AA282">
        <v>197</v>
      </c>
      <c r="AB282">
        <v>269</v>
      </c>
      <c r="AC282">
        <v>156</v>
      </c>
      <c r="AD282">
        <v>310</v>
      </c>
      <c r="AE282" s="6">
        <v>98</v>
      </c>
      <c r="AF282" s="6">
        <v>319</v>
      </c>
      <c r="AG282">
        <v>77</v>
      </c>
      <c r="AH282">
        <v>319</v>
      </c>
      <c r="AI282">
        <v>76</v>
      </c>
      <c r="AJ282">
        <v>319</v>
      </c>
      <c r="AL282" s="3">
        <v>5.9699999999999998E-4</v>
      </c>
      <c r="AM282">
        <f t="shared" si="53"/>
        <v>281</v>
      </c>
      <c r="AN282">
        <v>266</v>
      </c>
      <c r="AO282">
        <v>300</v>
      </c>
      <c r="AP282">
        <v>231</v>
      </c>
      <c r="AQ282">
        <v>319</v>
      </c>
      <c r="AR282">
        <v>95</v>
      </c>
      <c r="AS282">
        <v>319</v>
      </c>
      <c r="AU282">
        <f t="shared" si="46"/>
        <v>95</v>
      </c>
      <c r="AV282">
        <f t="shared" si="47"/>
        <v>136</v>
      </c>
      <c r="AW282">
        <f t="shared" si="48"/>
        <v>35</v>
      </c>
      <c r="AX282">
        <f t="shared" si="49"/>
        <v>15</v>
      </c>
      <c r="AY282">
        <f t="shared" si="50"/>
        <v>19</v>
      </c>
      <c r="AZ282">
        <f t="shared" si="51"/>
        <v>19</v>
      </c>
      <c r="BA282">
        <f t="shared" si="52"/>
        <v>0</v>
      </c>
      <c r="BF282" s="3">
        <v>1E-3</v>
      </c>
      <c r="BG282" s="3">
        <v>2.7599999999999999E-4</v>
      </c>
      <c r="BH282" s="3">
        <v>5.9699999999999998E-4</v>
      </c>
    </row>
    <row r="283" spans="1:60" x14ac:dyDescent="0.3">
      <c r="A283">
        <v>282</v>
      </c>
      <c r="B283" t="s">
        <v>630</v>
      </c>
      <c r="C283" t="s">
        <v>537</v>
      </c>
      <c r="D283" t="s">
        <v>630</v>
      </c>
      <c r="E283" t="s">
        <v>538</v>
      </c>
      <c r="F283" t="s">
        <v>630</v>
      </c>
      <c r="G283" s="3">
        <v>5.8399999999999999E-4</v>
      </c>
      <c r="H283" s="3" t="s">
        <v>630</v>
      </c>
      <c r="I283" s="3">
        <v>1.74E-4</v>
      </c>
      <c r="J283" s="3" t="s">
        <v>630</v>
      </c>
      <c r="K283" s="3">
        <v>2.8600000000000001E-4</v>
      </c>
      <c r="L283" s="3" t="s">
        <v>630</v>
      </c>
      <c r="M283" s="3">
        <v>9.7400000000000004E-4</v>
      </c>
      <c r="N283" t="s">
        <v>630</v>
      </c>
      <c r="O283">
        <v>266</v>
      </c>
      <c r="P283" s="1" t="s">
        <v>630</v>
      </c>
      <c r="Q283">
        <v>298</v>
      </c>
      <c r="R283" s="1" t="s">
        <v>630</v>
      </c>
      <c r="S283" s="1">
        <v>98</v>
      </c>
      <c r="T283" s="1" t="s">
        <v>630</v>
      </c>
      <c r="U283" s="1">
        <v>319</v>
      </c>
      <c r="V283" s="2" t="s">
        <v>631</v>
      </c>
      <c r="W283" s="2"/>
      <c r="X283">
        <v>282</v>
      </c>
      <c r="Y283" t="s">
        <v>401</v>
      </c>
      <c r="Z283" s="3">
        <v>2.97E-3</v>
      </c>
      <c r="AA283">
        <v>180</v>
      </c>
      <c r="AB283">
        <v>241</v>
      </c>
      <c r="AC283">
        <v>140</v>
      </c>
      <c r="AD283">
        <v>281</v>
      </c>
      <c r="AE283" s="6">
        <v>90</v>
      </c>
      <c r="AF283" s="6">
        <v>319</v>
      </c>
      <c r="AG283">
        <v>68</v>
      </c>
      <c r="AH283">
        <v>313</v>
      </c>
      <c r="AI283">
        <v>65</v>
      </c>
      <c r="AJ283">
        <v>316</v>
      </c>
      <c r="AL283" s="3">
        <v>5.8399999999999999E-4</v>
      </c>
      <c r="AM283">
        <f t="shared" si="53"/>
        <v>282</v>
      </c>
      <c r="AN283">
        <v>266</v>
      </c>
      <c r="AO283">
        <v>298</v>
      </c>
      <c r="AP283">
        <v>232</v>
      </c>
      <c r="AQ283">
        <v>319</v>
      </c>
      <c r="AR283">
        <v>98</v>
      </c>
      <c r="AS283">
        <v>319</v>
      </c>
      <c r="AU283">
        <f t="shared" si="46"/>
        <v>98</v>
      </c>
      <c r="AV283">
        <f t="shared" si="47"/>
        <v>134</v>
      </c>
      <c r="AW283">
        <f t="shared" si="48"/>
        <v>34</v>
      </c>
      <c r="AX283">
        <f t="shared" si="49"/>
        <v>16</v>
      </c>
      <c r="AY283">
        <f t="shared" si="50"/>
        <v>16</v>
      </c>
      <c r="AZ283">
        <f t="shared" si="51"/>
        <v>21</v>
      </c>
      <c r="BA283">
        <f t="shared" si="52"/>
        <v>0</v>
      </c>
      <c r="BF283" s="3">
        <v>9.7400000000000004E-4</v>
      </c>
      <c r="BG283" s="3">
        <v>2.8600000000000001E-4</v>
      </c>
      <c r="BH283" s="3">
        <v>5.8399999999999999E-4</v>
      </c>
    </row>
    <row r="284" spans="1:60" x14ac:dyDescent="0.3">
      <c r="A284">
        <v>283</v>
      </c>
      <c r="B284" t="s">
        <v>630</v>
      </c>
      <c r="C284" t="s">
        <v>539</v>
      </c>
      <c r="D284" t="s">
        <v>630</v>
      </c>
      <c r="E284" t="s">
        <v>540</v>
      </c>
      <c r="F284" t="s">
        <v>630</v>
      </c>
      <c r="G284" s="3">
        <v>5.5599999999999996E-4</v>
      </c>
      <c r="H284" s="3" t="s">
        <v>630</v>
      </c>
      <c r="I284" s="3">
        <v>2.7599999999999999E-4</v>
      </c>
      <c r="J284" s="3" t="s">
        <v>630</v>
      </c>
      <c r="K284" s="3">
        <v>1.2400000000000001E-4</v>
      </c>
      <c r="L284" s="3" t="s">
        <v>630</v>
      </c>
      <c r="M284" s="3">
        <v>1.2099999999999999E-3</v>
      </c>
      <c r="N284" t="s">
        <v>630</v>
      </c>
      <c r="O284">
        <v>259</v>
      </c>
      <c r="P284" s="1" t="s">
        <v>630</v>
      </c>
      <c r="Q284">
        <v>310</v>
      </c>
      <c r="R284" s="1" t="s">
        <v>630</v>
      </c>
      <c r="S284" s="1">
        <v>94</v>
      </c>
      <c r="T284" s="1" t="s">
        <v>630</v>
      </c>
      <c r="U284" s="1">
        <v>319</v>
      </c>
      <c r="V284" s="2" t="s">
        <v>631</v>
      </c>
      <c r="W284" s="2"/>
      <c r="X284">
        <v>283</v>
      </c>
      <c r="Y284" t="s">
        <v>442</v>
      </c>
      <c r="Z284" s="3">
        <v>2.2100000000000002E-3</v>
      </c>
      <c r="AA284">
        <v>179.5</v>
      </c>
      <c r="AB284">
        <v>269.5</v>
      </c>
      <c r="AC284">
        <v>137</v>
      </c>
      <c r="AD284">
        <v>312</v>
      </c>
      <c r="AE284" s="6">
        <v>75</v>
      </c>
      <c r="AF284" s="6">
        <v>319</v>
      </c>
      <c r="AG284">
        <v>69</v>
      </c>
      <c r="AH284">
        <v>319</v>
      </c>
      <c r="AI284">
        <v>69</v>
      </c>
      <c r="AJ284">
        <v>319</v>
      </c>
      <c r="AL284" s="3">
        <v>5.5599999999999996E-4</v>
      </c>
      <c r="AM284">
        <f t="shared" si="53"/>
        <v>283</v>
      </c>
      <c r="AN284">
        <v>259</v>
      </c>
      <c r="AO284">
        <v>310</v>
      </c>
      <c r="AP284">
        <v>225</v>
      </c>
      <c r="AQ284">
        <v>319</v>
      </c>
      <c r="AR284">
        <v>94</v>
      </c>
      <c r="AS284">
        <v>319</v>
      </c>
      <c r="AU284">
        <f t="shared" si="46"/>
        <v>94</v>
      </c>
      <c r="AV284">
        <f t="shared" si="47"/>
        <v>131</v>
      </c>
      <c r="AW284">
        <f t="shared" si="48"/>
        <v>34</v>
      </c>
      <c r="AX284">
        <f t="shared" si="49"/>
        <v>24</v>
      </c>
      <c r="AY284">
        <f t="shared" si="50"/>
        <v>27</v>
      </c>
      <c r="AZ284">
        <f t="shared" si="51"/>
        <v>9</v>
      </c>
      <c r="BA284">
        <f t="shared" si="52"/>
        <v>0</v>
      </c>
      <c r="BF284" s="3">
        <v>1.2099999999999999E-3</v>
      </c>
      <c r="BG284" s="3">
        <v>1.2400000000000001E-4</v>
      </c>
      <c r="BH284" s="3">
        <v>5.5599999999999996E-4</v>
      </c>
    </row>
    <row r="285" spans="1:60" x14ac:dyDescent="0.3">
      <c r="A285">
        <v>284</v>
      </c>
      <c r="B285" t="s">
        <v>630</v>
      </c>
      <c r="C285" t="s">
        <v>543</v>
      </c>
      <c r="D285" t="s">
        <v>630</v>
      </c>
      <c r="E285" t="s">
        <v>544</v>
      </c>
      <c r="F285" t="s">
        <v>630</v>
      </c>
      <c r="G285" s="3">
        <v>5.31E-4</v>
      </c>
      <c r="H285" s="3" t="s">
        <v>630</v>
      </c>
      <c r="I285" s="3">
        <v>2.03E-4</v>
      </c>
      <c r="J285" s="3" t="s">
        <v>630</v>
      </c>
      <c r="K285" s="3">
        <v>1.74E-4</v>
      </c>
      <c r="L285" s="3" t="s">
        <v>630</v>
      </c>
      <c r="M285" s="3">
        <v>9.5699999999999995E-4</v>
      </c>
      <c r="N285" t="s">
        <v>630</v>
      </c>
      <c r="O285">
        <v>266</v>
      </c>
      <c r="P285" s="1" t="s">
        <v>630</v>
      </c>
      <c r="Q285">
        <v>306.5</v>
      </c>
      <c r="R285" s="1" t="s">
        <v>630</v>
      </c>
      <c r="S285" s="1">
        <v>97</v>
      </c>
      <c r="T285" s="1" t="s">
        <v>630</v>
      </c>
      <c r="U285" s="1">
        <v>319</v>
      </c>
      <c r="V285" s="2" t="s">
        <v>631</v>
      </c>
      <c r="W285" s="2"/>
      <c r="X285">
        <v>284</v>
      </c>
      <c r="Y285" t="s">
        <v>380</v>
      </c>
      <c r="Z285" s="3">
        <v>3.2599999999999999E-3</v>
      </c>
      <c r="AA285">
        <v>155</v>
      </c>
      <c r="AB285">
        <v>244.5</v>
      </c>
      <c r="AC285">
        <v>118</v>
      </c>
      <c r="AD285">
        <v>282</v>
      </c>
      <c r="AE285" s="6">
        <v>42</v>
      </c>
      <c r="AF285" s="6">
        <v>319</v>
      </c>
      <c r="AG285">
        <v>62</v>
      </c>
      <c r="AH285">
        <v>319</v>
      </c>
      <c r="AI285">
        <v>63</v>
      </c>
      <c r="AJ285">
        <v>319</v>
      </c>
      <c r="AL285" s="3">
        <v>5.31E-4</v>
      </c>
      <c r="AM285">
        <f t="shared" si="53"/>
        <v>284</v>
      </c>
      <c r="AN285">
        <v>266</v>
      </c>
      <c r="AO285">
        <v>306.5</v>
      </c>
      <c r="AP285">
        <v>233</v>
      </c>
      <c r="AQ285">
        <v>319</v>
      </c>
      <c r="AR285">
        <v>97</v>
      </c>
      <c r="AS285">
        <v>319</v>
      </c>
      <c r="AU285">
        <f t="shared" si="46"/>
        <v>97</v>
      </c>
      <c r="AV285">
        <f t="shared" si="47"/>
        <v>136</v>
      </c>
      <c r="AW285">
        <f t="shared" si="48"/>
        <v>33</v>
      </c>
      <c r="AX285">
        <f t="shared" si="49"/>
        <v>18</v>
      </c>
      <c r="AY285">
        <f t="shared" si="50"/>
        <v>22.5</v>
      </c>
      <c r="AZ285">
        <f t="shared" si="51"/>
        <v>12.5</v>
      </c>
      <c r="BA285">
        <f t="shared" si="52"/>
        <v>0</v>
      </c>
      <c r="BF285" s="3">
        <v>9.5699999999999995E-4</v>
      </c>
      <c r="BG285" s="3">
        <v>1.74E-4</v>
      </c>
      <c r="BH285" s="3">
        <v>5.31E-4</v>
      </c>
    </row>
    <row r="286" spans="1:60" x14ac:dyDescent="0.3">
      <c r="A286">
        <v>285</v>
      </c>
      <c r="B286" t="s">
        <v>630</v>
      </c>
      <c r="C286" t="s">
        <v>541</v>
      </c>
      <c r="D286" t="s">
        <v>630</v>
      </c>
      <c r="E286" t="s">
        <v>542</v>
      </c>
      <c r="F286" t="s">
        <v>630</v>
      </c>
      <c r="G286" s="3">
        <v>5.2999999999999998E-4</v>
      </c>
      <c r="H286" s="3" t="s">
        <v>630</v>
      </c>
      <c r="I286" s="3">
        <v>2.32E-4</v>
      </c>
      <c r="J286" s="3" t="s">
        <v>630</v>
      </c>
      <c r="K286" s="3">
        <v>1.73E-4</v>
      </c>
      <c r="L286" s="3" t="s">
        <v>630</v>
      </c>
      <c r="M286" s="3">
        <v>1.06E-3</v>
      </c>
      <c r="N286" t="s">
        <v>630</v>
      </c>
      <c r="O286">
        <v>263</v>
      </c>
      <c r="P286" s="1" t="s">
        <v>630</v>
      </c>
      <c r="Q286">
        <v>306</v>
      </c>
      <c r="R286" s="1" t="s">
        <v>630</v>
      </c>
      <c r="S286" s="1">
        <v>97</v>
      </c>
      <c r="T286" s="1" t="s">
        <v>630</v>
      </c>
      <c r="U286" s="1">
        <v>319</v>
      </c>
      <c r="V286" s="2" t="s">
        <v>631</v>
      </c>
      <c r="W286" s="2"/>
      <c r="X286">
        <v>285</v>
      </c>
      <c r="Y286" t="s">
        <v>444</v>
      </c>
      <c r="Z286" s="3">
        <v>2.16E-3</v>
      </c>
      <c r="AA286">
        <v>190</v>
      </c>
      <c r="AB286">
        <v>265.5</v>
      </c>
      <c r="AC286">
        <v>148</v>
      </c>
      <c r="AD286">
        <v>308</v>
      </c>
      <c r="AE286" s="6">
        <v>90</v>
      </c>
      <c r="AF286" s="6">
        <v>319</v>
      </c>
      <c r="AG286">
        <v>74</v>
      </c>
      <c r="AH286">
        <v>319</v>
      </c>
      <c r="AI286">
        <v>73</v>
      </c>
      <c r="AJ286">
        <v>319</v>
      </c>
      <c r="AL286" s="3">
        <v>5.2999999999999998E-4</v>
      </c>
      <c r="AM286">
        <f t="shared" si="53"/>
        <v>285</v>
      </c>
      <c r="AN286">
        <v>263</v>
      </c>
      <c r="AO286">
        <v>306</v>
      </c>
      <c r="AP286">
        <v>230</v>
      </c>
      <c r="AQ286">
        <v>319</v>
      </c>
      <c r="AR286">
        <v>97</v>
      </c>
      <c r="AS286">
        <v>319</v>
      </c>
      <c r="AU286">
        <f t="shared" si="46"/>
        <v>97</v>
      </c>
      <c r="AV286">
        <f t="shared" si="47"/>
        <v>133</v>
      </c>
      <c r="AW286">
        <f t="shared" si="48"/>
        <v>33</v>
      </c>
      <c r="AX286">
        <f t="shared" si="49"/>
        <v>22</v>
      </c>
      <c r="AY286">
        <f t="shared" si="50"/>
        <v>21</v>
      </c>
      <c r="AZ286">
        <f t="shared" si="51"/>
        <v>13</v>
      </c>
      <c r="BA286">
        <f t="shared" si="52"/>
        <v>0</v>
      </c>
      <c r="BF286" s="3">
        <v>1.06E-3</v>
      </c>
      <c r="BG286" s="3">
        <v>1.73E-4</v>
      </c>
      <c r="BH286" s="3">
        <v>5.2999999999999998E-4</v>
      </c>
    </row>
    <row r="287" spans="1:60" x14ac:dyDescent="0.3">
      <c r="A287">
        <v>286</v>
      </c>
      <c r="B287" t="s">
        <v>630</v>
      </c>
      <c r="C287" t="s">
        <v>545</v>
      </c>
      <c r="D287" t="s">
        <v>630</v>
      </c>
      <c r="E287" t="s">
        <v>546</v>
      </c>
      <c r="F287" t="s">
        <v>630</v>
      </c>
      <c r="G287" s="3">
        <v>5.1500000000000005E-4</v>
      </c>
      <c r="H287" s="3" t="s">
        <v>630</v>
      </c>
      <c r="I287" s="3">
        <v>1.1900000000000001E-4</v>
      </c>
      <c r="J287" s="3" t="s">
        <v>630</v>
      </c>
      <c r="K287" s="3">
        <v>2.8400000000000002E-4</v>
      </c>
      <c r="L287" s="3" t="s">
        <v>630</v>
      </c>
      <c r="M287" s="3">
        <v>7.45E-4</v>
      </c>
      <c r="N287" t="s">
        <v>630</v>
      </c>
      <c r="O287">
        <v>274</v>
      </c>
      <c r="P287" s="1" t="s">
        <v>630</v>
      </c>
      <c r="Q287">
        <v>298</v>
      </c>
      <c r="R287" s="1" t="s">
        <v>630</v>
      </c>
      <c r="S287" s="1">
        <v>99</v>
      </c>
      <c r="T287" s="1" t="s">
        <v>630</v>
      </c>
      <c r="U287" s="1">
        <v>319</v>
      </c>
      <c r="V287" s="2" t="s">
        <v>631</v>
      </c>
      <c r="W287" s="2"/>
      <c r="X287">
        <v>286</v>
      </c>
      <c r="Y287" t="s">
        <v>94</v>
      </c>
      <c r="Z287" s="3">
        <v>3.27E-2</v>
      </c>
      <c r="AA287">
        <v>34</v>
      </c>
      <c r="AB287">
        <v>73.5</v>
      </c>
      <c r="AC287">
        <v>30</v>
      </c>
      <c r="AD287">
        <v>78</v>
      </c>
      <c r="AE287" s="6">
        <v>1</v>
      </c>
      <c r="AF287" s="6">
        <v>144</v>
      </c>
      <c r="AG287">
        <v>23</v>
      </c>
      <c r="AH287">
        <v>166</v>
      </c>
      <c r="AI287">
        <v>23</v>
      </c>
      <c r="AJ287">
        <v>168</v>
      </c>
      <c r="AL287" s="3">
        <v>5.1500000000000005E-4</v>
      </c>
      <c r="AM287">
        <f t="shared" si="53"/>
        <v>286</v>
      </c>
      <c r="AN287">
        <v>274</v>
      </c>
      <c r="AO287">
        <v>298</v>
      </c>
      <c r="AP287">
        <v>241</v>
      </c>
      <c r="AQ287">
        <v>319</v>
      </c>
      <c r="AR287">
        <v>99</v>
      </c>
      <c r="AS287">
        <v>319</v>
      </c>
      <c r="AU287">
        <f t="shared" si="46"/>
        <v>99</v>
      </c>
      <c r="AV287">
        <f t="shared" si="47"/>
        <v>142</v>
      </c>
      <c r="AW287">
        <f t="shared" si="48"/>
        <v>33</v>
      </c>
      <c r="AX287">
        <f t="shared" si="49"/>
        <v>12</v>
      </c>
      <c r="AY287">
        <f t="shared" si="50"/>
        <v>12</v>
      </c>
      <c r="AZ287">
        <f t="shared" si="51"/>
        <v>21</v>
      </c>
      <c r="BA287">
        <f t="shared" si="52"/>
        <v>0</v>
      </c>
      <c r="BF287" s="3">
        <v>7.45E-4</v>
      </c>
      <c r="BG287" s="3">
        <v>2.8400000000000002E-4</v>
      </c>
      <c r="BH287" s="3">
        <v>5.1500000000000005E-4</v>
      </c>
    </row>
    <row r="288" spans="1:60" x14ac:dyDescent="0.3">
      <c r="A288">
        <v>287</v>
      </c>
      <c r="B288" t="s">
        <v>630</v>
      </c>
      <c r="C288" t="s">
        <v>547</v>
      </c>
      <c r="D288" t="s">
        <v>630</v>
      </c>
      <c r="E288" t="s">
        <v>548</v>
      </c>
      <c r="F288" t="s">
        <v>630</v>
      </c>
      <c r="G288" s="3">
        <v>5.1099999999999995E-4</v>
      </c>
      <c r="H288" s="3" t="s">
        <v>630</v>
      </c>
      <c r="I288" s="3">
        <v>1.45E-4</v>
      </c>
      <c r="J288" s="3" t="s">
        <v>630</v>
      </c>
      <c r="K288" s="3">
        <v>2.4699999999999999E-4</v>
      </c>
      <c r="L288" s="3" t="s">
        <v>630</v>
      </c>
      <c r="M288" s="3">
        <v>7.9199999999999995E-4</v>
      </c>
      <c r="N288" t="s">
        <v>630</v>
      </c>
      <c r="O288">
        <v>271</v>
      </c>
      <c r="P288" s="1" t="s">
        <v>630</v>
      </c>
      <c r="Q288">
        <v>301</v>
      </c>
      <c r="R288" s="1" t="s">
        <v>630</v>
      </c>
      <c r="S288" s="1">
        <v>99</v>
      </c>
      <c r="T288" s="1" t="s">
        <v>630</v>
      </c>
      <c r="U288" s="1">
        <v>319</v>
      </c>
      <c r="V288" s="2" t="s">
        <v>631</v>
      </c>
      <c r="W288" s="2"/>
      <c r="X288">
        <v>287</v>
      </c>
      <c r="Y288" t="s">
        <v>284</v>
      </c>
      <c r="Z288" s="3">
        <v>6.5799999999999999E-3</v>
      </c>
      <c r="AA288">
        <v>118</v>
      </c>
      <c r="AB288">
        <v>175</v>
      </c>
      <c r="AC288">
        <v>92</v>
      </c>
      <c r="AD288">
        <v>201</v>
      </c>
      <c r="AE288" s="6">
        <v>31</v>
      </c>
      <c r="AF288" s="6">
        <v>264</v>
      </c>
      <c r="AG288">
        <v>50</v>
      </c>
      <c r="AH288">
        <v>266</v>
      </c>
      <c r="AI288">
        <v>49</v>
      </c>
      <c r="AJ288">
        <v>266</v>
      </c>
      <c r="AL288" s="3">
        <v>5.1099999999999995E-4</v>
      </c>
      <c r="AM288">
        <f t="shared" si="53"/>
        <v>287</v>
      </c>
      <c r="AN288">
        <v>271</v>
      </c>
      <c r="AO288">
        <v>301</v>
      </c>
      <c r="AP288">
        <v>238</v>
      </c>
      <c r="AQ288">
        <v>319</v>
      </c>
      <c r="AR288">
        <v>99</v>
      </c>
      <c r="AS288">
        <v>319</v>
      </c>
      <c r="AU288">
        <f t="shared" si="46"/>
        <v>99</v>
      </c>
      <c r="AV288">
        <f t="shared" si="47"/>
        <v>139</v>
      </c>
      <c r="AW288">
        <f t="shared" si="48"/>
        <v>33</v>
      </c>
      <c r="AX288">
        <f t="shared" si="49"/>
        <v>16</v>
      </c>
      <c r="AY288">
        <f t="shared" si="50"/>
        <v>14</v>
      </c>
      <c r="AZ288">
        <f t="shared" si="51"/>
        <v>18</v>
      </c>
      <c r="BA288">
        <f t="shared" si="52"/>
        <v>0</v>
      </c>
      <c r="BF288" s="3">
        <v>7.9199999999999995E-4</v>
      </c>
      <c r="BG288" s="3">
        <v>2.4699999999999999E-4</v>
      </c>
      <c r="BH288" s="3">
        <v>5.1099999999999995E-4</v>
      </c>
    </row>
    <row r="289" spans="1:60" x14ac:dyDescent="0.3">
      <c r="A289">
        <v>288</v>
      </c>
      <c r="B289" t="s">
        <v>630</v>
      </c>
      <c r="C289" t="s">
        <v>549</v>
      </c>
      <c r="D289" t="s">
        <v>630</v>
      </c>
      <c r="E289" t="s">
        <v>550</v>
      </c>
      <c r="F289" t="s">
        <v>630</v>
      </c>
      <c r="G289" s="3">
        <v>4.8200000000000001E-4</v>
      </c>
      <c r="H289" s="3" t="s">
        <v>630</v>
      </c>
      <c r="I289" s="3">
        <v>2.2900000000000001E-4</v>
      </c>
      <c r="J289" s="3" t="s">
        <v>630</v>
      </c>
      <c r="K289" s="3">
        <v>1.2400000000000001E-4</v>
      </c>
      <c r="L289" s="3" t="s">
        <v>630</v>
      </c>
      <c r="M289" s="3">
        <v>1E-3</v>
      </c>
      <c r="N289" t="s">
        <v>630</v>
      </c>
      <c r="O289">
        <v>265</v>
      </c>
      <c r="P289" s="1" t="s">
        <v>630</v>
      </c>
      <c r="Q289">
        <v>309</v>
      </c>
      <c r="R289" s="1" t="s">
        <v>630</v>
      </c>
      <c r="S289" s="1">
        <v>98</v>
      </c>
      <c r="T289" s="1" t="s">
        <v>630</v>
      </c>
      <c r="U289" s="1">
        <v>319</v>
      </c>
      <c r="V289" s="2" t="s">
        <v>631</v>
      </c>
      <c r="W289" s="2"/>
      <c r="X289">
        <v>288</v>
      </c>
      <c r="Y289" t="s">
        <v>304</v>
      </c>
      <c r="Z289" s="3">
        <v>6.1000000000000004E-3</v>
      </c>
      <c r="AA289">
        <v>122</v>
      </c>
      <c r="AB289">
        <v>198</v>
      </c>
      <c r="AC289">
        <v>95</v>
      </c>
      <c r="AD289">
        <v>225</v>
      </c>
      <c r="AE289" s="6">
        <v>22</v>
      </c>
      <c r="AF289" s="6">
        <v>303</v>
      </c>
      <c r="AG289">
        <v>53</v>
      </c>
      <c r="AH289">
        <v>319</v>
      </c>
      <c r="AI289">
        <v>53</v>
      </c>
      <c r="AJ289">
        <v>319</v>
      </c>
      <c r="AL289" s="3">
        <v>4.8200000000000001E-4</v>
      </c>
      <c r="AM289">
        <f t="shared" si="53"/>
        <v>288</v>
      </c>
      <c r="AN289">
        <v>265</v>
      </c>
      <c r="AO289">
        <v>309</v>
      </c>
      <c r="AP289">
        <v>232</v>
      </c>
      <c r="AQ289">
        <v>319</v>
      </c>
      <c r="AR289">
        <v>98</v>
      </c>
      <c r="AS289">
        <v>319</v>
      </c>
      <c r="AU289">
        <f t="shared" si="46"/>
        <v>98</v>
      </c>
      <c r="AV289">
        <f t="shared" si="47"/>
        <v>134</v>
      </c>
      <c r="AW289">
        <f t="shared" si="48"/>
        <v>33</v>
      </c>
      <c r="AX289">
        <f t="shared" si="49"/>
        <v>23</v>
      </c>
      <c r="AY289">
        <f t="shared" si="50"/>
        <v>21</v>
      </c>
      <c r="AZ289">
        <f t="shared" si="51"/>
        <v>10</v>
      </c>
      <c r="BA289">
        <f t="shared" si="52"/>
        <v>0</v>
      </c>
      <c r="BF289" s="3">
        <v>1E-3</v>
      </c>
      <c r="BG289" s="3">
        <v>1.2400000000000001E-4</v>
      </c>
      <c r="BH289" s="3">
        <v>4.8200000000000001E-4</v>
      </c>
    </row>
    <row r="290" spans="1:60" x14ac:dyDescent="0.3">
      <c r="A290">
        <v>289</v>
      </c>
      <c r="B290" t="s">
        <v>630</v>
      </c>
      <c r="C290" t="s">
        <v>551</v>
      </c>
      <c r="D290" t="s">
        <v>630</v>
      </c>
      <c r="E290" t="s">
        <v>552</v>
      </c>
      <c r="F290" t="s">
        <v>630</v>
      </c>
      <c r="G290" s="3">
        <v>4.8000000000000001E-4</v>
      </c>
      <c r="H290" s="3" t="s">
        <v>630</v>
      </c>
      <c r="I290" s="3">
        <v>1.3999999999999999E-4</v>
      </c>
      <c r="J290" s="3" t="s">
        <v>630</v>
      </c>
      <c r="K290" s="3">
        <v>2.32E-4</v>
      </c>
      <c r="L290" s="3" t="s">
        <v>630</v>
      </c>
      <c r="M290" s="3">
        <v>7.6599999999999997E-4</v>
      </c>
      <c r="N290" t="s">
        <v>630</v>
      </c>
      <c r="O290">
        <v>273</v>
      </c>
      <c r="P290" s="1" t="s">
        <v>630</v>
      </c>
      <c r="Q290">
        <v>302</v>
      </c>
      <c r="R290" s="1" t="s">
        <v>630</v>
      </c>
      <c r="S290" s="1">
        <v>99</v>
      </c>
      <c r="T290" s="1" t="s">
        <v>630</v>
      </c>
      <c r="U290" s="1">
        <v>319</v>
      </c>
      <c r="V290" s="2" t="s">
        <v>631</v>
      </c>
      <c r="W290" s="2"/>
      <c r="X290">
        <v>289</v>
      </c>
      <c r="Y290" t="s">
        <v>501</v>
      </c>
      <c r="Z290" s="3">
        <v>1.31E-3</v>
      </c>
      <c r="AA290">
        <v>232.5</v>
      </c>
      <c r="AB290">
        <v>272</v>
      </c>
      <c r="AC290">
        <v>195</v>
      </c>
      <c r="AD290">
        <v>310</v>
      </c>
      <c r="AE290" s="6">
        <v>141</v>
      </c>
      <c r="AF290" s="6">
        <v>319</v>
      </c>
      <c r="AG290">
        <v>87</v>
      </c>
      <c r="AH290">
        <v>319</v>
      </c>
      <c r="AI290">
        <v>87</v>
      </c>
      <c r="AJ290">
        <v>319</v>
      </c>
      <c r="AL290" s="3">
        <v>4.8000000000000001E-4</v>
      </c>
      <c r="AM290">
        <f t="shared" si="53"/>
        <v>289</v>
      </c>
      <c r="AN290">
        <v>273</v>
      </c>
      <c r="AO290">
        <v>302</v>
      </c>
      <c r="AP290">
        <v>240</v>
      </c>
      <c r="AQ290">
        <v>319</v>
      </c>
      <c r="AR290">
        <v>99</v>
      </c>
      <c r="AS290">
        <v>319</v>
      </c>
      <c r="AU290">
        <f t="shared" si="46"/>
        <v>99</v>
      </c>
      <c r="AV290">
        <f t="shared" si="47"/>
        <v>141</v>
      </c>
      <c r="AW290">
        <f t="shared" si="48"/>
        <v>33</v>
      </c>
      <c r="AX290">
        <f t="shared" si="49"/>
        <v>16</v>
      </c>
      <c r="AY290">
        <f t="shared" si="50"/>
        <v>13</v>
      </c>
      <c r="AZ290">
        <f t="shared" si="51"/>
        <v>17</v>
      </c>
      <c r="BA290">
        <f t="shared" si="52"/>
        <v>0</v>
      </c>
      <c r="BF290" s="3">
        <v>7.6599999999999997E-4</v>
      </c>
      <c r="BG290" s="3">
        <v>2.32E-4</v>
      </c>
      <c r="BH290" s="3">
        <v>4.8000000000000001E-4</v>
      </c>
    </row>
    <row r="291" spans="1:60" x14ac:dyDescent="0.3">
      <c r="A291">
        <v>290</v>
      </c>
      <c r="B291" t="s">
        <v>630</v>
      </c>
      <c r="C291" t="s">
        <v>555</v>
      </c>
      <c r="D291" t="s">
        <v>630</v>
      </c>
      <c r="E291" t="s">
        <v>556</v>
      </c>
      <c r="F291" t="s">
        <v>630</v>
      </c>
      <c r="G291" s="3">
        <v>4.4700000000000002E-4</v>
      </c>
      <c r="H291" s="3" t="s">
        <v>630</v>
      </c>
      <c r="I291" s="3">
        <v>1.5200000000000001E-4</v>
      </c>
      <c r="J291" s="3" t="s">
        <v>630</v>
      </c>
      <c r="K291" s="3">
        <v>1.85E-4</v>
      </c>
      <c r="L291" s="3" t="s">
        <v>630</v>
      </c>
      <c r="M291" s="3">
        <v>7.5500000000000003E-4</v>
      </c>
      <c r="N291" t="s">
        <v>630</v>
      </c>
      <c r="O291">
        <v>272</v>
      </c>
      <c r="P291" s="1" t="s">
        <v>630</v>
      </c>
      <c r="Q291">
        <v>305</v>
      </c>
      <c r="R291" s="1" t="s">
        <v>630</v>
      </c>
      <c r="S291" s="1">
        <v>98</v>
      </c>
      <c r="T291" s="1" t="s">
        <v>630</v>
      </c>
      <c r="U291" s="1">
        <v>319</v>
      </c>
      <c r="V291" s="2" t="s">
        <v>631</v>
      </c>
      <c r="W291" s="2"/>
      <c r="X291">
        <v>290</v>
      </c>
      <c r="Y291" t="s">
        <v>45</v>
      </c>
      <c r="Z291" s="3">
        <v>8.2659999999999997E-2</v>
      </c>
      <c r="AA291">
        <v>18</v>
      </c>
      <c r="AB291">
        <v>29</v>
      </c>
      <c r="AC291">
        <v>17</v>
      </c>
      <c r="AD291">
        <v>30</v>
      </c>
      <c r="AE291" s="6">
        <v>6</v>
      </c>
      <c r="AF291" s="6">
        <v>42</v>
      </c>
      <c r="AG291">
        <v>11</v>
      </c>
      <c r="AH291">
        <v>38</v>
      </c>
      <c r="AI291">
        <v>11</v>
      </c>
      <c r="AJ291">
        <v>39</v>
      </c>
      <c r="AL291" s="3">
        <v>4.4700000000000002E-4</v>
      </c>
      <c r="AM291">
        <f t="shared" si="53"/>
        <v>290</v>
      </c>
      <c r="AN291">
        <v>272</v>
      </c>
      <c r="AO291">
        <v>305</v>
      </c>
      <c r="AP291">
        <v>239</v>
      </c>
      <c r="AQ291">
        <v>319</v>
      </c>
      <c r="AR291">
        <v>98</v>
      </c>
      <c r="AS291">
        <v>319</v>
      </c>
      <c r="AU291">
        <f t="shared" si="46"/>
        <v>98</v>
      </c>
      <c r="AV291">
        <f t="shared" si="47"/>
        <v>141</v>
      </c>
      <c r="AW291">
        <f t="shared" si="48"/>
        <v>33</v>
      </c>
      <c r="AX291">
        <f t="shared" si="49"/>
        <v>18</v>
      </c>
      <c r="AY291">
        <f t="shared" si="50"/>
        <v>15</v>
      </c>
      <c r="AZ291">
        <f t="shared" si="51"/>
        <v>14</v>
      </c>
      <c r="BA291">
        <f t="shared" si="52"/>
        <v>0</v>
      </c>
      <c r="BF291" s="3">
        <v>7.5500000000000003E-4</v>
      </c>
      <c r="BG291" s="3">
        <v>1.85E-4</v>
      </c>
      <c r="BH291" s="3">
        <v>4.4700000000000002E-4</v>
      </c>
    </row>
    <row r="292" spans="1:60" x14ac:dyDescent="0.3">
      <c r="A292">
        <v>291</v>
      </c>
      <c r="B292" t="s">
        <v>630</v>
      </c>
      <c r="C292" t="s">
        <v>553</v>
      </c>
      <c r="D292" t="s">
        <v>630</v>
      </c>
      <c r="E292" t="s">
        <v>554</v>
      </c>
      <c r="F292" t="s">
        <v>630</v>
      </c>
      <c r="G292" s="3">
        <v>4.4000000000000002E-4</v>
      </c>
      <c r="H292" s="3" t="s">
        <v>630</v>
      </c>
      <c r="I292" s="3">
        <v>2.03E-4</v>
      </c>
      <c r="J292" s="3" t="s">
        <v>630</v>
      </c>
      <c r="K292" s="3">
        <v>1.22E-4</v>
      </c>
      <c r="L292" s="3" t="s">
        <v>630</v>
      </c>
      <c r="M292" s="3">
        <v>8.83E-4</v>
      </c>
      <c r="N292" t="s">
        <v>630</v>
      </c>
      <c r="O292">
        <v>269</v>
      </c>
      <c r="P292" s="1" t="s">
        <v>630</v>
      </c>
      <c r="Q292">
        <v>309</v>
      </c>
      <c r="R292" s="1" t="s">
        <v>630</v>
      </c>
      <c r="S292" s="1">
        <v>101</v>
      </c>
      <c r="T292" s="1" t="s">
        <v>630</v>
      </c>
      <c r="U292" s="1">
        <v>319</v>
      </c>
      <c r="V292" s="2" t="s">
        <v>631</v>
      </c>
      <c r="W292" s="2"/>
      <c r="X292">
        <v>291</v>
      </c>
      <c r="Y292" t="s">
        <v>609</v>
      </c>
      <c r="Z292" s="3">
        <v>8.2800000000000003E-6</v>
      </c>
      <c r="AA292">
        <v>316</v>
      </c>
      <c r="AB292">
        <v>319</v>
      </c>
      <c r="AC292">
        <v>290</v>
      </c>
      <c r="AD292">
        <v>319</v>
      </c>
      <c r="AE292" s="6">
        <v>244</v>
      </c>
      <c r="AF292" s="6">
        <v>319</v>
      </c>
      <c r="AG292">
        <v>92</v>
      </c>
      <c r="AH292">
        <v>319</v>
      </c>
      <c r="AI292">
        <v>92</v>
      </c>
      <c r="AJ292">
        <v>319</v>
      </c>
      <c r="AL292" s="3">
        <v>4.4000000000000002E-4</v>
      </c>
      <c r="AM292">
        <f t="shared" si="53"/>
        <v>291</v>
      </c>
      <c r="AN292">
        <v>269</v>
      </c>
      <c r="AO292">
        <v>309</v>
      </c>
      <c r="AP292">
        <v>236</v>
      </c>
      <c r="AQ292">
        <v>319</v>
      </c>
      <c r="AR292">
        <v>101</v>
      </c>
      <c r="AS292">
        <v>319</v>
      </c>
      <c r="AU292">
        <f t="shared" si="46"/>
        <v>101</v>
      </c>
      <c r="AV292">
        <f t="shared" si="47"/>
        <v>135</v>
      </c>
      <c r="AW292">
        <f t="shared" si="48"/>
        <v>33</v>
      </c>
      <c r="AX292">
        <f t="shared" si="49"/>
        <v>22</v>
      </c>
      <c r="AY292">
        <f t="shared" si="50"/>
        <v>18</v>
      </c>
      <c r="AZ292">
        <f t="shared" si="51"/>
        <v>10</v>
      </c>
      <c r="BA292">
        <f t="shared" si="52"/>
        <v>0</v>
      </c>
      <c r="BF292" s="3">
        <v>8.83E-4</v>
      </c>
      <c r="BG292" s="3">
        <v>1.22E-4</v>
      </c>
      <c r="BH292" s="3">
        <v>4.4000000000000002E-4</v>
      </c>
    </row>
    <row r="293" spans="1:60" x14ac:dyDescent="0.3">
      <c r="A293">
        <v>292</v>
      </c>
      <c r="B293" t="s">
        <v>630</v>
      </c>
      <c r="C293" t="s">
        <v>628</v>
      </c>
      <c r="D293" t="s">
        <v>630</v>
      </c>
      <c r="E293" t="s">
        <v>557</v>
      </c>
      <c r="F293" t="s">
        <v>630</v>
      </c>
      <c r="G293" s="3">
        <v>4.2900000000000002E-4</v>
      </c>
      <c r="H293" s="3" t="s">
        <v>630</v>
      </c>
      <c r="I293" s="3">
        <v>2.02E-4</v>
      </c>
      <c r="J293" s="3" t="s">
        <v>630</v>
      </c>
      <c r="K293" s="3">
        <v>1.06E-4</v>
      </c>
      <c r="L293" s="3" t="s">
        <v>630</v>
      </c>
      <c r="M293" s="3">
        <v>8.5899999999999995E-4</v>
      </c>
      <c r="N293" t="s">
        <v>630</v>
      </c>
      <c r="O293">
        <v>270</v>
      </c>
      <c r="P293" s="1" t="s">
        <v>630</v>
      </c>
      <c r="Q293">
        <v>311</v>
      </c>
      <c r="R293" s="1" t="s">
        <v>630</v>
      </c>
      <c r="S293" s="1">
        <v>99</v>
      </c>
      <c r="T293" s="1" t="s">
        <v>630</v>
      </c>
      <c r="U293" s="1">
        <v>319</v>
      </c>
      <c r="V293" s="2" t="s">
        <v>631</v>
      </c>
      <c r="W293" s="2"/>
      <c r="X293">
        <v>292</v>
      </c>
      <c r="Y293" t="s">
        <v>352</v>
      </c>
      <c r="Z293" s="3">
        <v>3.8899999999999998E-3</v>
      </c>
      <c r="AA293">
        <v>128</v>
      </c>
      <c r="AB293">
        <v>270.5</v>
      </c>
      <c r="AC293">
        <v>94</v>
      </c>
      <c r="AD293">
        <v>304</v>
      </c>
      <c r="AE293" s="6">
        <v>8</v>
      </c>
      <c r="AF293" s="6">
        <v>319</v>
      </c>
      <c r="AG293">
        <v>61</v>
      </c>
      <c r="AH293">
        <v>319</v>
      </c>
      <c r="AI293">
        <v>60</v>
      </c>
      <c r="AJ293">
        <v>319</v>
      </c>
      <c r="AL293" s="3">
        <v>4.2900000000000002E-4</v>
      </c>
      <c r="AM293">
        <f t="shared" si="53"/>
        <v>292</v>
      </c>
      <c r="AN293">
        <v>270</v>
      </c>
      <c r="AO293">
        <v>311</v>
      </c>
      <c r="AP293">
        <v>237</v>
      </c>
      <c r="AQ293">
        <v>319</v>
      </c>
      <c r="AR293">
        <v>99</v>
      </c>
      <c r="AS293">
        <v>319</v>
      </c>
      <c r="AU293">
        <f t="shared" si="46"/>
        <v>99</v>
      </c>
      <c r="AV293">
        <f t="shared" si="47"/>
        <v>138</v>
      </c>
      <c r="AW293">
        <f t="shared" si="48"/>
        <v>33</v>
      </c>
      <c r="AX293">
        <f t="shared" si="49"/>
        <v>22</v>
      </c>
      <c r="AY293">
        <f t="shared" si="50"/>
        <v>19</v>
      </c>
      <c r="AZ293">
        <f t="shared" si="51"/>
        <v>8</v>
      </c>
      <c r="BA293">
        <f t="shared" si="52"/>
        <v>0</v>
      </c>
      <c r="BF293" s="3">
        <v>8.5899999999999995E-4</v>
      </c>
      <c r="BG293" s="3">
        <v>1.06E-4</v>
      </c>
      <c r="BH293" s="3">
        <v>4.2900000000000002E-4</v>
      </c>
    </row>
    <row r="294" spans="1:60" x14ac:dyDescent="0.3">
      <c r="A294">
        <v>293</v>
      </c>
      <c r="B294" t="s">
        <v>630</v>
      </c>
      <c r="C294" t="s">
        <v>562</v>
      </c>
      <c r="D294" t="s">
        <v>630</v>
      </c>
      <c r="E294" t="s">
        <v>563</v>
      </c>
      <c r="F294" t="s">
        <v>630</v>
      </c>
      <c r="G294" s="3">
        <v>4.2299999999999998E-4</v>
      </c>
      <c r="H294" s="3" t="s">
        <v>630</v>
      </c>
      <c r="I294" s="3">
        <v>3.5E-4</v>
      </c>
      <c r="J294" s="3" t="s">
        <v>630</v>
      </c>
      <c r="K294" s="3">
        <v>4.1799999999999998E-6</v>
      </c>
      <c r="L294" s="3" t="s">
        <v>630</v>
      </c>
      <c r="M294" s="3">
        <v>1.25E-3</v>
      </c>
      <c r="N294" t="s">
        <v>630</v>
      </c>
      <c r="O294">
        <v>257</v>
      </c>
      <c r="P294" s="1" t="s">
        <v>630</v>
      </c>
      <c r="Q294">
        <v>317</v>
      </c>
      <c r="R294" s="1" t="s">
        <v>630</v>
      </c>
      <c r="S294" s="1">
        <v>96</v>
      </c>
      <c r="T294" s="1" t="s">
        <v>630</v>
      </c>
      <c r="U294" s="1">
        <v>319</v>
      </c>
      <c r="V294" s="2" t="s">
        <v>631</v>
      </c>
      <c r="W294" s="2"/>
      <c r="X294">
        <v>293</v>
      </c>
      <c r="Y294" t="s">
        <v>356</v>
      </c>
      <c r="Z294" s="3">
        <v>3.7699999999999999E-3</v>
      </c>
      <c r="AA294">
        <v>143.5</v>
      </c>
      <c r="AB294">
        <v>246</v>
      </c>
      <c r="AC294">
        <v>109</v>
      </c>
      <c r="AD294">
        <v>280</v>
      </c>
      <c r="AE294" s="6">
        <v>25</v>
      </c>
      <c r="AF294" s="6">
        <v>319</v>
      </c>
      <c r="AG294">
        <v>59</v>
      </c>
      <c r="AH294">
        <v>319</v>
      </c>
      <c r="AI294">
        <v>59</v>
      </c>
      <c r="AJ294">
        <v>319</v>
      </c>
      <c r="AL294" s="3">
        <v>4.2299999999999998E-4</v>
      </c>
      <c r="AM294">
        <f t="shared" si="53"/>
        <v>293</v>
      </c>
      <c r="AN294">
        <v>257</v>
      </c>
      <c r="AO294">
        <v>317</v>
      </c>
      <c r="AP294">
        <v>225</v>
      </c>
      <c r="AQ294">
        <v>319</v>
      </c>
      <c r="AR294">
        <v>96</v>
      </c>
      <c r="AS294">
        <v>319</v>
      </c>
      <c r="AU294">
        <f t="shared" si="46"/>
        <v>96</v>
      </c>
      <c r="AV294">
        <f t="shared" si="47"/>
        <v>129</v>
      </c>
      <c r="AW294">
        <f t="shared" si="48"/>
        <v>32</v>
      </c>
      <c r="AX294">
        <f t="shared" si="49"/>
        <v>36</v>
      </c>
      <c r="AY294">
        <f t="shared" si="50"/>
        <v>24</v>
      </c>
      <c r="AZ294">
        <f t="shared" si="51"/>
        <v>2</v>
      </c>
      <c r="BA294">
        <f t="shared" si="52"/>
        <v>0</v>
      </c>
      <c r="BF294" s="3">
        <v>1.25E-3</v>
      </c>
      <c r="BG294" s="3">
        <v>4.1799999999999998E-6</v>
      </c>
      <c r="BH294" s="3">
        <v>4.2299999999999998E-4</v>
      </c>
    </row>
    <row r="295" spans="1:60" x14ac:dyDescent="0.3">
      <c r="A295">
        <v>294</v>
      </c>
      <c r="B295" t="s">
        <v>630</v>
      </c>
      <c r="C295" t="s">
        <v>558</v>
      </c>
      <c r="D295" t="s">
        <v>630</v>
      </c>
      <c r="E295" t="s">
        <v>559</v>
      </c>
      <c r="F295" t="s">
        <v>630</v>
      </c>
      <c r="G295" s="3">
        <v>4.15E-4</v>
      </c>
      <c r="H295" s="3" t="s">
        <v>630</v>
      </c>
      <c r="I295" s="3">
        <v>1.9699999999999999E-4</v>
      </c>
      <c r="J295" s="3" t="s">
        <v>630</v>
      </c>
      <c r="K295" s="3">
        <v>1.05E-4</v>
      </c>
      <c r="L295" s="3" t="s">
        <v>630</v>
      </c>
      <c r="M295" s="3">
        <v>8.7399999999999999E-4</v>
      </c>
      <c r="N295" t="s">
        <v>630</v>
      </c>
      <c r="O295">
        <v>269</v>
      </c>
      <c r="P295" s="1" t="s">
        <v>630</v>
      </c>
      <c r="Q295">
        <v>310</v>
      </c>
      <c r="R295" s="1" t="s">
        <v>630</v>
      </c>
      <c r="S295" s="1">
        <v>100</v>
      </c>
      <c r="T295" s="1" t="s">
        <v>630</v>
      </c>
      <c r="U295" s="1">
        <v>319</v>
      </c>
      <c r="V295" s="2" t="s">
        <v>631</v>
      </c>
      <c r="W295" s="2"/>
      <c r="X295">
        <v>294</v>
      </c>
      <c r="Y295" t="s">
        <v>234</v>
      </c>
      <c r="Z295" s="3">
        <v>8.2799999999999992E-3</v>
      </c>
      <c r="AA295">
        <v>87</v>
      </c>
      <c r="AB295">
        <v>178.5</v>
      </c>
      <c r="AC295">
        <v>66</v>
      </c>
      <c r="AD295">
        <v>200</v>
      </c>
      <c r="AE295" s="6">
        <v>1</v>
      </c>
      <c r="AF295" s="6">
        <v>318</v>
      </c>
      <c r="AG295">
        <v>45</v>
      </c>
      <c r="AH295">
        <v>319</v>
      </c>
      <c r="AI295">
        <v>45</v>
      </c>
      <c r="AJ295">
        <v>319</v>
      </c>
      <c r="AL295" s="3">
        <v>4.15E-4</v>
      </c>
      <c r="AM295">
        <f t="shared" si="53"/>
        <v>294</v>
      </c>
      <c r="AN295">
        <v>269</v>
      </c>
      <c r="AO295">
        <v>310</v>
      </c>
      <c r="AP295">
        <v>237</v>
      </c>
      <c r="AQ295">
        <v>319</v>
      </c>
      <c r="AR295">
        <v>100</v>
      </c>
      <c r="AS295">
        <v>319</v>
      </c>
      <c r="AU295">
        <f t="shared" si="46"/>
        <v>100</v>
      </c>
      <c r="AV295">
        <f t="shared" si="47"/>
        <v>137</v>
      </c>
      <c r="AW295">
        <f t="shared" si="48"/>
        <v>32</v>
      </c>
      <c r="AX295">
        <f t="shared" si="49"/>
        <v>25</v>
      </c>
      <c r="AY295">
        <f t="shared" si="50"/>
        <v>16</v>
      </c>
      <c r="AZ295">
        <f t="shared" si="51"/>
        <v>9</v>
      </c>
      <c r="BA295">
        <f t="shared" si="52"/>
        <v>0</v>
      </c>
      <c r="BF295" s="3">
        <v>8.7399999999999999E-4</v>
      </c>
      <c r="BG295" s="3">
        <v>1.05E-4</v>
      </c>
      <c r="BH295" s="3">
        <v>4.15E-4</v>
      </c>
    </row>
    <row r="296" spans="1:60" x14ac:dyDescent="0.3">
      <c r="A296">
        <v>295</v>
      </c>
      <c r="B296" t="s">
        <v>630</v>
      </c>
      <c r="C296" t="s">
        <v>560</v>
      </c>
      <c r="D296" t="s">
        <v>630</v>
      </c>
      <c r="E296" t="s">
        <v>561</v>
      </c>
      <c r="F296" t="s">
        <v>630</v>
      </c>
      <c r="G296" s="3">
        <v>4.1100000000000002E-4</v>
      </c>
      <c r="H296" s="3" t="s">
        <v>630</v>
      </c>
      <c r="I296" s="3">
        <v>1.7000000000000001E-4</v>
      </c>
      <c r="J296" s="3" t="s">
        <v>630</v>
      </c>
      <c r="K296" s="3">
        <v>1.35E-4</v>
      </c>
      <c r="L296" s="3" t="s">
        <v>630</v>
      </c>
      <c r="M296" s="3">
        <v>8.0599999999999997E-4</v>
      </c>
      <c r="N296" t="s">
        <v>630</v>
      </c>
      <c r="O296">
        <v>270.5</v>
      </c>
      <c r="P296" s="1" t="s">
        <v>630</v>
      </c>
      <c r="Q296">
        <v>308.5</v>
      </c>
      <c r="R296" s="1" t="s">
        <v>630</v>
      </c>
      <c r="S296" s="1">
        <v>99</v>
      </c>
      <c r="T296" s="1" t="s">
        <v>630</v>
      </c>
      <c r="U296" s="1">
        <v>319</v>
      </c>
      <c r="V296" s="2" t="s">
        <v>631</v>
      </c>
      <c r="W296" s="2"/>
      <c r="X296">
        <v>295</v>
      </c>
      <c r="Y296" t="s">
        <v>533</v>
      </c>
      <c r="Z296" s="3">
        <v>6.1700000000000004E-4</v>
      </c>
      <c r="AA296">
        <v>265</v>
      </c>
      <c r="AB296">
        <v>295.5</v>
      </c>
      <c r="AC296">
        <v>230</v>
      </c>
      <c r="AD296">
        <v>319</v>
      </c>
      <c r="AE296" s="6">
        <v>181</v>
      </c>
      <c r="AF296" s="6">
        <v>319</v>
      </c>
      <c r="AG296">
        <v>94</v>
      </c>
      <c r="AH296">
        <v>319</v>
      </c>
      <c r="AI296">
        <v>95</v>
      </c>
      <c r="AJ296">
        <v>319</v>
      </c>
      <c r="AL296" s="3">
        <v>4.1100000000000002E-4</v>
      </c>
      <c r="AM296">
        <f t="shared" si="53"/>
        <v>295</v>
      </c>
      <c r="AN296">
        <v>270.5</v>
      </c>
      <c r="AO296">
        <v>308.5</v>
      </c>
      <c r="AP296">
        <v>238</v>
      </c>
      <c r="AQ296">
        <v>319</v>
      </c>
      <c r="AR296">
        <v>99</v>
      </c>
      <c r="AS296">
        <v>319</v>
      </c>
      <c r="AU296">
        <f t="shared" si="46"/>
        <v>99</v>
      </c>
      <c r="AV296">
        <f t="shared" si="47"/>
        <v>139</v>
      </c>
      <c r="AW296">
        <f t="shared" si="48"/>
        <v>32.5</v>
      </c>
      <c r="AX296">
        <f t="shared" si="49"/>
        <v>24.5</v>
      </c>
      <c r="AY296">
        <f t="shared" si="50"/>
        <v>13.5</v>
      </c>
      <c r="AZ296">
        <f t="shared" si="51"/>
        <v>10.5</v>
      </c>
      <c r="BA296">
        <f t="shared" si="52"/>
        <v>0</v>
      </c>
      <c r="BF296" s="3">
        <v>8.0599999999999997E-4</v>
      </c>
      <c r="BG296" s="3">
        <v>1.35E-4</v>
      </c>
      <c r="BH296" s="3">
        <v>4.1100000000000002E-4</v>
      </c>
    </row>
    <row r="297" spans="1:60" x14ac:dyDescent="0.3">
      <c r="A297">
        <v>296</v>
      </c>
      <c r="B297" t="s">
        <v>630</v>
      </c>
      <c r="C297" t="s">
        <v>564</v>
      </c>
      <c r="D297" t="s">
        <v>630</v>
      </c>
      <c r="E297" t="s">
        <v>565</v>
      </c>
      <c r="F297" t="s">
        <v>630</v>
      </c>
      <c r="G297" s="3">
        <v>4.0200000000000001E-4</v>
      </c>
      <c r="H297" s="3" t="s">
        <v>630</v>
      </c>
      <c r="I297" s="3">
        <v>1.3999999999999999E-4</v>
      </c>
      <c r="J297" s="3" t="s">
        <v>630</v>
      </c>
      <c r="K297" s="3">
        <v>1.8000000000000001E-4</v>
      </c>
      <c r="L297" s="3" t="s">
        <v>630</v>
      </c>
      <c r="M297" s="3">
        <v>7.1400000000000001E-4</v>
      </c>
      <c r="N297" t="s">
        <v>630</v>
      </c>
      <c r="O297">
        <v>274.5</v>
      </c>
      <c r="P297" s="1" t="s">
        <v>630</v>
      </c>
      <c r="Q297">
        <v>305</v>
      </c>
      <c r="R297" s="1" t="s">
        <v>630</v>
      </c>
      <c r="S297" s="1">
        <v>102</v>
      </c>
      <c r="T297" s="1" t="s">
        <v>630</v>
      </c>
      <c r="U297" s="1">
        <v>319</v>
      </c>
      <c r="V297" s="2" t="s">
        <v>631</v>
      </c>
      <c r="W297" s="2"/>
      <c r="X297">
        <v>296</v>
      </c>
      <c r="Y297" t="s">
        <v>277</v>
      </c>
      <c r="Z297" s="3">
        <v>6.5300000000000002E-3</v>
      </c>
      <c r="AA297">
        <v>96</v>
      </c>
      <c r="AB297">
        <v>221</v>
      </c>
      <c r="AC297">
        <v>70</v>
      </c>
      <c r="AD297">
        <v>247</v>
      </c>
      <c r="AE297" s="6">
        <v>1</v>
      </c>
      <c r="AF297" s="6">
        <v>319</v>
      </c>
      <c r="AG297">
        <v>47</v>
      </c>
      <c r="AH297">
        <v>319</v>
      </c>
      <c r="AI297">
        <v>47</v>
      </c>
      <c r="AJ297">
        <v>319</v>
      </c>
      <c r="AL297" s="3">
        <v>4.0200000000000001E-4</v>
      </c>
      <c r="AM297">
        <f t="shared" si="53"/>
        <v>296</v>
      </c>
      <c r="AN297">
        <v>274.5</v>
      </c>
      <c r="AO297">
        <v>305</v>
      </c>
      <c r="AP297">
        <v>243</v>
      </c>
      <c r="AQ297">
        <v>319</v>
      </c>
      <c r="AR297">
        <v>102</v>
      </c>
      <c r="AS297">
        <v>319</v>
      </c>
      <c r="AU297">
        <f t="shared" si="46"/>
        <v>102</v>
      </c>
      <c r="AV297">
        <f t="shared" si="47"/>
        <v>141</v>
      </c>
      <c r="AW297">
        <f t="shared" si="48"/>
        <v>31.5</v>
      </c>
      <c r="AX297">
        <f t="shared" si="49"/>
        <v>21.5</v>
      </c>
      <c r="AY297">
        <f t="shared" si="50"/>
        <v>9</v>
      </c>
      <c r="AZ297">
        <f t="shared" si="51"/>
        <v>14</v>
      </c>
      <c r="BA297">
        <f t="shared" si="52"/>
        <v>0</v>
      </c>
      <c r="BF297" s="3">
        <v>7.1400000000000001E-4</v>
      </c>
      <c r="BG297" s="3">
        <v>1.8000000000000001E-4</v>
      </c>
      <c r="BH297" s="3">
        <v>4.0200000000000001E-4</v>
      </c>
    </row>
    <row r="298" spans="1:60" x14ac:dyDescent="0.3">
      <c r="A298">
        <v>297</v>
      </c>
      <c r="B298" t="s">
        <v>630</v>
      </c>
      <c r="C298" t="s">
        <v>566</v>
      </c>
      <c r="D298" t="s">
        <v>630</v>
      </c>
      <c r="E298" t="s">
        <v>567</v>
      </c>
      <c r="F298" t="s">
        <v>630</v>
      </c>
      <c r="G298" s="3">
        <v>3.8299999999999999E-4</v>
      </c>
      <c r="H298" s="3" t="s">
        <v>630</v>
      </c>
      <c r="I298" s="3">
        <v>2.24E-4</v>
      </c>
      <c r="J298" s="3" t="s">
        <v>630</v>
      </c>
      <c r="K298" s="3">
        <v>4.21E-5</v>
      </c>
      <c r="L298" s="3" t="s">
        <v>630</v>
      </c>
      <c r="M298" s="3">
        <v>9.4399999999999996E-4</v>
      </c>
      <c r="N298" t="s">
        <v>630</v>
      </c>
      <c r="O298">
        <v>267</v>
      </c>
      <c r="P298" s="1" t="s">
        <v>630</v>
      </c>
      <c r="Q298">
        <v>315</v>
      </c>
      <c r="R298" s="1" t="s">
        <v>630</v>
      </c>
      <c r="S298" s="1">
        <v>99</v>
      </c>
      <c r="T298" s="1" t="s">
        <v>630</v>
      </c>
      <c r="U298" s="1">
        <v>319</v>
      </c>
      <c r="V298" s="2" t="s">
        <v>631</v>
      </c>
      <c r="W298" s="2"/>
      <c r="X298">
        <v>297</v>
      </c>
      <c r="Y298" t="s">
        <v>144</v>
      </c>
      <c r="Z298" s="3">
        <v>1.771E-2</v>
      </c>
      <c r="AA298">
        <v>52</v>
      </c>
      <c r="AB298">
        <v>116.5</v>
      </c>
      <c r="AC298">
        <v>43</v>
      </c>
      <c r="AD298">
        <v>125</v>
      </c>
      <c r="AE298" s="6">
        <v>1</v>
      </c>
      <c r="AF298" s="6">
        <v>238</v>
      </c>
      <c r="AG298">
        <v>33</v>
      </c>
      <c r="AH298">
        <v>285</v>
      </c>
      <c r="AI298">
        <v>33</v>
      </c>
      <c r="AJ298">
        <v>289</v>
      </c>
      <c r="AL298" s="3">
        <v>3.8299999999999999E-4</v>
      </c>
      <c r="AM298">
        <f t="shared" si="53"/>
        <v>297</v>
      </c>
      <c r="AN298">
        <v>267</v>
      </c>
      <c r="AO298">
        <v>315</v>
      </c>
      <c r="AP298">
        <v>235</v>
      </c>
      <c r="AQ298">
        <v>319</v>
      </c>
      <c r="AR298">
        <v>99</v>
      </c>
      <c r="AS298">
        <v>319</v>
      </c>
      <c r="AU298">
        <f t="shared" si="46"/>
        <v>99</v>
      </c>
      <c r="AV298">
        <f t="shared" si="47"/>
        <v>136</v>
      </c>
      <c r="AW298">
        <f t="shared" si="48"/>
        <v>32</v>
      </c>
      <c r="AX298">
        <f t="shared" si="49"/>
        <v>30</v>
      </c>
      <c r="AY298">
        <f t="shared" si="50"/>
        <v>18</v>
      </c>
      <c r="AZ298">
        <f t="shared" si="51"/>
        <v>4</v>
      </c>
      <c r="BA298">
        <f t="shared" si="52"/>
        <v>0</v>
      </c>
      <c r="BF298" s="3">
        <v>9.4399999999999996E-4</v>
      </c>
      <c r="BG298" s="3">
        <v>4.21E-5</v>
      </c>
      <c r="BH298" s="3">
        <v>3.8299999999999999E-4</v>
      </c>
    </row>
    <row r="299" spans="1:60" x14ac:dyDescent="0.3">
      <c r="A299">
        <v>298</v>
      </c>
      <c r="B299" t="s">
        <v>630</v>
      </c>
      <c r="C299" t="s">
        <v>568</v>
      </c>
      <c r="D299" t="s">
        <v>630</v>
      </c>
      <c r="E299" t="s">
        <v>569</v>
      </c>
      <c r="F299" t="s">
        <v>630</v>
      </c>
      <c r="G299" s="3">
        <v>3.6499999999999998E-4</v>
      </c>
      <c r="H299" s="3" t="s">
        <v>630</v>
      </c>
      <c r="I299" s="3">
        <v>9.1299999999999997E-5</v>
      </c>
      <c r="J299" s="3" t="s">
        <v>630</v>
      </c>
      <c r="K299" s="3">
        <v>1.7100000000000001E-4</v>
      </c>
      <c r="L299" s="3" t="s">
        <v>630</v>
      </c>
      <c r="M299" s="3">
        <v>5.1699999999999999E-4</v>
      </c>
      <c r="N299" t="s">
        <v>630</v>
      </c>
      <c r="O299">
        <v>283</v>
      </c>
      <c r="P299" s="1" t="s">
        <v>630</v>
      </c>
      <c r="Q299">
        <v>306</v>
      </c>
      <c r="R299" s="1" t="s">
        <v>630</v>
      </c>
      <c r="S299" s="1">
        <v>102</v>
      </c>
      <c r="T299" s="1" t="s">
        <v>630</v>
      </c>
      <c r="U299" s="1">
        <v>319</v>
      </c>
      <c r="V299" s="2" t="s">
        <v>631</v>
      </c>
      <c r="W299" s="2"/>
      <c r="X299">
        <v>298</v>
      </c>
      <c r="Y299" t="s">
        <v>573</v>
      </c>
      <c r="Z299" s="3">
        <v>2.9999999999999997E-4</v>
      </c>
      <c r="AA299">
        <v>276</v>
      </c>
      <c r="AB299">
        <v>315</v>
      </c>
      <c r="AC299">
        <v>246</v>
      </c>
      <c r="AD299">
        <v>319</v>
      </c>
      <c r="AE299" s="6">
        <v>197</v>
      </c>
      <c r="AF299" s="6">
        <v>319</v>
      </c>
      <c r="AG299">
        <v>103</v>
      </c>
      <c r="AH299">
        <v>319</v>
      </c>
      <c r="AI299">
        <v>103</v>
      </c>
      <c r="AJ299">
        <v>319</v>
      </c>
      <c r="AL299" s="3">
        <v>3.6499999999999998E-4</v>
      </c>
      <c r="AM299">
        <f t="shared" si="53"/>
        <v>298</v>
      </c>
      <c r="AN299">
        <v>283</v>
      </c>
      <c r="AO299">
        <v>306</v>
      </c>
      <c r="AP299">
        <v>252</v>
      </c>
      <c r="AQ299">
        <v>319</v>
      </c>
      <c r="AR299">
        <v>102</v>
      </c>
      <c r="AS299">
        <v>319</v>
      </c>
      <c r="AU299">
        <f t="shared" si="46"/>
        <v>102</v>
      </c>
      <c r="AV299">
        <f t="shared" si="47"/>
        <v>150</v>
      </c>
      <c r="AW299">
        <f t="shared" si="48"/>
        <v>31</v>
      </c>
      <c r="AX299">
        <f t="shared" si="49"/>
        <v>15</v>
      </c>
      <c r="AY299">
        <f t="shared" si="50"/>
        <v>8</v>
      </c>
      <c r="AZ299">
        <f t="shared" si="51"/>
        <v>13</v>
      </c>
      <c r="BA299">
        <f t="shared" si="52"/>
        <v>0</v>
      </c>
      <c r="BF299" s="3">
        <v>5.1699999999999999E-4</v>
      </c>
      <c r="BG299" s="3">
        <v>1.7100000000000001E-4</v>
      </c>
      <c r="BH299" s="3">
        <v>3.6499999999999998E-4</v>
      </c>
    </row>
    <row r="300" spans="1:60" x14ac:dyDescent="0.3">
      <c r="A300">
        <v>299</v>
      </c>
      <c r="B300" t="s">
        <v>630</v>
      </c>
      <c r="C300" t="s">
        <v>570</v>
      </c>
      <c r="D300" t="s">
        <v>630</v>
      </c>
      <c r="E300" t="s">
        <v>571</v>
      </c>
      <c r="F300" t="s">
        <v>630</v>
      </c>
      <c r="G300" s="3">
        <v>3.2299999999999999E-4</v>
      </c>
      <c r="H300" s="3" t="s">
        <v>630</v>
      </c>
      <c r="I300" s="3">
        <v>9.1399999999999999E-5</v>
      </c>
      <c r="J300" s="3" t="s">
        <v>630</v>
      </c>
      <c r="K300" s="3">
        <v>1.55E-4</v>
      </c>
      <c r="L300" s="3" t="s">
        <v>630</v>
      </c>
      <c r="M300" s="3">
        <v>5.0500000000000002E-4</v>
      </c>
      <c r="N300" t="s">
        <v>630</v>
      </c>
      <c r="O300">
        <v>284</v>
      </c>
      <c r="P300" s="1" t="s">
        <v>630</v>
      </c>
      <c r="Q300">
        <v>307.5</v>
      </c>
      <c r="R300" s="1" t="s">
        <v>630</v>
      </c>
      <c r="S300" s="1">
        <v>103</v>
      </c>
      <c r="T300" s="1" t="s">
        <v>630</v>
      </c>
      <c r="U300" s="1">
        <v>319</v>
      </c>
      <c r="V300" s="2" t="s">
        <v>631</v>
      </c>
      <c r="W300" s="2"/>
      <c r="X300">
        <v>299</v>
      </c>
      <c r="Y300" t="s">
        <v>323</v>
      </c>
      <c r="Z300" s="3">
        <v>4.8900000000000002E-3</v>
      </c>
      <c r="AA300">
        <v>120.5</v>
      </c>
      <c r="AB300">
        <v>227.5</v>
      </c>
      <c r="AC300">
        <v>91</v>
      </c>
      <c r="AD300">
        <v>257</v>
      </c>
      <c r="AE300" s="6">
        <v>1</v>
      </c>
      <c r="AF300" s="6">
        <v>319</v>
      </c>
      <c r="AG300">
        <v>54</v>
      </c>
      <c r="AH300">
        <v>319</v>
      </c>
      <c r="AI300">
        <v>55</v>
      </c>
      <c r="AJ300">
        <v>319</v>
      </c>
      <c r="AL300" s="3">
        <v>3.2299999999999999E-4</v>
      </c>
      <c r="AM300">
        <f t="shared" si="53"/>
        <v>299</v>
      </c>
      <c r="AN300">
        <v>284</v>
      </c>
      <c r="AO300">
        <v>307.5</v>
      </c>
      <c r="AP300">
        <v>253</v>
      </c>
      <c r="AQ300">
        <v>319</v>
      </c>
      <c r="AR300">
        <v>103</v>
      </c>
      <c r="AS300">
        <v>319</v>
      </c>
      <c r="AU300">
        <f t="shared" si="46"/>
        <v>103</v>
      </c>
      <c r="AV300">
        <f t="shared" si="47"/>
        <v>150</v>
      </c>
      <c r="AW300">
        <f t="shared" si="48"/>
        <v>31</v>
      </c>
      <c r="AX300">
        <f t="shared" si="49"/>
        <v>15</v>
      </c>
      <c r="AY300">
        <f t="shared" si="50"/>
        <v>8.5</v>
      </c>
      <c r="AZ300">
        <f t="shared" si="51"/>
        <v>11.5</v>
      </c>
      <c r="BA300">
        <f t="shared" si="52"/>
        <v>0</v>
      </c>
      <c r="BF300" s="3">
        <v>5.0500000000000002E-4</v>
      </c>
      <c r="BG300" s="3">
        <v>1.55E-4</v>
      </c>
      <c r="BH300" s="3">
        <v>3.2299999999999999E-4</v>
      </c>
    </row>
    <row r="301" spans="1:60" x14ac:dyDescent="0.3">
      <c r="A301">
        <v>300</v>
      </c>
      <c r="B301" t="s">
        <v>630</v>
      </c>
      <c r="C301" t="s">
        <v>572</v>
      </c>
      <c r="D301" t="s">
        <v>630</v>
      </c>
      <c r="E301" t="s">
        <v>573</v>
      </c>
      <c r="F301" t="s">
        <v>630</v>
      </c>
      <c r="G301" s="3">
        <v>2.9999999999999997E-4</v>
      </c>
      <c r="H301" s="3" t="s">
        <v>630</v>
      </c>
      <c r="I301" s="3">
        <v>1.6799999999999999E-4</v>
      </c>
      <c r="J301" s="3" t="s">
        <v>630</v>
      </c>
      <c r="K301" s="3">
        <v>4.4799999999999998E-5</v>
      </c>
      <c r="L301" s="3" t="s">
        <v>630</v>
      </c>
      <c r="M301" s="3">
        <v>6.8599999999999998E-4</v>
      </c>
      <c r="N301" t="s">
        <v>630</v>
      </c>
      <c r="O301">
        <v>276</v>
      </c>
      <c r="P301" s="1" t="s">
        <v>630</v>
      </c>
      <c r="Q301">
        <v>315</v>
      </c>
      <c r="R301" s="1" t="s">
        <v>630</v>
      </c>
      <c r="S301" s="1">
        <v>103</v>
      </c>
      <c r="T301" s="1" t="s">
        <v>630</v>
      </c>
      <c r="U301" s="1">
        <v>319</v>
      </c>
      <c r="V301" s="2" t="s">
        <v>631</v>
      </c>
      <c r="W301" s="2"/>
      <c r="X301">
        <v>300</v>
      </c>
      <c r="Y301" t="s">
        <v>345</v>
      </c>
      <c r="Z301" s="3">
        <v>3.81E-3</v>
      </c>
      <c r="AA301">
        <v>139</v>
      </c>
      <c r="AB301">
        <v>251</v>
      </c>
      <c r="AC301">
        <v>104</v>
      </c>
      <c r="AD301">
        <v>286</v>
      </c>
      <c r="AE301" s="6">
        <v>20</v>
      </c>
      <c r="AF301" s="6">
        <v>319</v>
      </c>
      <c r="AG301">
        <v>61</v>
      </c>
      <c r="AH301">
        <v>319</v>
      </c>
      <c r="AI301">
        <v>61</v>
      </c>
      <c r="AJ301">
        <v>319</v>
      </c>
      <c r="AL301" s="3">
        <v>2.9999999999999997E-4</v>
      </c>
      <c r="AM301">
        <f t="shared" si="53"/>
        <v>300</v>
      </c>
      <c r="AN301">
        <v>276</v>
      </c>
      <c r="AO301">
        <v>315</v>
      </c>
      <c r="AP301">
        <v>246</v>
      </c>
      <c r="AQ301">
        <v>319</v>
      </c>
      <c r="AR301">
        <v>103</v>
      </c>
      <c r="AS301">
        <v>319</v>
      </c>
      <c r="AU301">
        <f t="shared" si="46"/>
        <v>103</v>
      </c>
      <c r="AV301">
        <f t="shared" si="47"/>
        <v>143</v>
      </c>
      <c r="AW301">
        <f t="shared" si="48"/>
        <v>30</v>
      </c>
      <c r="AX301">
        <f t="shared" si="49"/>
        <v>24</v>
      </c>
      <c r="AY301">
        <f t="shared" si="50"/>
        <v>15</v>
      </c>
      <c r="AZ301">
        <f t="shared" si="51"/>
        <v>4</v>
      </c>
      <c r="BA301">
        <f t="shared" si="52"/>
        <v>0</v>
      </c>
      <c r="BF301" s="3">
        <v>6.8599999999999998E-4</v>
      </c>
      <c r="BG301" s="3">
        <v>4.4799999999999998E-5</v>
      </c>
      <c r="BH301" s="3">
        <v>2.9999999999999997E-4</v>
      </c>
    </row>
    <row r="302" spans="1:60" x14ac:dyDescent="0.3">
      <c r="A302">
        <v>301</v>
      </c>
      <c r="B302" t="s">
        <v>630</v>
      </c>
      <c r="C302" t="s">
        <v>574</v>
      </c>
      <c r="D302" t="s">
        <v>630</v>
      </c>
      <c r="E302" t="s">
        <v>575</v>
      </c>
      <c r="F302" t="s">
        <v>630</v>
      </c>
      <c r="G302" s="3">
        <v>2.9500000000000001E-4</v>
      </c>
      <c r="H302" s="3" t="s">
        <v>630</v>
      </c>
      <c r="I302" s="3">
        <v>7.1000000000000005E-5</v>
      </c>
      <c r="J302" s="3" t="s">
        <v>630</v>
      </c>
      <c r="K302" s="3">
        <v>1.64E-4</v>
      </c>
      <c r="L302" s="3" t="s">
        <v>630</v>
      </c>
      <c r="M302" s="3">
        <v>4.4000000000000002E-4</v>
      </c>
      <c r="N302" t="s">
        <v>630</v>
      </c>
      <c r="O302">
        <v>288</v>
      </c>
      <c r="P302" s="1" t="s">
        <v>630</v>
      </c>
      <c r="Q302">
        <v>306.5</v>
      </c>
      <c r="R302" s="1" t="s">
        <v>630</v>
      </c>
      <c r="S302" s="1">
        <v>101</v>
      </c>
      <c r="T302" s="1" t="s">
        <v>630</v>
      </c>
      <c r="U302" s="1">
        <v>319</v>
      </c>
      <c r="V302" s="2" t="s">
        <v>631</v>
      </c>
      <c r="W302" s="2"/>
      <c r="X302">
        <v>301</v>
      </c>
      <c r="Y302" t="s">
        <v>372</v>
      </c>
      <c r="Z302" s="3">
        <v>3.3E-3</v>
      </c>
      <c r="AA302">
        <v>148</v>
      </c>
      <c r="AB302">
        <v>264</v>
      </c>
      <c r="AC302">
        <v>112</v>
      </c>
      <c r="AD302">
        <v>300</v>
      </c>
      <c r="AE302" s="6">
        <v>33</v>
      </c>
      <c r="AF302" s="6">
        <v>319</v>
      </c>
      <c r="AG302">
        <v>61</v>
      </c>
      <c r="AH302">
        <v>319</v>
      </c>
      <c r="AI302">
        <v>61</v>
      </c>
      <c r="AJ302">
        <v>319</v>
      </c>
      <c r="AL302" s="3">
        <v>2.9500000000000001E-4</v>
      </c>
      <c r="AM302">
        <f t="shared" si="53"/>
        <v>301</v>
      </c>
      <c r="AN302">
        <v>288</v>
      </c>
      <c r="AO302">
        <v>306.5</v>
      </c>
      <c r="AP302">
        <v>258</v>
      </c>
      <c r="AQ302">
        <v>319</v>
      </c>
      <c r="AR302">
        <v>101</v>
      </c>
      <c r="AS302">
        <v>319</v>
      </c>
      <c r="AU302">
        <f t="shared" si="46"/>
        <v>101</v>
      </c>
      <c r="AV302">
        <f t="shared" si="47"/>
        <v>157</v>
      </c>
      <c r="AW302">
        <f t="shared" si="48"/>
        <v>30</v>
      </c>
      <c r="AX302">
        <f t="shared" si="49"/>
        <v>13</v>
      </c>
      <c r="AY302">
        <f t="shared" si="50"/>
        <v>5.5</v>
      </c>
      <c r="AZ302">
        <f t="shared" si="51"/>
        <v>12.5</v>
      </c>
      <c r="BA302">
        <f t="shared" si="52"/>
        <v>0</v>
      </c>
      <c r="BF302" s="3">
        <v>4.4000000000000002E-4</v>
      </c>
      <c r="BG302" s="3">
        <v>1.64E-4</v>
      </c>
      <c r="BH302" s="3">
        <v>2.9500000000000001E-4</v>
      </c>
    </row>
    <row r="303" spans="1:60" x14ac:dyDescent="0.3">
      <c r="A303">
        <v>302</v>
      </c>
      <c r="B303" t="s">
        <v>630</v>
      </c>
      <c r="C303" t="s">
        <v>576</v>
      </c>
      <c r="D303" t="s">
        <v>630</v>
      </c>
      <c r="E303" t="s">
        <v>577</v>
      </c>
      <c r="F303" t="s">
        <v>630</v>
      </c>
      <c r="G303" s="3">
        <v>2.6600000000000001E-4</v>
      </c>
      <c r="H303" s="3" t="s">
        <v>630</v>
      </c>
      <c r="I303" s="3">
        <v>6.3399999999999996E-5</v>
      </c>
      <c r="J303" s="3" t="s">
        <v>630</v>
      </c>
      <c r="K303" s="3">
        <v>1.3799999999999999E-4</v>
      </c>
      <c r="L303" s="3" t="s">
        <v>630</v>
      </c>
      <c r="M303" s="3">
        <v>3.9500000000000001E-4</v>
      </c>
      <c r="N303" t="s">
        <v>630</v>
      </c>
      <c r="O303">
        <v>291</v>
      </c>
      <c r="P303" s="1" t="s">
        <v>630</v>
      </c>
      <c r="Q303">
        <v>308</v>
      </c>
      <c r="R303" s="1" t="s">
        <v>630</v>
      </c>
      <c r="S303" s="1">
        <v>102</v>
      </c>
      <c r="T303" s="1" t="s">
        <v>630</v>
      </c>
      <c r="U303" s="1">
        <v>319</v>
      </c>
      <c r="V303" s="2" t="s">
        <v>631</v>
      </c>
      <c r="W303" s="2"/>
      <c r="X303">
        <v>302</v>
      </c>
      <c r="Y303" t="s">
        <v>314</v>
      </c>
      <c r="Z303" s="3">
        <v>5.1700000000000001E-3</v>
      </c>
      <c r="AA303">
        <v>105</v>
      </c>
      <c r="AB303">
        <v>257.5</v>
      </c>
      <c r="AC303">
        <v>77</v>
      </c>
      <c r="AD303">
        <v>285</v>
      </c>
      <c r="AE303" s="6">
        <v>1</v>
      </c>
      <c r="AF303" s="6">
        <v>319</v>
      </c>
      <c r="AG303">
        <v>50</v>
      </c>
      <c r="AH303">
        <v>319</v>
      </c>
      <c r="AI303">
        <v>49</v>
      </c>
      <c r="AJ303">
        <v>319</v>
      </c>
      <c r="AL303" s="3">
        <v>2.6600000000000001E-4</v>
      </c>
      <c r="AM303">
        <f t="shared" si="53"/>
        <v>302</v>
      </c>
      <c r="AN303">
        <v>291</v>
      </c>
      <c r="AO303">
        <v>308</v>
      </c>
      <c r="AP303">
        <v>261</v>
      </c>
      <c r="AQ303">
        <v>319</v>
      </c>
      <c r="AR303">
        <v>102</v>
      </c>
      <c r="AS303">
        <v>319</v>
      </c>
      <c r="AU303">
        <f t="shared" si="46"/>
        <v>102</v>
      </c>
      <c r="AV303">
        <f t="shared" si="47"/>
        <v>159</v>
      </c>
      <c r="AW303">
        <f t="shared" si="48"/>
        <v>30</v>
      </c>
      <c r="AX303">
        <f t="shared" si="49"/>
        <v>11</v>
      </c>
      <c r="AY303">
        <f t="shared" si="50"/>
        <v>6</v>
      </c>
      <c r="AZ303">
        <f t="shared" si="51"/>
        <v>11</v>
      </c>
      <c r="BA303">
        <f t="shared" si="52"/>
        <v>0</v>
      </c>
      <c r="BF303" s="3">
        <v>3.9500000000000001E-4</v>
      </c>
      <c r="BG303" s="3">
        <v>1.3799999999999999E-4</v>
      </c>
      <c r="BH303" s="3">
        <v>2.6600000000000001E-4</v>
      </c>
    </row>
    <row r="304" spans="1:60" x14ac:dyDescent="0.3">
      <c r="A304">
        <v>303</v>
      </c>
      <c r="B304" t="s">
        <v>630</v>
      </c>
      <c r="C304" t="s">
        <v>584</v>
      </c>
      <c r="D304" t="s">
        <v>630</v>
      </c>
      <c r="E304" t="s">
        <v>585</v>
      </c>
      <c r="F304" t="s">
        <v>630</v>
      </c>
      <c r="G304" s="3">
        <v>2.5799999999999998E-4</v>
      </c>
      <c r="H304" s="3" t="s">
        <v>630</v>
      </c>
      <c r="I304" s="3">
        <v>1.21E-4</v>
      </c>
      <c r="J304" s="3" t="s">
        <v>630</v>
      </c>
      <c r="K304" s="3">
        <v>5.0199999999999997E-14</v>
      </c>
      <c r="L304" s="3" t="s">
        <v>630</v>
      </c>
      <c r="M304" s="3">
        <v>4.6200000000000001E-4</v>
      </c>
      <c r="N304" t="s">
        <v>630</v>
      </c>
      <c r="O304">
        <v>286</v>
      </c>
      <c r="P304" s="1" t="s">
        <v>630</v>
      </c>
      <c r="Q304">
        <v>319</v>
      </c>
      <c r="R304" s="1" t="s">
        <v>630</v>
      </c>
      <c r="S304" s="1">
        <v>104</v>
      </c>
      <c r="T304" s="1" t="s">
        <v>630</v>
      </c>
      <c r="U304" s="1">
        <v>319</v>
      </c>
      <c r="V304" s="2" t="s">
        <v>631</v>
      </c>
      <c r="W304" s="2"/>
      <c r="X304">
        <v>303</v>
      </c>
      <c r="Y304" t="s">
        <v>118</v>
      </c>
      <c r="Z304" s="3">
        <v>2.3619999999999999E-2</v>
      </c>
      <c r="AA304">
        <v>45.5</v>
      </c>
      <c r="AB304">
        <v>86</v>
      </c>
      <c r="AC304">
        <v>38</v>
      </c>
      <c r="AD304">
        <v>94</v>
      </c>
      <c r="AE304" s="6">
        <v>1</v>
      </c>
      <c r="AF304" s="6">
        <v>157</v>
      </c>
      <c r="AG304">
        <v>30</v>
      </c>
      <c r="AH304">
        <v>177</v>
      </c>
      <c r="AI304">
        <v>30</v>
      </c>
      <c r="AJ304">
        <v>177</v>
      </c>
      <c r="AL304" s="3">
        <v>2.5799999999999998E-4</v>
      </c>
      <c r="AM304">
        <f t="shared" si="53"/>
        <v>303</v>
      </c>
      <c r="AN304">
        <v>286</v>
      </c>
      <c r="AO304">
        <v>319</v>
      </c>
      <c r="AP304">
        <v>256</v>
      </c>
      <c r="AQ304">
        <v>319</v>
      </c>
      <c r="AR304">
        <v>104</v>
      </c>
      <c r="AS304">
        <v>319</v>
      </c>
      <c r="AU304">
        <f t="shared" si="46"/>
        <v>104</v>
      </c>
      <c r="AV304">
        <f t="shared" si="47"/>
        <v>152</v>
      </c>
      <c r="AW304">
        <f t="shared" si="48"/>
        <v>30</v>
      </c>
      <c r="AX304">
        <f t="shared" si="49"/>
        <v>17</v>
      </c>
      <c r="AY304">
        <f t="shared" si="50"/>
        <v>16</v>
      </c>
      <c r="AZ304">
        <f t="shared" si="51"/>
        <v>0</v>
      </c>
      <c r="BA304">
        <f t="shared" si="52"/>
        <v>0</v>
      </c>
      <c r="BF304" s="3">
        <v>4.6200000000000001E-4</v>
      </c>
      <c r="BG304" s="3">
        <v>5.0199999999999997E-14</v>
      </c>
      <c r="BH304" s="3">
        <v>2.5799999999999998E-4</v>
      </c>
    </row>
    <row r="305" spans="1:60" x14ac:dyDescent="0.3">
      <c r="A305">
        <v>304</v>
      </c>
      <c r="B305" t="s">
        <v>630</v>
      </c>
      <c r="C305" t="s">
        <v>578</v>
      </c>
      <c r="D305" t="s">
        <v>630</v>
      </c>
      <c r="E305" t="s">
        <v>579</v>
      </c>
      <c r="F305" t="s">
        <v>630</v>
      </c>
      <c r="G305" s="3">
        <v>2.5500000000000002E-4</v>
      </c>
      <c r="H305" s="3" t="s">
        <v>630</v>
      </c>
      <c r="I305" s="3">
        <v>1.2300000000000001E-4</v>
      </c>
      <c r="J305" s="3" t="s">
        <v>630</v>
      </c>
      <c r="K305" s="3">
        <v>5.2299999999999997E-5</v>
      </c>
      <c r="L305" s="3" t="s">
        <v>630</v>
      </c>
      <c r="M305" s="3">
        <v>5.31E-4</v>
      </c>
      <c r="N305" t="s">
        <v>630</v>
      </c>
      <c r="O305">
        <v>283</v>
      </c>
      <c r="P305" s="1" t="s">
        <v>630</v>
      </c>
      <c r="Q305">
        <v>314</v>
      </c>
      <c r="R305" s="1" t="s">
        <v>630</v>
      </c>
      <c r="S305" s="1">
        <v>101</v>
      </c>
      <c r="T305" s="1" t="s">
        <v>630</v>
      </c>
      <c r="U305" s="1">
        <v>319</v>
      </c>
      <c r="V305" s="2" t="s">
        <v>631</v>
      </c>
      <c r="W305" s="2"/>
      <c r="X305">
        <v>304</v>
      </c>
      <c r="Y305" t="s">
        <v>67</v>
      </c>
      <c r="Z305" s="3">
        <v>5.1090000000000003E-2</v>
      </c>
      <c r="AA305">
        <v>24</v>
      </c>
      <c r="AB305">
        <v>48</v>
      </c>
      <c r="AC305">
        <v>23</v>
      </c>
      <c r="AD305">
        <v>49</v>
      </c>
      <c r="AE305" s="6">
        <v>1</v>
      </c>
      <c r="AF305" s="6">
        <v>86</v>
      </c>
      <c r="AG305">
        <v>18</v>
      </c>
      <c r="AH305">
        <v>85</v>
      </c>
      <c r="AI305">
        <v>18</v>
      </c>
      <c r="AJ305">
        <v>84</v>
      </c>
      <c r="AL305" s="3">
        <v>2.5500000000000002E-4</v>
      </c>
      <c r="AM305">
        <f t="shared" si="53"/>
        <v>304</v>
      </c>
      <c r="AN305">
        <v>283</v>
      </c>
      <c r="AO305">
        <v>314</v>
      </c>
      <c r="AP305">
        <v>253</v>
      </c>
      <c r="AQ305">
        <v>319</v>
      </c>
      <c r="AR305">
        <v>101</v>
      </c>
      <c r="AS305">
        <v>319</v>
      </c>
      <c r="AU305">
        <f t="shared" si="46"/>
        <v>101</v>
      </c>
      <c r="AV305">
        <f t="shared" si="47"/>
        <v>152</v>
      </c>
      <c r="AW305">
        <f t="shared" si="48"/>
        <v>30</v>
      </c>
      <c r="AX305">
        <f t="shared" si="49"/>
        <v>21</v>
      </c>
      <c r="AY305">
        <f t="shared" si="50"/>
        <v>10</v>
      </c>
      <c r="AZ305">
        <f t="shared" si="51"/>
        <v>5</v>
      </c>
      <c r="BA305">
        <f t="shared" si="52"/>
        <v>0</v>
      </c>
      <c r="BF305" s="3">
        <v>5.31E-4</v>
      </c>
      <c r="BG305" s="3">
        <v>5.2299999999999997E-5</v>
      </c>
      <c r="BH305" s="3">
        <v>2.5500000000000002E-4</v>
      </c>
    </row>
    <row r="306" spans="1:60" x14ac:dyDescent="0.3">
      <c r="A306">
        <v>305</v>
      </c>
      <c r="B306" t="s">
        <v>630</v>
      </c>
      <c r="C306" t="s">
        <v>580</v>
      </c>
      <c r="D306" t="s">
        <v>630</v>
      </c>
      <c r="E306" t="s">
        <v>581</v>
      </c>
      <c r="F306" t="s">
        <v>630</v>
      </c>
      <c r="G306" s="3">
        <v>2.52E-4</v>
      </c>
      <c r="H306" s="3" t="s">
        <v>630</v>
      </c>
      <c r="I306" s="3">
        <v>1.15E-4</v>
      </c>
      <c r="J306" s="3" t="s">
        <v>630</v>
      </c>
      <c r="K306" s="3">
        <v>8.0900000000000001E-5</v>
      </c>
      <c r="L306" s="3" t="s">
        <v>630</v>
      </c>
      <c r="M306" s="3">
        <v>5.0500000000000002E-4</v>
      </c>
      <c r="N306" t="s">
        <v>630</v>
      </c>
      <c r="O306">
        <v>284</v>
      </c>
      <c r="P306" s="1" t="s">
        <v>630</v>
      </c>
      <c r="Q306">
        <v>312</v>
      </c>
      <c r="R306" s="1" t="s">
        <v>630</v>
      </c>
      <c r="S306" s="1">
        <v>104</v>
      </c>
      <c r="T306" s="1" t="s">
        <v>630</v>
      </c>
      <c r="U306" s="1">
        <v>319</v>
      </c>
      <c r="V306" s="2" t="s">
        <v>631</v>
      </c>
      <c r="W306" s="2"/>
      <c r="X306">
        <v>305</v>
      </c>
      <c r="Y306" t="s">
        <v>17</v>
      </c>
      <c r="Z306" s="3">
        <v>0.14424999999999999</v>
      </c>
      <c r="AA306">
        <v>7</v>
      </c>
      <c r="AB306">
        <v>19</v>
      </c>
      <c r="AC306">
        <v>3</v>
      </c>
      <c r="AD306">
        <v>23</v>
      </c>
      <c r="AE306" s="6">
        <v>1</v>
      </c>
      <c r="AF306" s="6">
        <v>29</v>
      </c>
      <c r="AG306">
        <v>6</v>
      </c>
      <c r="AH306">
        <v>25</v>
      </c>
      <c r="AI306">
        <v>6</v>
      </c>
      <c r="AJ306">
        <v>25</v>
      </c>
      <c r="AL306" s="3">
        <v>2.52E-4</v>
      </c>
      <c r="AM306">
        <f t="shared" si="53"/>
        <v>305</v>
      </c>
      <c r="AN306">
        <v>284</v>
      </c>
      <c r="AO306">
        <v>312</v>
      </c>
      <c r="AP306">
        <v>254</v>
      </c>
      <c r="AQ306">
        <v>319</v>
      </c>
      <c r="AR306">
        <v>104</v>
      </c>
      <c r="AS306">
        <v>319</v>
      </c>
      <c r="AU306">
        <f t="shared" si="46"/>
        <v>104</v>
      </c>
      <c r="AV306">
        <f t="shared" si="47"/>
        <v>150</v>
      </c>
      <c r="AW306">
        <f t="shared" si="48"/>
        <v>30</v>
      </c>
      <c r="AX306">
        <f t="shared" si="49"/>
        <v>21</v>
      </c>
      <c r="AY306">
        <f t="shared" si="50"/>
        <v>7</v>
      </c>
      <c r="AZ306">
        <f t="shared" si="51"/>
        <v>7</v>
      </c>
      <c r="BA306">
        <f t="shared" si="52"/>
        <v>0</v>
      </c>
      <c r="BF306" s="3">
        <v>5.0500000000000002E-4</v>
      </c>
      <c r="BG306" s="3">
        <v>8.0900000000000001E-5</v>
      </c>
      <c r="BH306" s="3">
        <v>2.52E-4</v>
      </c>
    </row>
    <row r="307" spans="1:60" x14ac:dyDescent="0.3">
      <c r="A307">
        <v>306</v>
      </c>
      <c r="B307" t="s">
        <v>630</v>
      </c>
      <c r="C307" t="s">
        <v>582</v>
      </c>
      <c r="D307" t="s">
        <v>630</v>
      </c>
      <c r="E307" t="s">
        <v>583</v>
      </c>
      <c r="F307" t="s">
        <v>630</v>
      </c>
      <c r="G307" s="3">
        <v>2.33E-4</v>
      </c>
      <c r="H307" s="3" t="s">
        <v>630</v>
      </c>
      <c r="I307" s="3">
        <v>1.16E-4</v>
      </c>
      <c r="J307" s="3" t="s">
        <v>630</v>
      </c>
      <c r="K307" s="3">
        <v>5.8100000000000003E-5</v>
      </c>
      <c r="L307" s="3" t="s">
        <v>630</v>
      </c>
      <c r="M307" s="3">
        <v>4.9399999999999997E-4</v>
      </c>
      <c r="N307" t="s">
        <v>630</v>
      </c>
      <c r="O307">
        <v>285</v>
      </c>
      <c r="P307" s="1" t="s">
        <v>630</v>
      </c>
      <c r="Q307">
        <v>314</v>
      </c>
      <c r="R307" s="1" t="s">
        <v>630</v>
      </c>
      <c r="S307" s="1">
        <v>104</v>
      </c>
      <c r="T307" s="1" t="s">
        <v>630</v>
      </c>
      <c r="U307" s="1">
        <v>319</v>
      </c>
      <c r="V307" s="2" t="s">
        <v>631</v>
      </c>
      <c r="W307" s="2"/>
      <c r="X307">
        <v>306</v>
      </c>
      <c r="Y307" t="s">
        <v>47</v>
      </c>
      <c r="Z307" s="3">
        <v>8.004E-2</v>
      </c>
      <c r="AA307">
        <v>20</v>
      </c>
      <c r="AB307">
        <v>28</v>
      </c>
      <c r="AC307">
        <v>19</v>
      </c>
      <c r="AD307">
        <v>29</v>
      </c>
      <c r="AE307" s="6">
        <v>9</v>
      </c>
      <c r="AF307" s="6">
        <v>40</v>
      </c>
      <c r="AG307">
        <v>13</v>
      </c>
      <c r="AH307">
        <v>37</v>
      </c>
      <c r="AI307">
        <v>13</v>
      </c>
      <c r="AJ307">
        <v>37</v>
      </c>
      <c r="AL307" s="3">
        <v>2.33E-4</v>
      </c>
      <c r="AM307">
        <f t="shared" si="53"/>
        <v>306</v>
      </c>
      <c r="AN307">
        <v>285</v>
      </c>
      <c r="AO307">
        <v>314</v>
      </c>
      <c r="AP307">
        <v>256</v>
      </c>
      <c r="AQ307">
        <v>319</v>
      </c>
      <c r="AR307">
        <v>104</v>
      </c>
      <c r="AS307">
        <v>319</v>
      </c>
      <c r="AU307">
        <f t="shared" si="46"/>
        <v>104</v>
      </c>
      <c r="AV307">
        <f t="shared" si="47"/>
        <v>152</v>
      </c>
      <c r="AW307">
        <f t="shared" si="48"/>
        <v>29</v>
      </c>
      <c r="AX307">
        <f t="shared" si="49"/>
        <v>21</v>
      </c>
      <c r="AY307">
        <f t="shared" si="50"/>
        <v>8</v>
      </c>
      <c r="AZ307">
        <f t="shared" si="51"/>
        <v>5</v>
      </c>
      <c r="BA307">
        <f t="shared" si="52"/>
        <v>0</v>
      </c>
      <c r="BF307" s="3">
        <v>4.9399999999999997E-4</v>
      </c>
      <c r="BG307" s="3">
        <v>5.8100000000000003E-5</v>
      </c>
      <c r="BH307" s="3">
        <v>2.33E-4</v>
      </c>
    </row>
    <row r="308" spans="1:60" x14ac:dyDescent="0.3">
      <c r="A308">
        <v>307</v>
      </c>
      <c r="B308" t="s">
        <v>630</v>
      </c>
      <c r="C308" t="s">
        <v>586</v>
      </c>
      <c r="D308" t="s">
        <v>630</v>
      </c>
      <c r="E308" t="s">
        <v>587</v>
      </c>
      <c r="F308" t="s">
        <v>630</v>
      </c>
      <c r="G308" s="3">
        <v>2.03E-4</v>
      </c>
      <c r="H308" s="3" t="s">
        <v>630</v>
      </c>
      <c r="I308" s="3">
        <v>8.3599999999999999E-5</v>
      </c>
      <c r="J308" s="3" t="s">
        <v>630</v>
      </c>
      <c r="K308" s="3">
        <v>5.3699999999999997E-5</v>
      </c>
      <c r="L308" s="3" t="s">
        <v>630</v>
      </c>
      <c r="M308" s="3">
        <v>3.77E-4</v>
      </c>
      <c r="N308" t="s">
        <v>630</v>
      </c>
      <c r="O308">
        <v>292</v>
      </c>
      <c r="P308" s="1" t="s">
        <v>630</v>
      </c>
      <c r="Q308">
        <v>314</v>
      </c>
      <c r="R308" s="1" t="s">
        <v>630</v>
      </c>
      <c r="S308" s="1">
        <v>104</v>
      </c>
      <c r="T308" s="1" t="s">
        <v>630</v>
      </c>
      <c r="U308" s="1">
        <v>319</v>
      </c>
      <c r="V308" s="2" t="s">
        <v>631</v>
      </c>
      <c r="W308" s="2"/>
      <c r="X308">
        <v>307</v>
      </c>
      <c r="Y308" t="s">
        <v>27</v>
      </c>
      <c r="Z308" s="3">
        <v>0.13986000000000001</v>
      </c>
      <c r="AA308">
        <v>7</v>
      </c>
      <c r="AB308">
        <v>19</v>
      </c>
      <c r="AC308">
        <v>3</v>
      </c>
      <c r="AD308">
        <v>22</v>
      </c>
      <c r="AE308" s="6">
        <v>1</v>
      </c>
      <c r="AF308" s="6">
        <v>27</v>
      </c>
      <c r="AG308">
        <v>6</v>
      </c>
      <c r="AH308">
        <v>25</v>
      </c>
      <c r="AI308">
        <v>6</v>
      </c>
      <c r="AJ308">
        <v>25</v>
      </c>
      <c r="AL308" s="3">
        <v>2.03E-4</v>
      </c>
      <c r="AM308">
        <f t="shared" si="53"/>
        <v>307</v>
      </c>
      <c r="AN308">
        <v>292</v>
      </c>
      <c r="AO308">
        <v>314</v>
      </c>
      <c r="AP308">
        <v>263</v>
      </c>
      <c r="AQ308">
        <v>319</v>
      </c>
      <c r="AR308">
        <v>104</v>
      </c>
      <c r="AS308">
        <v>319</v>
      </c>
      <c r="AU308">
        <f t="shared" si="46"/>
        <v>104</v>
      </c>
      <c r="AV308">
        <f t="shared" si="47"/>
        <v>159</v>
      </c>
      <c r="AW308">
        <f t="shared" si="48"/>
        <v>29</v>
      </c>
      <c r="AX308">
        <f t="shared" si="49"/>
        <v>15</v>
      </c>
      <c r="AY308">
        <f t="shared" si="50"/>
        <v>7</v>
      </c>
      <c r="AZ308">
        <f t="shared" si="51"/>
        <v>5</v>
      </c>
      <c r="BA308">
        <f t="shared" si="52"/>
        <v>0</v>
      </c>
      <c r="BF308" s="3">
        <v>3.77E-4</v>
      </c>
      <c r="BG308" s="3">
        <v>5.3699999999999997E-5</v>
      </c>
      <c r="BH308" s="3">
        <v>2.03E-4</v>
      </c>
    </row>
    <row r="309" spans="1:60" x14ac:dyDescent="0.3">
      <c r="A309">
        <v>308</v>
      </c>
      <c r="B309" t="s">
        <v>630</v>
      </c>
      <c r="C309" t="s">
        <v>643</v>
      </c>
      <c r="D309" t="s">
        <v>630</v>
      </c>
      <c r="E309" t="s">
        <v>588</v>
      </c>
      <c r="F309" t="s">
        <v>630</v>
      </c>
      <c r="G309" s="3">
        <v>1.6899999999999999E-4</v>
      </c>
      <c r="H309" s="3" t="s">
        <v>630</v>
      </c>
      <c r="I309" s="3">
        <v>7.6799999999999997E-5</v>
      </c>
      <c r="J309" s="3" t="s">
        <v>630</v>
      </c>
      <c r="K309" s="3">
        <v>4.6199999999999998E-5</v>
      </c>
      <c r="L309" s="3" t="s">
        <v>630</v>
      </c>
      <c r="M309" s="3">
        <v>3.4299999999999999E-4</v>
      </c>
      <c r="N309" t="s">
        <v>630</v>
      </c>
      <c r="O309">
        <v>293</v>
      </c>
      <c r="P309" s="1" t="s">
        <v>630</v>
      </c>
      <c r="Q309">
        <v>315</v>
      </c>
      <c r="R309" s="1" t="s">
        <v>630</v>
      </c>
      <c r="S309" s="1">
        <v>104</v>
      </c>
      <c r="T309" s="1" t="s">
        <v>630</v>
      </c>
      <c r="U309" s="1">
        <v>319</v>
      </c>
      <c r="V309" s="2" t="s">
        <v>631</v>
      </c>
      <c r="W309" s="2"/>
      <c r="X309">
        <v>308</v>
      </c>
      <c r="Y309" t="s">
        <v>21</v>
      </c>
      <c r="Z309" s="3">
        <v>0.14272000000000001</v>
      </c>
      <c r="AA309">
        <v>8</v>
      </c>
      <c r="AB309">
        <v>16</v>
      </c>
      <c r="AC309">
        <v>4</v>
      </c>
      <c r="AD309">
        <v>20</v>
      </c>
      <c r="AE309" s="6">
        <v>1</v>
      </c>
      <c r="AF309" s="6">
        <v>23</v>
      </c>
      <c r="AG309">
        <v>6</v>
      </c>
      <c r="AH309">
        <v>22</v>
      </c>
      <c r="AI309">
        <v>6</v>
      </c>
      <c r="AJ309">
        <v>22</v>
      </c>
      <c r="AL309" s="3">
        <v>1.6899999999999999E-4</v>
      </c>
      <c r="AM309">
        <f t="shared" si="53"/>
        <v>308</v>
      </c>
      <c r="AN309">
        <v>293</v>
      </c>
      <c r="AO309">
        <v>315</v>
      </c>
      <c r="AP309">
        <v>264</v>
      </c>
      <c r="AQ309">
        <v>319</v>
      </c>
      <c r="AR309">
        <v>104</v>
      </c>
      <c r="AS309">
        <v>319</v>
      </c>
      <c r="AU309">
        <f t="shared" si="46"/>
        <v>104</v>
      </c>
      <c r="AV309">
        <f t="shared" si="47"/>
        <v>160</v>
      </c>
      <c r="AW309">
        <f t="shared" si="48"/>
        <v>29</v>
      </c>
      <c r="AX309">
        <f t="shared" si="49"/>
        <v>15</v>
      </c>
      <c r="AY309">
        <f t="shared" si="50"/>
        <v>7</v>
      </c>
      <c r="AZ309">
        <f t="shared" si="51"/>
        <v>4</v>
      </c>
      <c r="BA309">
        <f t="shared" si="52"/>
        <v>0</v>
      </c>
      <c r="BF309" s="3">
        <v>3.4299999999999999E-4</v>
      </c>
      <c r="BG309" s="3">
        <v>4.6199999999999998E-5</v>
      </c>
      <c r="BH309" s="3">
        <v>1.6899999999999999E-4</v>
      </c>
    </row>
    <row r="310" spans="1:60" x14ac:dyDescent="0.3">
      <c r="A310">
        <v>309</v>
      </c>
      <c r="B310" t="s">
        <v>630</v>
      </c>
      <c r="C310" t="s">
        <v>590</v>
      </c>
      <c r="D310" t="s">
        <v>630</v>
      </c>
      <c r="E310" t="s">
        <v>591</v>
      </c>
      <c r="F310" t="s">
        <v>630</v>
      </c>
      <c r="G310" s="3">
        <v>1.66E-4</v>
      </c>
      <c r="H310" s="3" t="s">
        <v>630</v>
      </c>
      <c r="I310" s="3">
        <v>7.6899999999999999E-5</v>
      </c>
      <c r="J310" s="3" t="s">
        <v>630</v>
      </c>
      <c r="K310" s="3">
        <v>4.1199999999999999E-5</v>
      </c>
      <c r="L310" s="3" t="s">
        <v>630</v>
      </c>
      <c r="M310" s="3">
        <v>3.4099999999999999E-4</v>
      </c>
      <c r="N310" t="s">
        <v>630</v>
      </c>
      <c r="O310">
        <v>294</v>
      </c>
      <c r="P310" s="1" t="s">
        <v>630</v>
      </c>
      <c r="Q310">
        <v>315</v>
      </c>
      <c r="R310" s="1" t="s">
        <v>630</v>
      </c>
      <c r="S310" s="1">
        <v>104</v>
      </c>
      <c r="T310" s="1" t="s">
        <v>630</v>
      </c>
      <c r="U310" s="1">
        <v>319</v>
      </c>
      <c r="V310" s="2" t="s">
        <v>631</v>
      </c>
      <c r="W310" s="2"/>
      <c r="X310">
        <v>309</v>
      </c>
      <c r="Y310" t="s">
        <v>13</v>
      </c>
      <c r="Z310" s="3">
        <v>0.17524999999999999</v>
      </c>
      <c r="AA310">
        <v>6</v>
      </c>
      <c r="AB310">
        <v>12</v>
      </c>
      <c r="AC310">
        <v>6</v>
      </c>
      <c r="AD310">
        <v>12</v>
      </c>
      <c r="AE310" s="6">
        <v>1</v>
      </c>
      <c r="AF310" s="6">
        <v>19</v>
      </c>
      <c r="AG310">
        <v>4</v>
      </c>
      <c r="AH310">
        <v>18</v>
      </c>
      <c r="AI310">
        <v>4</v>
      </c>
      <c r="AJ310">
        <v>18</v>
      </c>
      <c r="AL310" s="3">
        <v>1.66E-4</v>
      </c>
      <c r="AM310">
        <f t="shared" si="53"/>
        <v>309</v>
      </c>
      <c r="AN310">
        <v>294</v>
      </c>
      <c r="AO310">
        <v>315</v>
      </c>
      <c r="AP310">
        <v>266</v>
      </c>
      <c r="AQ310">
        <v>319</v>
      </c>
      <c r="AR310">
        <v>104</v>
      </c>
      <c r="AS310">
        <v>319</v>
      </c>
      <c r="AU310">
        <f t="shared" si="46"/>
        <v>104</v>
      </c>
      <c r="AV310">
        <f t="shared" si="47"/>
        <v>162</v>
      </c>
      <c r="AW310">
        <f t="shared" si="48"/>
        <v>28</v>
      </c>
      <c r="AX310">
        <f t="shared" si="49"/>
        <v>15</v>
      </c>
      <c r="AY310">
        <f t="shared" si="50"/>
        <v>6</v>
      </c>
      <c r="AZ310">
        <f t="shared" si="51"/>
        <v>4</v>
      </c>
      <c r="BA310">
        <f t="shared" si="52"/>
        <v>0</v>
      </c>
      <c r="BF310" s="3">
        <v>3.4099999999999999E-4</v>
      </c>
      <c r="BG310" s="3">
        <v>4.1199999999999999E-5</v>
      </c>
      <c r="BH310" s="3">
        <v>1.66E-4</v>
      </c>
    </row>
    <row r="311" spans="1:60" x14ac:dyDescent="0.3">
      <c r="A311">
        <v>310</v>
      </c>
      <c r="B311" t="s">
        <v>630</v>
      </c>
      <c r="C311" t="s">
        <v>629</v>
      </c>
      <c r="D311" t="s">
        <v>630</v>
      </c>
      <c r="E311" t="s">
        <v>589</v>
      </c>
      <c r="F311" t="s">
        <v>630</v>
      </c>
      <c r="G311" s="3">
        <v>1.65E-4</v>
      </c>
      <c r="H311" s="3" t="s">
        <v>630</v>
      </c>
      <c r="I311" s="3">
        <v>5.38E-5</v>
      </c>
      <c r="J311" s="3" t="s">
        <v>630</v>
      </c>
      <c r="K311" s="3">
        <v>7.1400000000000001E-5</v>
      </c>
      <c r="L311" s="3" t="s">
        <v>630</v>
      </c>
      <c r="M311" s="3">
        <v>2.8400000000000002E-4</v>
      </c>
      <c r="N311" t="s">
        <v>630</v>
      </c>
      <c r="O311">
        <v>298</v>
      </c>
      <c r="P311" s="1" t="s">
        <v>630</v>
      </c>
      <c r="Q311">
        <v>313</v>
      </c>
      <c r="R311" s="1" t="s">
        <v>630</v>
      </c>
      <c r="S311" s="1">
        <v>104</v>
      </c>
      <c r="T311" s="1" t="s">
        <v>630</v>
      </c>
      <c r="U311" s="1">
        <v>319</v>
      </c>
      <c r="V311" s="2" t="s">
        <v>631</v>
      </c>
      <c r="W311" s="2"/>
      <c r="X311">
        <v>310</v>
      </c>
      <c r="Y311" t="s">
        <v>591</v>
      </c>
      <c r="Z311" s="3">
        <v>1.66E-4</v>
      </c>
      <c r="AA311">
        <v>294</v>
      </c>
      <c r="AB311">
        <v>315</v>
      </c>
      <c r="AC311">
        <v>266</v>
      </c>
      <c r="AD311">
        <v>319</v>
      </c>
      <c r="AE311" s="6">
        <v>218</v>
      </c>
      <c r="AF311" s="6">
        <v>319</v>
      </c>
      <c r="AG311">
        <v>104</v>
      </c>
      <c r="AH311">
        <v>319</v>
      </c>
      <c r="AI311">
        <v>104</v>
      </c>
      <c r="AJ311">
        <v>319</v>
      </c>
      <c r="AL311" s="3">
        <v>1.65E-4</v>
      </c>
      <c r="AM311">
        <f t="shared" si="53"/>
        <v>310</v>
      </c>
      <c r="AN311">
        <v>298</v>
      </c>
      <c r="AO311">
        <v>313</v>
      </c>
      <c r="AP311">
        <v>270</v>
      </c>
      <c r="AQ311">
        <v>319</v>
      </c>
      <c r="AR311">
        <v>104</v>
      </c>
      <c r="AS311">
        <v>319</v>
      </c>
      <c r="AU311">
        <f t="shared" si="46"/>
        <v>104</v>
      </c>
      <c r="AV311">
        <f t="shared" si="47"/>
        <v>166</v>
      </c>
      <c r="AW311">
        <f t="shared" si="48"/>
        <v>28</v>
      </c>
      <c r="AX311">
        <f t="shared" si="49"/>
        <v>12</v>
      </c>
      <c r="AY311">
        <f t="shared" si="50"/>
        <v>3</v>
      </c>
      <c r="AZ311">
        <f t="shared" si="51"/>
        <v>6</v>
      </c>
      <c r="BA311">
        <f t="shared" si="52"/>
        <v>0</v>
      </c>
      <c r="BF311" s="3">
        <v>2.8400000000000002E-4</v>
      </c>
      <c r="BG311" s="3">
        <v>7.1400000000000001E-5</v>
      </c>
      <c r="BH311" s="3">
        <v>1.65E-4</v>
      </c>
    </row>
    <row r="312" spans="1:60" x14ac:dyDescent="0.3">
      <c r="A312">
        <v>311</v>
      </c>
      <c r="B312" t="s">
        <v>630</v>
      </c>
      <c r="C312" t="s">
        <v>592</v>
      </c>
      <c r="D312" t="s">
        <v>630</v>
      </c>
      <c r="E312" t="s">
        <v>593</v>
      </c>
      <c r="F312" t="s">
        <v>630</v>
      </c>
      <c r="G312" s="3">
        <v>1.63E-4</v>
      </c>
      <c r="H312" s="3" t="s">
        <v>630</v>
      </c>
      <c r="I312" s="3">
        <v>1.16E-4</v>
      </c>
      <c r="J312" s="3" t="s">
        <v>630</v>
      </c>
      <c r="K312" s="3">
        <v>1.3900000000000001E-5</v>
      </c>
      <c r="L312" s="3" t="s">
        <v>630</v>
      </c>
      <c r="M312" s="3">
        <v>4.2900000000000002E-4</v>
      </c>
      <c r="N312" t="s">
        <v>630</v>
      </c>
      <c r="O312">
        <v>288</v>
      </c>
      <c r="P312" s="1" t="s">
        <v>630</v>
      </c>
      <c r="Q312">
        <v>317</v>
      </c>
      <c r="R312" s="1" t="s">
        <v>630</v>
      </c>
      <c r="S312" s="1">
        <v>104</v>
      </c>
      <c r="T312" s="1" t="s">
        <v>630</v>
      </c>
      <c r="U312" s="1">
        <v>319</v>
      </c>
      <c r="V312" s="2" t="s">
        <v>631</v>
      </c>
      <c r="W312" s="2"/>
      <c r="X312">
        <v>311</v>
      </c>
      <c r="Y312" t="s">
        <v>569</v>
      </c>
      <c r="Z312" s="3">
        <v>3.6499999999999998E-4</v>
      </c>
      <c r="AA312">
        <v>283</v>
      </c>
      <c r="AB312">
        <v>306</v>
      </c>
      <c r="AC312">
        <v>252</v>
      </c>
      <c r="AD312">
        <v>319</v>
      </c>
      <c r="AE312" s="6">
        <v>204</v>
      </c>
      <c r="AF312" s="6">
        <v>319</v>
      </c>
      <c r="AG312">
        <v>101</v>
      </c>
      <c r="AH312">
        <v>319</v>
      </c>
      <c r="AI312">
        <v>102</v>
      </c>
      <c r="AJ312">
        <v>319</v>
      </c>
      <c r="AL312" s="3">
        <v>1.63E-4</v>
      </c>
      <c r="AM312">
        <f t="shared" si="53"/>
        <v>311</v>
      </c>
      <c r="AN312">
        <v>288</v>
      </c>
      <c r="AO312">
        <v>317</v>
      </c>
      <c r="AP312">
        <v>260</v>
      </c>
      <c r="AQ312">
        <v>319</v>
      </c>
      <c r="AR312">
        <v>104</v>
      </c>
      <c r="AS312">
        <v>319</v>
      </c>
      <c r="AU312">
        <f t="shared" si="46"/>
        <v>104</v>
      </c>
      <c r="AV312">
        <f t="shared" si="47"/>
        <v>156</v>
      </c>
      <c r="AW312">
        <f t="shared" si="48"/>
        <v>28</v>
      </c>
      <c r="AX312">
        <f t="shared" si="49"/>
        <v>23</v>
      </c>
      <c r="AY312">
        <f t="shared" si="50"/>
        <v>6</v>
      </c>
      <c r="AZ312">
        <f t="shared" si="51"/>
        <v>2</v>
      </c>
      <c r="BA312">
        <f t="shared" si="52"/>
        <v>0</v>
      </c>
      <c r="BF312" s="3">
        <v>4.2900000000000002E-4</v>
      </c>
      <c r="BG312" s="3">
        <v>1.3900000000000001E-5</v>
      </c>
      <c r="BH312" s="3">
        <v>1.63E-4</v>
      </c>
    </row>
    <row r="313" spans="1:60" x14ac:dyDescent="0.3">
      <c r="A313">
        <v>312</v>
      </c>
      <c r="B313" t="s">
        <v>630</v>
      </c>
      <c r="C313" t="s">
        <v>594</v>
      </c>
      <c r="D313" t="s">
        <v>630</v>
      </c>
      <c r="E313" t="s">
        <v>595</v>
      </c>
      <c r="F313" t="s">
        <v>630</v>
      </c>
      <c r="G313" s="3">
        <v>1.2899999999999999E-4</v>
      </c>
      <c r="H313" s="3" t="s">
        <v>630</v>
      </c>
      <c r="I313" s="3">
        <v>4.7200000000000002E-5</v>
      </c>
      <c r="J313" s="3" t="s">
        <v>630</v>
      </c>
      <c r="K313" s="3">
        <v>3.9700000000000003E-5</v>
      </c>
      <c r="L313" s="3" t="s">
        <v>630</v>
      </c>
      <c r="M313" s="3">
        <v>2.1900000000000001E-4</v>
      </c>
      <c r="N313" t="s">
        <v>630</v>
      </c>
      <c r="O313">
        <v>302</v>
      </c>
      <c r="P313" s="1" t="s">
        <v>630</v>
      </c>
      <c r="Q313">
        <v>315</v>
      </c>
      <c r="R313" s="1" t="s">
        <v>630</v>
      </c>
      <c r="S313" s="1">
        <v>106</v>
      </c>
      <c r="T313" s="1" t="s">
        <v>630</v>
      </c>
      <c r="U313" s="1">
        <v>319</v>
      </c>
      <c r="V313" s="2" t="s">
        <v>631</v>
      </c>
      <c r="W313" s="2"/>
      <c r="X313">
        <v>312</v>
      </c>
      <c r="Y313" t="s">
        <v>259</v>
      </c>
      <c r="Z313" s="3">
        <v>7.2399999999999999E-3</v>
      </c>
      <c r="AA313">
        <v>108</v>
      </c>
      <c r="AB313">
        <v>168</v>
      </c>
      <c r="AC313">
        <v>83</v>
      </c>
      <c r="AD313">
        <v>193</v>
      </c>
      <c r="AE313" s="6">
        <v>20</v>
      </c>
      <c r="AF313" s="6">
        <v>258</v>
      </c>
      <c r="AG313">
        <v>49</v>
      </c>
      <c r="AH313">
        <v>265</v>
      </c>
      <c r="AI313">
        <v>47</v>
      </c>
      <c r="AJ313">
        <v>265</v>
      </c>
      <c r="AL313" s="3">
        <v>1.2899999999999999E-4</v>
      </c>
      <c r="AM313">
        <f t="shared" si="53"/>
        <v>312</v>
      </c>
      <c r="AN313">
        <v>302</v>
      </c>
      <c r="AO313">
        <v>315</v>
      </c>
      <c r="AP313">
        <v>274</v>
      </c>
      <c r="AQ313">
        <v>319</v>
      </c>
      <c r="AR313">
        <v>106</v>
      </c>
      <c r="AS313">
        <v>319</v>
      </c>
      <c r="AU313">
        <f t="shared" si="46"/>
        <v>106</v>
      </c>
      <c r="AV313">
        <f t="shared" si="47"/>
        <v>168</v>
      </c>
      <c r="AW313">
        <f t="shared" si="48"/>
        <v>28</v>
      </c>
      <c r="AX313">
        <f t="shared" si="49"/>
        <v>10</v>
      </c>
      <c r="AY313">
        <f t="shared" si="50"/>
        <v>3</v>
      </c>
      <c r="AZ313">
        <f t="shared" si="51"/>
        <v>4</v>
      </c>
      <c r="BA313">
        <f t="shared" si="52"/>
        <v>0</v>
      </c>
      <c r="BF313" s="3">
        <v>2.1900000000000001E-4</v>
      </c>
      <c r="BG313" s="3">
        <v>3.9700000000000003E-5</v>
      </c>
      <c r="BH313" s="3">
        <v>1.2899999999999999E-4</v>
      </c>
    </row>
    <row r="314" spans="1:60" x14ac:dyDescent="0.3">
      <c r="A314">
        <v>313</v>
      </c>
      <c r="B314" t="s">
        <v>630</v>
      </c>
      <c r="C314" t="s">
        <v>596</v>
      </c>
      <c r="D314" t="s">
        <v>630</v>
      </c>
      <c r="E314" t="s">
        <v>597</v>
      </c>
      <c r="F314" t="s">
        <v>630</v>
      </c>
      <c r="G314" s="3">
        <v>1.1E-4</v>
      </c>
      <c r="H314" s="3" t="s">
        <v>630</v>
      </c>
      <c r="I314" s="3">
        <v>5.0099999999999998E-5</v>
      </c>
      <c r="J314" s="3" t="s">
        <v>630</v>
      </c>
      <c r="K314" s="3">
        <v>3.0800000000000003E-5</v>
      </c>
      <c r="L314" s="3" t="s">
        <v>630</v>
      </c>
      <c r="M314" s="3">
        <v>2.3499999999999999E-4</v>
      </c>
      <c r="N314" t="s">
        <v>630</v>
      </c>
      <c r="O314">
        <v>303</v>
      </c>
      <c r="P314" s="1" t="s">
        <v>630</v>
      </c>
      <c r="Q314">
        <v>316</v>
      </c>
      <c r="R314" s="1" t="s">
        <v>630</v>
      </c>
      <c r="S314" s="1">
        <v>106</v>
      </c>
      <c r="T314" s="1" t="s">
        <v>630</v>
      </c>
      <c r="U314" s="1">
        <v>319</v>
      </c>
      <c r="V314" s="2" t="s">
        <v>631</v>
      </c>
      <c r="W314" s="2"/>
      <c r="X314">
        <v>313</v>
      </c>
      <c r="Y314" t="s">
        <v>65</v>
      </c>
      <c r="Z314" s="3">
        <v>5.602E-2</v>
      </c>
      <c r="AA314">
        <v>24</v>
      </c>
      <c r="AB314">
        <v>42</v>
      </c>
      <c r="AC314">
        <v>22</v>
      </c>
      <c r="AD314">
        <v>44</v>
      </c>
      <c r="AE314" s="6">
        <v>3</v>
      </c>
      <c r="AF314" s="6">
        <v>67</v>
      </c>
      <c r="AG314">
        <v>17</v>
      </c>
      <c r="AH314">
        <v>67</v>
      </c>
      <c r="AI314">
        <v>17</v>
      </c>
      <c r="AJ314">
        <v>66</v>
      </c>
      <c r="AL314" s="3">
        <v>1.1E-4</v>
      </c>
      <c r="AM314">
        <f t="shared" si="53"/>
        <v>313</v>
      </c>
      <c r="AN314">
        <v>303</v>
      </c>
      <c r="AO314">
        <v>316</v>
      </c>
      <c r="AP314">
        <v>276</v>
      </c>
      <c r="AQ314">
        <v>319</v>
      </c>
      <c r="AR314">
        <v>106</v>
      </c>
      <c r="AS314">
        <v>319</v>
      </c>
      <c r="AU314">
        <f t="shared" si="46"/>
        <v>106</v>
      </c>
      <c r="AV314">
        <f t="shared" si="47"/>
        <v>170</v>
      </c>
      <c r="AW314">
        <f t="shared" si="48"/>
        <v>27</v>
      </c>
      <c r="AX314">
        <f t="shared" si="49"/>
        <v>10</v>
      </c>
      <c r="AY314">
        <f t="shared" si="50"/>
        <v>3</v>
      </c>
      <c r="AZ314">
        <f t="shared" si="51"/>
        <v>3</v>
      </c>
      <c r="BA314">
        <f t="shared" si="52"/>
        <v>0</v>
      </c>
      <c r="BF314" s="3">
        <v>2.3499999999999999E-4</v>
      </c>
      <c r="BG314" s="3">
        <v>3.0800000000000003E-5</v>
      </c>
      <c r="BH314" s="3">
        <v>1.1E-4</v>
      </c>
    </row>
    <row r="315" spans="1:60" x14ac:dyDescent="0.3">
      <c r="A315">
        <v>314</v>
      </c>
      <c r="B315" t="s">
        <v>630</v>
      </c>
      <c r="C315" t="s">
        <v>598</v>
      </c>
      <c r="D315" t="s">
        <v>630</v>
      </c>
      <c r="E315" t="s">
        <v>599</v>
      </c>
      <c r="F315" t="s">
        <v>630</v>
      </c>
      <c r="G315" s="3">
        <v>7.2100000000000004E-5</v>
      </c>
      <c r="H315" s="3" t="s">
        <v>630</v>
      </c>
      <c r="I315" s="3">
        <v>2.1999999999999999E-5</v>
      </c>
      <c r="J315" s="3" t="s">
        <v>630</v>
      </c>
      <c r="K315" s="3">
        <v>3.4400000000000003E-5</v>
      </c>
      <c r="L315" s="3" t="s">
        <v>630</v>
      </c>
      <c r="M315" s="3">
        <v>1.21E-4</v>
      </c>
      <c r="N315" t="s">
        <v>630</v>
      </c>
      <c r="O315">
        <v>309</v>
      </c>
      <c r="P315" s="1" t="s">
        <v>630</v>
      </c>
      <c r="Q315">
        <v>316</v>
      </c>
      <c r="R315" s="1" t="s">
        <v>630</v>
      </c>
      <c r="S315" s="1">
        <v>106</v>
      </c>
      <c r="T315" s="1" t="s">
        <v>630</v>
      </c>
      <c r="U315" s="1">
        <v>319</v>
      </c>
      <c r="V315" s="2" t="s">
        <v>631</v>
      </c>
      <c r="W315" s="2"/>
      <c r="X315">
        <v>314</v>
      </c>
      <c r="Y315" t="s">
        <v>412</v>
      </c>
      <c r="Z315" s="3">
        <v>2.7699999999999999E-3</v>
      </c>
      <c r="AA315">
        <v>148.5</v>
      </c>
      <c r="AB315">
        <v>263.5</v>
      </c>
      <c r="AC315">
        <v>108</v>
      </c>
      <c r="AD315">
        <v>304</v>
      </c>
      <c r="AE315" s="6">
        <v>37</v>
      </c>
      <c r="AF315" s="6">
        <v>319</v>
      </c>
      <c r="AG315">
        <v>64</v>
      </c>
      <c r="AH315">
        <v>319</v>
      </c>
      <c r="AI315">
        <v>64</v>
      </c>
      <c r="AJ315">
        <v>319</v>
      </c>
      <c r="AL315" s="3">
        <v>7.2100000000000004E-5</v>
      </c>
      <c r="AM315">
        <f t="shared" si="53"/>
        <v>314</v>
      </c>
      <c r="AN315">
        <v>309</v>
      </c>
      <c r="AO315">
        <v>316</v>
      </c>
      <c r="AP315">
        <v>282</v>
      </c>
      <c r="AQ315">
        <v>319</v>
      </c>
      <c r="AR315">
        <v>106</v>
      </c>
      <c r="AS315">
        <v>319</v>
      </c>
      <c r="AU315">
        <f t="shared" si="46"/>
        <v>106</v>
      </c>
      <c r="AV315">
        <f t="shared" si="47"/>
        <v>176</v>
      </c>
      <c r="AW315">
        <f t="shared" si="48"/>
        <v>27</v>
      </c>
      <c r="AX315">
        <f t="shared" si="49"/>
        <v>5</v>
      </c>
      <c r="AY315">
        <f t="shared" si="50"/>
        <v>2</v>
      </c>
      <c r="AZ315">
        <f t="shared" si="51"/>
        <v>3</v>
      </c>
      <c r="BA315">
        <f t="shared" si="52"/>
        <v>0</v>
      </c>
      <c r="BF315" s="3">
        <v>1.21E-4</v>
      </c>
      <c r="BG315" s="3">
        <v>3.4400000000000003E-5</v>
      </c>
      <c r="BH315" s="3">
        <v>7.2100000000000004E-5</v>
      </c>
    </row>
    <row r="316" spans="1:60" x14ac:dyDescent="0.3">
      <c r="A316">
        <v>315</v>
      </c>
      <c r="B316" t="s">
        <v>630</v>
      </c>
      <c r="C316" t="s">
        <v>600</v>
      </c>
      <c r="D316" t="s">
        <v>630</v>
      </c>
      <c r="E316" t="s">
        <v>601</v>
      </c>
      <c r="F316" t="s">
        <v>630</v>
      </c>
      <c r="G316" s="3">
        <v>5.5800000000000001E-5</v>
      </c>
      <c r="H316" s="3" t="s">
        <v>630</v>
      </c>
      <c r="I316" s="3">
        <v>5.7899999999999998E-5</v>
      </c>
      <c r="J316" s="3" t="s">
        <v>630</v>
      </c>
      <c r="K316" s="3">
        <v>6.4500000000000003E-19</v>
      </c>
      <c r="L316" s="3" t="s">
        <v>630</v>
      </c>
      <c r="M316" s="3">
        <v>2.05E-4</v>
      </c>
      <c r="N316" t="s">
        <v>630</v>
      </c>
      <c r="O316">
        <v>303</v>
      </c>
      <c r="P316" s="1" t="s">
        <v>630</v>
      </c>
      <c r="Q316">
        <v>319</v>
      </c>
      <c r="R316" s="1" t="s">
        <v>630</v>
      </c>
      <c r="S316" s="1">
        <v>106</v>
      </c>
      <c r="T316" s="1" t="s">
        <v>630</v>
      </c>
      <c r="U316" s="1">
        <v>319</v>
      </c>
      <c r="V316" s="2" t="s">
        <v>631</v>
      </c>
      <c r="W316" s="2"/>
      <c r="X316">
        <v>315</v>
      </c>
      <c r="Y316" t="s">
        <v>408</v>
      </c>
      <c r="Z316" s="3">
        <v>2.7299999999999998E-3</v>
      </c>
      <c r="AA316">
        <v>147.5</v>
      </c>
      <c r="AB316">
        <v>280.5</v>
      </c>
      <c r="AC316">
        <v>107</v>
      </c>
      <c r="AD316">
        <v>319</v>
      </c>
      <c r="AE316" s="6">
        <v>35</v>
      </c>
      <c r="AF316" s="6">
        <v>319</v>
      </c>
      <c r="AG316">
        <v>67</v>
      </c>
      <c r="AH316">
        <v>319</v>
      </c>
      <c r="AI316">
        <v>66</v>
      </c>
      <c r="AJ316">
        <v>319</v>
      </c>
      <c r="AL316" s="3">
        <v>5.5800000000000001E-5</v>
      </c>
      <c r="AM316">
        <f t="shared" si="53"/>
        <v>315</v>
      </c>
      <c r="AN316">
        <v>303</v>
      </c>
      <c r="AO316">
        <v>319</v>
      </c>
      <c r="AP316">
        <v>277</v>
      </c>
      <c r="AQ316">
        <v>319</v>
      </c>
      <c r="AR316">
        <v>106</v>
      </c>
      <c r="AS316">
        <v>319</v>
      </c>
      <c r="AU316">
        <f t="shared" si="46"/>
        <v>106</v>
      </c>
      <c r="AV316">
        <f t="shared" si="47"/>
        <v>171</v>
      </c>
      <c r="AW316">
        <f t="shared" si="48"/>
        <v>26</v>
      </c>
      <c r="AX316">
        <f t="shared" si="49"/>
        <v>12</v>
      </c>
      <c r="AY316">
        <f t="shared" si="50"/>
        <v>4</v>
      </c>
      <c r="AZ316">
        <f t="shared" si="51"/>
        <v>0</v>
      </c>
      <c r="BA316">
        <f t="shared" si="52"/>
        <v>0</v>
      </c>
      <c r="BF316" s="3">
        <v>2.05E-4</v>
      </c>
      <c r="BG316" s="3">
        <v>6.4500000000000003E-19</v>
      </c>
      <c r="BH316" s="3">
        <v>5.5800000000000001E-5</v>
      </c>
    </row>
    <row r="317" spans="1:60" x14ac:dyDescent="0.3">
      <c r="A317">
        <v>316</v>
      </c>
      <c r="B317" t="s">
        <v>630</v>
      </c>
      <c r="C317" t="s">
        <v>602</v>
      </c>
      <c r="D317" t="s">
        <v>630</v>
      </c>
      <c r="E317" t="s">
        <v>603</v>
      </c>
      <c r="F317" t="s">
        <v>630</v>
      </c>
      <c r="G317" s="3">
        <v>4.85E-5</v>
      </c>
      <c r="H317" s="3" t="s">
        <v>630</v>
      </c>
      <c r="I317" s="3">
        <v>4.7899999999999999E-5</v>
      </c>
      <c r="J317" s="3" t="s">
        <v>630</v>
      </c>
      <c r="K317" s="3">
        <v>4.9200000000000001E-16</v>
      </c>
      <c r="L317" s="3" t="s">
        <v>630</v>
      </c>
      <c r="M317" s="3">
        <v>1.6799999999999999E-4</v>
      </c>
      <c r="N317" t="s">
        <v>630</v>
      </c>
      <c r="O317">
        <v>306</v>
      </c>
      <c r="P317" s="1" t="s">
        <v>630</v>
      </c>
      <c r="Q317">
        <v>318.5</v>
      </c>
      <c r="R317" s="1" t="s">
        <v>630</v>
      </c>
      <c r="S317" s="1">
        <v>106</v>
      </c>
      <c r="T317" s="1" t="s">
        <v>630</v>
      </c>
      <c r="U317" s="1">
        <v>319</v>
      </c>
      <c r="V317" s="2" t="s">
        <v>631</v>
      </c>
      <c r="W317" s="2"/>
      <c r="X317">
        <v>316</v>
      </c>
      <c r="Y317" t="s">
        <v>364</v>
      </c>
      <c r="Z317" s="3">
        <v>3.49E-3</v>
      </c>
      <c r="AA317">
        <v>119.5</v>
      </c>
      <c r="AB317">
        <v>274</v>
      </c>
      <c r="AC317">
        <v>84</v>
      </c>
      <c r="AD317">
        <v>309</v>
      </c>
      <c r="AE317" s="6">
        <v>2</v>
      </c>
      <c r="AF317" s="6">
        <v>319</v>
      </c>
      <c r="AG317">
        <v>59</v>
      </c>
      <c r="AH317">
        <v>319</v>
      </c>
      <c r="AI317">
        <v>59</v>
      </c>
      <c r="AJ317">
        <v>319</v>
      </c>
      <c r="AL317" s="3">
        <v>4.85E-5</v>
      </c>
      <c r="AM317">
        <f t="shared" si="53"/>
        <v>316</v>
      </c>
      <c r="AN317">
        <v>306</v>
      </c>
      <c r="AO317">
        <v>318.5</v>
      </c>
      <c r="AP317">
        <v>280</v>
      </c>
      <c r="AQ317">
        <v>319</v>
      </c>
      <c r="AR317">
        <v>106</v>
      </c>
      <c r="AS317">
        <v>319</v>
      </c>
      <c r="AU317">
        <f t="shared" si="46"/>
        <v>106</v>
      </c>
      <c r="AV317">
        <f t="shared" si="47"/>
        <v>174</v>
      </c>
      <c r="AW317">
        <f t="shared" si="48"/>
        <v>26</v>
      </c>
      <c r="AX317">
        <f t="shared" si="49"/>
        <v>10</v>
      </c>
      <c r="AY317">
        <f t="shared" si="50"/>
        <v>2.5</v>
      </c>
      <c r="AZ317">
        <f t="shared" si="51"/>
        <v>0.5</v>
      </c>
      <c r="BA317">
        <f t="shared" si="52"/>
        <v>0</v>
      </c>
      <c r="BF317" s="3">
        <v>1.6799999999999999E-4</v>
      </c>
      <c r="BG317" s="3">
        <v>4.9200000000000001E-16</v>
      </c>
      <c r="BH317" s="3">
        <v>4.85E-5</v>
      </c>
    </row>
    <row r="318" spans="1:60" x14ac:dyDescent="0.3">
      <c r="A318">
        <v>317</v>
      </c>
      <c r="B318" t="s">
        <v>630</v>
      </c>
      <c r="C318" t="s">
        <v>604</v>
      </c>
      <c r="D318" t="s">
        <v>630</v>
      </c>
      <c r="E318" t="s">
        <v>605</v>
      </c>
      <c r="F318" t="s">
        <v>630</v>
      </c>
      <c r="G318" s="3">
        <v>2.87E-5</v>
      </c>
      <c r="H318" s="3" t="s">
        <v>630</v>
      </c>
      <c r="I318" s="3">
        <v>2.9899999999999998E-5</v>
      </c>
      <c r="J318" s="3" t="s">
        <v>630</v>
      </c>
      <c r="K318" s="3">
        <v>3.9800000000000002E-13</v>
      </c>
      <c r="L318" s="3" t="s">
        <v>630</v>
      </c>
      <c r="M318" s="3">
        <v>9.6399999999999999E-5</v>
      </c>
      <c r="N318" t="s">
        <v>630</v>
      </c>
      <c r="O318">
        <v>311</v>
      </c>
      <c r="P318" s="1" t="s">
        <v>630</v>
      </c>
      <c r="Q318">
        <v>319</v>
      </c>
      <c r="R318" s="1" t="s">
        <v>630</v>
      </c>
      <c r="S318" s="1">
        <v>107</v>
      </c>
      <c r="T318" s="1" t="s">
        <v>630</v>
      </c>
      <c r="U318" s="1">
        <v>319</v>
      </c>
      <c r="V318" s="2" t="s">
        <v>631</v>
      </c>
      <c r="W318" s="2"/>
      <c r="X318">
        <v>317</v>
      </c>
      <c r="Y318" t="s">
        <v>271</v>
      </c>
      <c r="Z318" s="3">
        <v>6.77E-3</v>
      </c>
      <c r="AA318">
        <v>113</v>
      </c>
      <c r="AB318">
        <v>177</v>
      </c>
      <c r="AC318">
        <v>87</v>
      </c>
      <c r="AD318">
        <v>203</v>
      </c>
      <c r="AE318" s="6">
        <v>19</v>
      </c>
      <c r="AF318" s="6">
        <v>275</v>
      </c>
      <c r="AG318">
        <v>49</v>
      </c>
      <c r="AH318">
        <v>277</v>
      </c>
      <c r="AI318">
        <v>48</v>
      </c>
      <c r="AJ318">
        <v>282</v>
      </c>
      <c r="AL318" s="3">
        <v>2.87E-5</v>
      </c>
      <c r="AM318">
        <f t="shared" si="53"/>
        <v>317</v>
      </c>
      <c r="AN318">
        <v>311</v>
      </c>
      <c r="AO318">
        <v>319</v>
      </c>
      <c r="AP318">
        <v>285</v>
      </c>
      <c r="AQ318">
        <v>319</v>
      </c>
      <c r="AR318">
        <v>107</v>
      </c>
      <c r="AS318">
        <v>319</v>
      </c>
      <c r="AU318">
        <f t="shared" si="46"/>
        <v>107</v>
      </c>
      <c r="AV318">
        <f t="shared" si="47"/>
        <v>178</v>
      </c>
      <c r="AW318">
        <f t="shared" si="48"/>
        <v>26</v>
      </c>
      <c r="AX318">
        <f t="shared" si="49"/>
        <v>6</v>
      </c>
      <c r="AY318">
        <f t="shared" si="50"/>
        <v>2</v>
      </c>
      <c r="AZ318">
        <f t="shared" si="51"/>
        <v>0</v>
      </c>
      <c r="BA318">
        <f t="shared" si="52"/>
        <v>0</v>
      </c>
      <c r="BF318" s="3">
        <v>9.6399999999999999E-5</v>
      </c>
      <c r="BG318" s="3">
        <v>3.9800000000000002E-13</v>
      </c>
      <c r="BH318" s="3">
        <v>2.87E-5</v>
      </c>
    </row>
    <row r="319" spans="1:60" x14ac:dyDescent="0.3">
      <c r="A319">
        <v>318</v>
      </c>
      <c r="B319" t="s">
        <v>630</v>
      </c>
      <c r="C319" t="s">
        <v>608</v>
      </c>
      <c r="D319" t="s">
        <v>630</v>
      </c>
      <c r="E319" t="s">
        <v>609</v>
      </c>
      <c r="F319" t="s">
        <v>630</v>
      </c>
      <c r="G319" s="3">
        <v>8.2800000000000003E-6</v>
      </c>
      <c r="H319" s="3" t="s">
        <v>630</v>
      </c>
      <c r="I319" s="3">
        <v>2.1199999999999999E-7</v>
      </c>
      <c r="J319" s="3" t="s">
        <v>630</v>
      </c>
      <c r="K319" s="3">
        <v>6.4099999999999998E-8</v>
      </c>
      <c r="L319" s="3" t="s">
        <v>630</v>
      </c>
      <c r="M319" s="3">
        <v>8.8899999999999998E-7</v>
      </c>
      <c r="N319" t="s">
        <v>630</v>
      </c>
      <c r="O319">
        <v>316</v>
      </c>
      <c r="P319" s="1" t="s">
        <v>630</v>
      </c>
      <c r="Q319">
        <v>319</v>
      </c>
      <c r="R319" s="1" t="s">
        <v>630</v>
      </c>
      <c r="S319" s="1">
        <v>92</v>
      </c>
      <c r="T319" s="1" t="s">
        <v>630</v>
      </c>
      <c r="U319" s="1">
        <v>319</v>
      </c>
      <c r="V319" s="2" t="s">
        <v>631</v>
      </c>
      <c r="W319" s="2"/>
      <c r="X319">
        <v>318</v>
      </c>
      <c r="Y319" t="s">
        <v>583</v>
      </c>
      <c r="Z319" s="3">
        <v>2.33E-4</v>
      </c>
      <c r="AA319">
        <v>285</v>
      </c>
      <c r="AB319">
        <v>314</v>
      </c>
      <c r="AC319">
        <v>256</v>
      </c>
      <c r="AD319">
        <v>319</v>
      </c>
      <c r="AE319" s="6">
        <v>208</v>
      </c>
      <c r="AF319" s="6">
        <v>319</v>
      </c>
      <c r="AG319">
        <v>103</v>
      </c>
      <c r="AH319">
        <v>319</v>
      </c>
      <c r="AI319">
        <v>104</v>
      </c>
      <c r="AJ319">
        <v>319</v>
      </c>
      <c r="AL319" s="3">
        <v>8.2800000000000003E-6</v>
      </c>
      <c r="AM319">
        <f t="shared" si="53"/>
        <v>318</v>
      </c>
      <c r="AN319">
        <v>316</v>
      </c>
      <c r="AO319">
        <v>319</v>
      </c>
      <c r="AP319">
        <v>290</v>
      </c>
      <c r="AQ319">
        <v>319</v>
      </c>
      <c r="AR319">
        <v>92</v>
      </c>
      <c r="AS319">
        <v>319</v>
      </c>
      <c r="AU319">
        <f t="shared" si="46"/>
        <v>92</v>
      </c>
      <c r="AV319">
        <f t="shared" si="47"/>
        <v>198</v>
      </c>
      <c r="AW319">
        <f t="shared" si="48"/>
        <v>26</v>
      </c>
      <c r="AX319">
        <f t="shared" si="49"/>
        <v>2</v>
      </c>
      <c r="AY319">
        <f t="shared" si="50"/>
        <v>1</v>
      </c>
      <c r="AZ319">
        <f t="shared" si="51"/>
        <v>0</v>
      </c>
      <c r="BA319">
        <f t="shared" si="52"/>
        <v>0</v>
      </c>
      <c r="BF319" s="3">
        <v>8.8899999999999998E-7</v>
      </c>
      <c r="BG319" s="3">
        <v>6.4099999999999998E-8</v>
      </c>
      <c r="BH319" s="3">
        <v>8.2800000000000003E-6</v>
      </c>
    </row>
    <row r="320" spans="1:60" x14ac:dyDescent="0.3">
      <c r="A320">
        <v>319</v>
      </c>
      <c r="B320" t="s">
        <v>630</v>
      </c>
      <c r="C320" t="s">
        <v>606</v>
      </c>
      <c r="D320" t="s">
        <v>630</v>
      </c>
      <c r="E320" t="s">
        <v>607</v>
      </c>
      <c r="F320" t="s">
        <v>630</v>
      </c>
      <c r="G320" s="3">
        <v>2.0499999999999999E-6</v>
      </c>
      <c r="H320" s="3" t="s">
        <v>630</v>
      </c>
      <c r="I320" s="3">
        <v>2.0899999999999999E-6</v>
      </c>
      <c r="J320" s="3" t="s">
        <v>630</v>
      </c>
      <c r="K320" s="3">
        <v>2.0599999999999999E-23</v>
      </c>
      <c r="L320" s="3" t="s">
        <v>630</v>
      </c>
      <c r="M320" s="3">
        <v>6.8499999999999996E-6</v>
      </c>
      <c r="N320" t="s">
        <v>630</v>
      </c>
      <c r="O320">
        <v>316</v>
      </c>
      <c r="P320" s="1" t="s">
        <v>630</v>
      </c>
      <c r="Q320">
        <v>319</v>
      </c>
      <c r="R320" s="1" t="s">
        <v>630</v>
      </c>
      <c r="S320" s="1">
        <v>92</v>
      </c>
      <c r="T320" s="1" t="s">
        <v>630</v>
      </c>
      <c r="U320" s="1">
        <v>319</v>
      </c>
      <c r="V320" s="2" t="s">
        <v>631</v>
      </c>
      <c r="W320" s="2"/>
      <c r="X320">
        <v>319</v>
      </c>
      <c r="Y320" t="s">
        <v>175</v>
      </c>
      <c r="Z320" s="3">
        <v>1.2880000000000001E-2</v>
      </c>
      <c r="AA320">
        <v>71</v>
      </c>
      <c r="AB320">
        <v>132</v>
      </c>
      <c r="AC320">
        <v>57</v>
      </c>
      <c r="AD320">
        <v>146</v>
      </c>
      <c r="AE320" s="6">
        <v>1</v>
      </c>
      <c r="AF320" s="6">
        <v>234</v>
      </c>
      <c r="AG320">
        <v>39</v>
      </c>
      <c r="AH320">
        <v>265</v>
      </c>
      <c r="AI320">
        <v>39</v>
      </c>
      <c r="AJ320">
        <v>268</v>
      </c>
      <c r="AL320" s="3">
        <v>2.0499999999999999E-6</v>
      </c>
      <c r="AM320">
        <f t="shared" si="53"/>
        <v>319</v>
      </c>
      <c r="AN320">
        <v>316</v>
      </c>
      <c r="AO320">
        <v>319</v>
      </c>
      <c r="AP320">
        <v>291</v>
      </c>
      <c r="AQ320">
        <v>319</v>
      </c>
      <c r="AR320">
        <v>92</v>
      </c>
      <c r="AS320">
        <v>319</v>
      </c>
      <c r="AU320">
        <f t="shared" si="46"/>
        <v>92</v>
      </c>
      <c r="AV320">
        <f t="shared" si="47"/>
        <v>199</v>
      </c>
      <c r="AW320">
        <f t="shared" si="48"/>
        <v>25</v>
      </c>
      <c r="AX320">
        <f t="shared" si="49"/>
        <v>3</v>
      </c>
      <c r="AY320">
        <f t="shared" si="50"/>
        <v>0</v>
      </c>
      <c r="AZ320">
        <f t="shared" si="51"/>
        <v>0</v>
      </c>
      <c r="BA320">
        <f t="shared" si="52"/>
        <v>0</v>
      </c>
      <c r="BF320" s="3">
        <v>6.8499999999999996E-6</v>
      </c>
      <c r="BG320" s="3">
        <v>2.0599999999999999E-23</v>
      </c>
      <c r="BH320" s="3">
        <v>2.0499999999999999E-6</v>
      </c>
    </row>
    <row r="321" spans="7:60" x14ac:dyDescent="0.3">
      <c r="G321" s="3"/>
      <c r="H321" s="3"/>
      <c r="I321" s="3"/>
      <c r="J321" s="3"/>
      <c r="K321" s="3"/>
      <c r="L321" s="3"/>
      <c r="M321" s="3"/>
      <c r="O321" s="1"/>
      <c r="P321" s="1"/>
      <c r="Q321" s="1"/>
      <c r="R321" s="1"/>
      <c r="S321" s="1"/>
      <c r="T321" s="1"/>
      <c r="U321" s="1"/>
      <c r="V321" s="2"/>
      <c r="W321" s="2"/>
      <c r="Z321" s="3"/>
      <c r="AL321" s="3"/>
      <c r="BF321" s="3"/>
      <c r="BG321" s="3"/>
      <c r="BH321" s="3"/>
    </row>
    <row r="322" spans="7:60" x14ac:dyDescent="0.3">
      <c r="V322" s="2"/>
      <c r="W322" s="2"/>
      <c r="X322" s="2"/>
      <c r="Y322" s="2"/>
      <c r="Z322" s="2"/>
      <c r="AB322">
        <f>MAX(AB323:AB641)</f>
        <v>215</v>
      </c>
      <c r="AD322">
        <f>MAX(AD323:AD641)</f>
        <v>258</v>
      </c>
      <c r="AF322" s="6">
        <f>MAX(AF323:AF641)</f>
        <v>318</v>
      </c>
      <c r="AH322">
        <f>MAX(AH323:AH641)</f>
        <v>299</v>
      </c>
      <c r="AJ322">
        <f>MAX(AJ323:AJ641)</f>
        <v>299</v>
      </c>
    </row>
    <row r="323" spans="7:60" x14ac:dyDescent="0.3">
      <c r="Z323" t="s">
        <v>541</v>
      </c>
      <c r="AA323" t="s">
        <v>542</v>
      </c>
      <c r="AB323">
        <f t="shared" ref="AB323:AB386" si="54">AB2-AA2</f>
        <v>43</v>
      </c>
      <c r="AD323">
        <f>AD2-AC2</f>
        <v>89</v>
      </c>
      <c r="AF323" s="6">
        <f>AF2-AE2</f>
        <v>140</v>
      </c>
      <c r="AH323">
        <f>AH2-AG2</f>
        <v>223</v>
      </c>
      <c r="AJ323">
        <f>AJ2-AI2</f>
        <v>222</v>
      </c>
    </row>
    <row r="324" spans="7:60" x14ac:dyDescent="0.3">
      <c r="Z324" t="s">
        <v>8</v>
      </c>
      <c r="AA324" t="s">
        <v>9</v>
      </c>
      <c r="AB324">
        <f t="shared" si="54"/>
        <v>3</v>
      </c>
      <c r="AD324">
        <f t="shared" ref="AD324:AD387" si="55">AD3-AC3</f>
        <v>5</v>
      </c>
      <c r="AF324" s="6">
        <f t="shared" ref="AF324" si="56">AF3-AE3</f>
        <v>8</v>
      </c>
      <c r="AH324">
        <f t="shared" ref="AH324" si="57">AH3-AG3</f>
        <v>5</v>
      </c>
      <c r="AJ324">
        <f t="shared" ref="AJ324" si="58">AJ3-AI3</f>
        <v>5</v>
      </c>
    </row>
    <row r="325" spans="7:60" x14ac:dyDescent="0.3">
      <c r="Z325" t="s">
        <v>644</v>
      </c>
      <c r="AA325" t="s">
        <v>150</v>
      </c>
      <c r="AB325">
        <f t="shared" si="54"/>
        <v>30</v>
      </c>
      <c r="AD325">
        <f t="shared" si="55"/>
        <v>48</v>
      </c>
      <c r="AF325" s="6">
        <f t="shared" ref="AF325" si="59">AF4-AE4</f>
        <v>133</v>
      </c>
      <c r="AH325">
        <f t="shared" ref="AH325" si="60">AH4-AG4</f>
        <v>123</v>
      </c>
      <c r="AJ325">
        <f t="shared" ref="AJ325" si="61">AJ4-AI4</f>
        <v>118</v>
      </c>
    </row>
    <row r="326" spans="7:60" x14ac:dyDescent="0.3">
      <c r="Z326" t="s">
        <v>643</v>
      </c>
      <c r="AA326" t="s">
        <v>588</v>
      </c>
      <c r="AB326">
        <f t="shared" si="54"/>
        <v>22</v>
      </c>
      <c r="AD326">
        <f t="shared" si="55"/>
        <v>55</v>
      </c>
      <c r="AF326" s="6">
        <f t="shared" ref="AF326" si="62">AF5-AE5</f>
        <v>101</v>
      </c>
      <c r="AH326">
        <f t="shared" ref="AH326" si="63">AH5-AG5</f>
        <v>215</v>
      </c>
      <c r="AJ326">
        <f t="shared" ref="AJ326" si="64">AJ5-AI5</f>
        <v>215</v>
      </c>
    </row>
    <row r="327" spans="7:60" x14ac:dyDescent="0.3">
      <c r="Z327" t="s">
        <v>459</v>
      </c>
      <c r="AA327" t="s">
        <v>460</v>
      </c>
      <c r="AB327">
        <f t="shared" si="54"/>
        <v>25.5</v>
      </c>
      <c r="AD327">
        <f t="shared" si="55"/>
        <v>107</v>
      </c>
      <c r="AF327" s="6">
        <f t="shared" ref="AF327" si="65">AF6-AE6</f>
        <v>172</v>
      </c>
      <c r="AH327">
        <f t="shared" ref="AH327" si="66">AH6-AG6</f>
        <v>210</v>
      </c>
      <c r="AJ327">
        <f t="shared" ref="AJ327" si="67">AJ6-AI6</f>
        <v>209</v>
      </c>
    </row>
    <row r="328" spans="7:60" x14ac:dyDescent="0.3">
      <c r="Z328" t="s">
        <v>490</v>
      </c>
      <c r="AA328" t="s">
        <v>491</v>
      </c>
      <c r="AB328">
        <f t="shared" si="54"/>
        <v>93</v>
      </c>
      <c r="AD328">
        <f t="shared" si="55"/>
        <v>155</v>
      </c>
      <c r="AF328" s="6">
        <f t="shared" ref="AF328" si="68">AF7-AE7</f>
        <v>215</v>
      </c>
      <c r="AH328">
        <f t="shared" ref="AH328" si="69">AH7-AG7</f>
        <v>239</v>
      </c>
      <c r="AJ328">
        <f t="shared" ref="AJ328" si="70">AJ7-AI7</f>
        <v>240</v>
      </c>
    </row>
    <row r="329" spans="7:60" x14ac:dyDescent="0.3">
      <c r="Z329" t="s">
        <v>528</v>
      </c>
      <c r="AA329" t="s">
        <v>529</v>
      </c>
      <c r="AB329">
        <f t="shared" si="54"/>
        <v>39.5</v>
      </c>
      <c r="AD329">
        <f t="shared" si="55"/>
        <v>96</v>
      </c>
      <c r="AF329" s="6">
        <f t="shared" ref="AF329" si="71">AF8-AE8</f>
        <v>148</v>
      </c>
      <c r="AH329">
        <f t="shared" ref="AH329" si="72">AH8-AG8</f>
        <v>226</v>
      </c>
      <c r="AJ329">
        <f t="shared" ref="AJ329" si="73">AJ8-AI8</f>
        <v>226</v>
      </c>
    </row>
    <row r="330" spans="7:60" x14ac:dyDescent="0.3">
      <c r="Z330" t="s">
        <v>512</v>
      </c>
      <c r="AA330" t="s">
        <v>513</v>
      </c>
      <c r="AB330">
        <f t="shared" si="54"/>
        <v>47.5</v>
      </c>
      <c r="AD330">
        <f t="shared" si="55"/>
        <v>117</v>
      </c>
      <c r="AF330" s="6">
        <f t="shared" ref="AF330" si="74">AF9-AE9</f>
        <v>171</v>
      </c>
      <c r="AH330">
        <f t="shared" ref="AH330" si="75">AH9-AG9</f>
        <v>229</v>
      </c>
      <c r="AJ330">
        <f t="shared" ref="AJ330" si="76">AJ9-AI9</f>
        <v>229</v>
      </c>
    </row>
    <row r="331" spans="7:60" x14ac:dyDescent="0.3">
      <c r="Z331" t="s">
        <v>30</v>
      </c>
      <c r="AA331" t="s">
        <v>31</v>
      </c>
      <c r="AB331">
        <f t="shared" si="54"/>
        <v>17</v>
      </c>
      <c r="AD331">
        <f t="shared" si="55"/>
        <v>19</v>
      </c>
      <c r="AF331" s="6">
        <f t="shared" ref="AF331" si="77">AF10-AE10</f>
        <v>42</v>
      </c>
      <c r="AH331">
        <f t="shared" ref="AH331" si="78">AH10-AG10</f>
        <v>31</v>
      </c>
      <c r="AJ331">
        <f t="shared" ref="AJ331" si="79">AJ10-AI10</f>
        <v>30</v>
      </c>
    </row>
    <row r="332" spans="7:60" x14ac:dyDescent="0.3">
      <c r="Z332" t="s">
        <v>625</v>
      </c>
      <c r="AA332" t="s">
        <v>426</v>
      </c>
      <c r="AB332">
        <f t="shared" si="54"/>
        <v>65</v>
      </c>
      <c r="AD332">
        <f t="shared" si="55"/>
        <v>149</v>
      </c>
      <c r="AF332" s="6">
        <f t="shared" ref="AF332" si="80">AF11-AE11</f>
        <v>229</v>
      </c>
      <c r="AH332">
        <f t="shared" ref="AH332" si="81">AH11-AG11</f>
        <v>251</v>
      </c>
      <c r="AJ332">
        <f t="shared" ref="AJ332" si="82">AJ11-AI11</f>
        <v>251</v>
      </c>
    </row>
    <row r="333" spans="7:60" x14ac:dyDescent="0.3">
      <c r="Z333" t="s">
        <v>132</v>
      </c>
      <c r="AA333" t="s">
        <v>133</v>
      </c>
      <c r="AB333">
        <f t="shared" si="54"/>
        <v>33.5</v>
      </c>
      <c r="AD333">
        <f t="shared" si="55"/>
        <v>49</v>
      </c>
      <c r="AF333" s="6">
        <f t="shared" ref="AF333" si="83">AF12-AE12</f>
        <v>143</v>
      </c>
      <c r="AH333">
        <f t="shared" ref="AH333" si="84">AH12-AG12</f>
        <v>121</v>
      </c>
      <c r="AJ333">
        <f t="shared" ref="AJ333" si="85">AJ12-AI12</f>
        <v>119</v>
      </c>
    </row>
    <row r="334" spans="7:60" x14ac:dyDescent="0.3">
      <c r="Z334" t="s">
        <v>462</v>
      </c>
      <c r="AA334" t="s">
        <v>463</v>
      </c>
      <c r="AB334">
        <f t="shared" si="54"/>
        <v>86</v>
      </c>
      <c r="AD334">
        <f t="shared" si="55"/>
        <v>167</v>
      </c>
      <c r="AF334" s="6">
        <f t="shared" ref="AF334" si="86">AF13-AE13</f>
        <v>225</v>
      </c>
      <c r="AH334">
        <f t="shared" ref="AH334" si="87">AH13-AG13</f>
        <v>243</v>
      </c>
      <c r="AJ334">
        <f t="shared" ref="AJ334" si="88">AJ13-AI13</f>
        <v>243</v>
      </c>
    </row>
    <row r="335" spans="7:60" x14ac:dyDescent="0.3">
      <c r="Z335" t="s">
        <v>551</v>
      </c>
      <c r="AA335" t="s">
        <v>552</v>
      </c>
      <c r="AB335">
        <f t="shared" si="54"/>
        <v>29</v>
      </c>
      <c r="AD335">
        <f t="shared" si="55"/>
        <v>79</v>
      </c>
      <c r="AF335" s="6">
        <f t="shared" ref="AF335" si="89">AF14-AE14</f>
        <v>128</v>
      </c>
      <c r="AH335">
        <f t="shared" ref="AH335" si="90">AH14-AG14</f>
        <v>219</v>
      </c>
      <c r="AJ335">
        <f t="shared" ref="AJ335" si="91">AJ14-AI14</f>
        <v>220</v>
      </c>
    </row>
    <row r="336" spans="7:60" x14ac:dyDescent="0.3">
      <c r="Z336" t="s">
        <v>2</v>
      </c>
      <c r="AA336" t="s">
        <v>3</v>
      </c>
      <c r="AB336">
        <f t="shared" si="54"/>
        <v>2</v>
      </c>
      <c r="AD336">
        <f t="shared" si="55"/>
        <v>2</v>
      </c>
      <c r="AF336" s="6">
        <f t="shared" ref="AF336" si="92">AF15-AE15</f>
        <v>6</v>
      </c>
      <c r="AH336">
        <f t="shared" ref="AH336" si="93">AH15-AG15</f>
        <v>4</v>
      </c>
      <c r="AJ336">
        <f t="shared" ref="AJ336" si="94">AJ15-AI15</f>
        <v>4</v>
      </c>
    </row>
    <row r="337" spans="26:36" x14ac:dyDescent="0.3">
      <c r="Z337" t="s">
        <v>486</v>
      </c>
      <c r="AA337" t="s">
        <v>487</v>
      </c>
      <c r="AB337">
        <f t="shared" si="54"/>
        <v>67</v>
      </c>
      <c r="AD337">
        <f t="shared" si="55"/>
        <v>141</v>
      </c>
      <c r="AF337" s="6">
        <f t="shared" ref="AF337" si="95">AF16-AE16</f>
        <v>203</v>
      </c>
      <c r="AH337">
        <f t="shared" ref="AH337" si="96">AH16-AG16</f>
        <v>239</v>
      </c>
      <c r="AJ337">
        <f t="shared" ref="AJ337" si="97">AJ16-AI16</f>
        <v>240</v>
      </c>
    </row>
    <row r="338" spans="26:36" x14ac:dyDescent="0.3">
      <c r="Z338" t="s">
        <v>78</v>
      </c>
      <c r="AA338" t="s">
        <v>79</v>
      </c>
      <c r="AB338">
        <f t="shared" si="54"/>
        <v>48</v>
      </c>
      <c r="AD338">
        <f t="shared" si="55"/>
        <v>58</v>
      </c>
      <c r="AF338" s="6">
        <f t="shared" ref="AF338" si="98">AF17-AE17</f>
        <v>224</v>
      </c>
      <c r="AH338">
        <f t="shared" ref="AH338" si="99">AH17-AG17</f>
        <v>299</v>
      </c>
      <c r="AJ338">
        <f t="shared" ref="AJ338" si="100">AJ17-AI17</f>
        <v>299</v>
      </c>
    </row>
    <row r="339" spans="26:36" x14ac:dyDescent="0.3">
      <c r="Z339" t="s">
        <v>202</v>
      </c>
      <c r="AA339" t="s">
        <v>203</v>
      </c>
      <c r="AB339">
        <f t="shared" si="54"/>
        <v>51.5</v>
      </c>
      <c r="AD339">
        <f t="shared" si="55"/>
        <v>85</v>
      </c>
      <c r="AF339" s="6">
        <f t="shared" ref="AF339" si="101">AF18-AE18</f>
        <v>210</v>
      </c>
      <c r="AH339">
        <f t="shared" ref="AH339" si="102">AH18-AG18</f>
        <v>198</v>
      </c>
      <c r="AJ339">
        <f t="shared" ref="AJ339" si="103">AJ18-AI18</f>
        <v>201</v>
      </c>
    </row>
    <row r="340" spans="26:36" x14ac:dyDescent="0.3">
      <c r="Z340" t="s">
        <v>217</v>
      </c>
      <c r="AA340" t="s">
        <v>218</v>
      </c>
      <c r="AB340">
        <f t="shared" si="54"/>
        <v>82</v>
      </c>
      <c r="AD340">
        <f t="shared" si="55"/>
        <v>124</v>
      </c>
      <c r="AF340" s="6">
        <f t="shared" ref="AF340" si="104">AF19-AE19</f>
        <v>289</v>
      </c>
      <c r="AH340">
        <f t="shared" ref="AH340" si="105">AH19-AG19</f>
        <v>276</v>
      </c>
      <c r="AJ340">
        <f t="shared" ref="AJ340" si="106">AJ19-AI19</f>
        <v>276</v>
      </c>
    </row>
    <row r="341" spans="26:36" x14ac:dyDescent="0.3">
      <c r="Z341" t="s">
        <v>58</v>
      </c>
      <c r="AA341" t="s">
        <v>59</v>
      </c>
      <c r="AB341">
        <f t="shared" si="54"/>
        <v>8</v>
      </c>
      <c r="AD341">
        <f t="shared" si="55"/>
        <v>16</v>
      </c>
      <c r="AF341" s="6">
        <f t="shared" ref="AF341" si="107">AF20-AE20</f>
        <v>28</v>
      </c>
      <c r="AH341">
        <f t="shared" ref="AH341" si="108">AH20-AG20</f>
        <v>25</v>
      </c>
      <c r="AJ341">
        <f t="shared" ref="AJ341" si="109">AJ20-AI20</f>
        <v>26</v>
      </c>
    </row>
    <row r="342" spans="26:36" x14ac:dyDescent="0.3">
      <c r="Z342" t="s">
        <v>415</v>
      </c>
      <c r="AA342" t="s">
        <v>416</v>
      </c>
      <c r="AB342">
        <f t="shared" si="54"/>
        <v>81</v>
      </c>
      <c r="AD342">
        <f t="shared" si="55"/>
        <v>163</v>
      </c>
      <c r="AF342" s="6">
        <f t="shared" ref="AF342" si="110">AF21-AE21</f>
        <v>255</v>
      </c>
      <c r="AH342">
        <f t="shared" ref="AH342" si="111">AH21-AG21</f>
        <v>249</v>
      </c>
      <c r="AJ342">
        <f t="shared" ref="AJ342" si="112">AJ21-AI21</f>
        <v>250</v>
      </c>
    </row>
    <row r="343" spans="26:36" x14ac:dyDescent="0.3">
      <c r="Z343" t="s">
        <v>102</v>
      </c>
      <c r="AA343" t="s">
        <v>103</v>
      </c>
      <c r="AB343">
        <f t="shared" si="54"/>
        <v>44</v>
      </c>
      <c r="AD343">
        <f t="shared" si="55"/>
        <v>56</v>
      </c>
      <c r="AF343" s="6">
        <f t="shared" ref="AF343" si="113">AF22-AE22</f>
        <v>177</v>
      </c>
      <c r="AH343">
        <f t="shared" ref="AH343" si="114">AH22-AG22</f>
        <v>187</v>
      </c>
      <c r="AJ343">
        <f t="shared" ref="AJ343" si="115">AJ22-AI22</f>
        <v>195</v>
      </c>
    </row>
    <row r="344" spans="26:36" x14ac:dyDescent="0.3">
      <c r="Z344" t="s">
        <v>398</v>
      </c>
      <c r="AA344" t="s">
        <v>399</v>
      </c>
      <c r="AB344">
        <f t="shared" si="54"/>
        <v>113</v>
      </c>
      <c r="AD344">
        <f t="shared" si="55"/>
        <v>193</v>
      </c>
      <c r="AF344" s="6">
        <f t="shared" ref="AF344" si="116">AF23-AE23</f>
        <v>275</v>
      </c>
      <c r="AH344">
        <f t="shared" ref="AH344" si="117">AH23-AG23</f>
        <v>254</v>
      </c>
      <c r="AJ344">
        <f t="shared" ref="AJ344" si="118">AJ23-AI23</f>
        <v>254</v>
      </c>
    </row>
    <row r="345" spans="26:36" x14ac:dyDescent="0.3">
      <c r="Z345" t="s">
        <v>596</v>
      </c>
      <c r="AA345" t="s">
        <v>597</v>
      </c>
      <c r="AB345">
        <f t="shared" si="54"/>
        <v>13</v>
      </c>
      <c r="AD345">
        <f t="shared" si="55"/>
        <v>43</v>
      </c>
      <c r="AF345" s="6">
        <f t="shared" ref="AF345" si="119">AF24-AE24</f>
        <v>92</v>
      </c>
      <c r="AH345">
        <f t="shared" ref="AH345" si="120">AH24-AG24</f>
        <v>213</v>
      </c>
      <c r="AJ345">
        <f t="shared" ref="AJ345" si="121">AJ24-AI24</f>
        <v>213</v>
      </c>
    </row>
    <row r="346" spans="26:36" x14ac:dyDescent="0.3">
      <c r="Z346" t="s">
        <v>91</v>
      </c>
      <c r="AA346" t="s">
        <v>92</v>
      </c>
      <c r="AB346">
        <f t="shared" si="54"/>
        <v>14.5</v>
      </c>
      <c r="AD346">
        <f t="shared" si="55"/>
        <v>27</v>
      </c>
      <c r="AF346" s="6">
        <f t="shared" ref="AF346" si="122">AF25-AE25</f>
        <v>61</v>
      </c>
      <c r="AH346">
        <f t="shared" ref="AH346" si="123">AH25-AG25</f>
        <v>55</v>
      </c>
      <c r="AJ346">
        <f t="shared" ref="AJ346" si="124">AJ25-AI25</f>
        <v>55</v>
      </c>
    </row>
    <row r="347" spans="26:36" x14ac:dyDescent="0.3">
      <c r="Z347" t="s">
        <v>106</v>
      </c>
      <c r="AA347" t="s">
        <v>107</v>
      </c>
      <c r="AB347">
        <f t="shared" si="54"/>
        <v>36</v>
      </c>
      <c r="AD347">
        <f t="shared" si="55"/>
        <v>48</v>
      </c>
      <c r="AF347" s="6">
        <f t="shared" ref="AF347" si="125">AF26-AE26</f>
        <v>132</v>
      </c>
      <c r="AH347">
        <f t="shared" ref="AH347" si="126">AH26-AG26</f>
        <v>106</v>
      </c>
      <c r="AJ347">
        <f t="shared" ref="AJ347" si="127">AJ26-AI26</f>
        <v>106</v>
      </c>
    </row>
    <row r="348" spans="26:36" x14ac:dyDescent="0.3">
      <c r="Z348" t="s">
        <v>317</v>
      </c>
      <c r="AA348" t="s">
        <v>318</v>
      </c>
      <c r="AB348">
        <f t="shared" si="54"/>
        <v>137</v>
      </c>
      <c r="AD348">
        <f t="shared" si="55"/>
        <v>195</v>
      </c>
      <c r="AF348" s="6">
        <f t="shared" ref="AF348" si="128">AF27-AE27</f>
        <v>318</v>
      </c>
      <c r="AH348">
        <f t="shared" ref="AH348" si="129">AH27-AG27</f>
        <v>265</v>
      </c>
      <c r="AJ348">
        <f t="shared" ref="AJ348" si="130">AJ27-AI27</f>
        <v>265</v>
      </c>
    </row>
    <row r="349" spans="26:36" x14ac:dyDescent="0.3">
      <c r="Z349" t="s">
        <v>409</v>
      </c>
      <c r="AA349" t="s">
        <v>410</v>
      </c>
      <c r="AB349">
        <f t="shared" si="54"/>
        <v>95.5</v>
      </c>
      <c r="AD349">
        <f t="shared" si="55"/>
        <v>177</v>
      </c>
      <c r="AF349" s="6">
        <f t="shared" ref="AF349" si="131">AF28-AE28</f>
        <v>261</v>
      </c>
      <c r="AH349">
        <f t="shared" ref="AH349" si="132">AH28-AG28</f>
        <v>252</v>
      </c>
      <c r="AJ349">
        <f t="shared" ref="AJ349" si="133">AJ28-AI28</f>
        <v>251</v>
      </c>
    </row>
    <row r="350" spans="26:36" x14ac:dyDescent="0.3">
      <c r="Z350" t="s">
        <v>492</v>
      </c>
      <c r="AA350" t="s">
        <v>493</v>
      </c>
      <c r="AB350">
        <f t="shared" si="54"/>
        <v>46</v>
      </c>
      <c r="AD350">
        <f t="shared" si="55"/>
        <v>122</v>
      </c>
      <c r="AF350" s="6">
        <f t="shared" ref="AF350" si="134">AF29-AE29</f>
        <v>189</v>
      </c>
      <c r="AH350">
        <f t="shared" ref="AH350" si="135">AH29-AG29</f>
        <v>237</v>
      </c>
      <c r="AJ350">
        <f t="shared" ref="AJ350" si="136">AJ29-AI29</f>
        <v>238</v>
      </c>
    </row>
    <row r="351" spans="26:36" x14ac:dyDescent="0.3">
      <c r="Z351" t="s">
        <v>404</v>
      </c>
      <c r="AA351" t="s">
        <v>405</v>
      </c>
      <c r="AB351">
        <f t="shared" si="54"/>
        <v>126.5</v>
      </c>
      <c r="AD351">
        <f t="shared" si="55"/>
        <v>208</v>
      </c>
      <c r="AF351" s="6">
        <f t="shared" ref="AF351" si="137">AF30-AE30</f>
        <v>290</v>
      </c>
      <c r="AH351">
        <f t="shared" ref="AH351" si="138">AH30-AG30</f>
        <v>254</v>
      </c>
      <c r="AJ351">
        <f t="shared" ref="AJ351" si="139">AJ30-AI30</f>
        <v>253</v>
      </c>
    </row>
    <row r="352" spans="26:36" x14ac:dyDescent="0.3">
      <c r="Z352" t="s">
        <v>524</v>
      </c>
      <c r="AA352" t="s">
        <v>525</v>
      </c>
      <c r="AB352">
        <f t="shared" si="54"/>
        <v>75</v>
      </c>
      <c r="AD352">
        <f t="shared" si="55"/>
        <v>118</v>
      </c>
      <c r="AF352" s="6">
        <f t="shared" ref="AF352" si="140">AF31-AE31</f>
        <v>171</v>
      </c>
      <c r="AH352">
        <f t="shared" ref="AH352" si="141">AH31-AG31</f>
        <v>227</v>
      </c>
      <c r="AJ352">
        <f t="shared" ref="AJ352" si="142">AJ31-AI31</f>
        <v>227</v>
      </c>
    </row>
    <row r="353" spans="26:36" x14ac:dyDescent="0.3">
      <c r="Z353" t="s">
        <v>70</v>
      </c>
      <c r="AA353" t="s">
        <v>71</v>
      </c>
      <c r="AB353">
        <f t="shared" si="54"/>
        <v>13.5</v>
      </c>
      <c r="AD353">
        <f t="shared" si="55"/>
        <v>18</v>
      </c>
      <c r="AF353" s="6">
        <f t="shared" ref="AF353" si="143">AF32-AE32</f>
        <v>54</v>
      </c>
      <c r="AH353">
        <f t="shared" ref="AH353" si="144">AH32-AG32</f>
        <v>44</v>
      </c>
      <c r="AJ353">
        <f t="shared" ref="AJ353" si="145">AJ32-AI32</f>
        <v>46</v>
      </c>
    </row>
    <row r="354" spans="26:36" x14ac:dyDescent="0.3">
      <c r="Z354" t="s">
        <v>194</v>
      </c>
      <c r="AA354" t="s">
        <v>195</v>
      </c>
      <c r="AB354">
        <f t="shared" si="54"/>
        <v>59.5</v>
      </c>
      <c r="AD354">
        <f t="shared" si="55"/>
        <v>93</v>
      </c>
      <c r="AF354" s="6">
        <f t="shared" ref="AF354" si="146">AF33-AE33</f>
        <v>232</v>
      </c>
      <c r="AH354">
        <f t="shared" ref="AH354" si="147">AH33-AG33</f>
        <v>218</v>
      </c>
      <c r="AJ354">
        <f t="shared" ref="AJ354" si="148">AJ33-AI33</f>
        <v>219</v>
      </c>
    </row>
    <row r="355" spans="26:36" x14ac:dyDescent="0.3">
      <c r="Z355" t="s">
        <v>480</v>
      </c>
      <c r="AA355" t="s">
        <v>481</v>
      </c>
      <c r="AB355">
        <f t="shared" si="54"/>
        <v>49.5</v>
      </c>
      <c r="AD355">
        <f t="shared" si="55"/>
        <v>126</v>
      </c>
      <c r="AF355" s="6">
        <f t="shared" ref="AF355" si="149">AF34-AE34</f>
        <v>195</v>
      </c>
      <c r="AH355">
        <f t="shared" ref="AH355" si="150">AH34-AG34</f>
        <v>238</v>
      </c>
      <c r="AJ355">
        <f t="shared" ref="AJ355" si="151">AJ34-AI34</f>
        <v>239</v>
      </c>
    </row>
    <row r="356" spans="26:36" x14ac:dyDescent="0.3">
      <c r="Z356" t="s">
        <v>520</v>
      </c>
      <c r="AA356" t="s">
        <v>521</v>
      </c>
      <c r="AB356">
        <f t="shared" si="54"/>
        <v>31</v>
      </c>
      <c r="AD356">
        <f t="shared" si="55"/>
        <v>100</v>
      </c>
      <c r="AF356" s="6">
        <f t="shared" ref="AF356" si="152">AF35-AE35</f>
        <v>153</v>
      </c>
      <c r="AH356">
        <f t="shared" ref="AH356" si="153">AH35-AG35</f>
        <v>226</v>
      </c>
      <c r="AJ356">
        <f t="shared" ref="AJ356" si="154">AJ35-AI35</f>
        <v>225</v>
      </c>
    </row>
    <row r="357" spans="26:36" x14ac:dyDescent="0.3">
      <c r="Z357" t="s">
        <v>449</v>
      </c>
      <c r="AA357" t="s">
        <v>450</v>
      </c>
      <c r="AB357">
        <f t="shared" si="54"/>
        <v>90</v>
      </c>
      <c r="AD357">
        <f t="shared" si="55"/>
        <v>175</v>
      </c>
      <c r="AF357" s="6">
        <f t="shared" ref="AF357" si="155">AF36-AE36</f>
        <v>241</v>
      </c>
      <c r="AH357">
        <f t="shared" ref="AH357" si="156">AH36-AG36</f>
        <v>246</v>
      </c>
      <c r="AJ357">
        <f t="shared" ref="AJ357" si="157">AJ36-AI36</f>
        <v>247</v>
      </c>
    </row>
    <row r="358" spans="26:36" x14ac:dyDescent="0.3">
      <c r="Z358" t="s">
        <v>285</v>
      </c>
      <c r="AA358" t="s">
        <v>286</v>
      </c>
      <c r="AB358">
        <f t="shared" si="54"/>
        <v>48.5</v>
      </c>
      <c r="AD358">
        <f t="shared" si="55"/>
        <v>100</v>
      </c>
      <c r="AF358" s="6">
        <f t="shared" ref="AF358" si="158">AF37-AE37</f>
        <v>210</v>
      </c>
      <c r="AH358">
        <f t="shared" ref="AH358" si="159">AH37-AG37</f>
        <v>203</v>
      </c>
      <c r="AJ358">
        <f t="shared" ref="AJ358" si="160">AJ37-AI37</f>
        <v>204</v>
      </c>
    </row>
    <row r="359" spans="26:36" x14ac:dyDescent="0.3">
      <c r="Z359" t="s">
        <v>394</v>
      </c>
      <c r="AA359" t="s">
        <v>395</v>
      </c>
      <c r="AB359">
        <f t="shared" si="54"/>
        <v>69</v>
      </c>
      <c r="AD359">
        <f t="shared" si="55"/>
        <v>147</v>
      </c>
      <c r="AF359" s="6">
        <f t="shared" ref="AF359" si="161">AF38-AE38</f>
        <v>249</v>
      </c>
      <c r="AH359">
        <f t="shared" ref="AH359" si="162">AH38-AG38</f>
        <v>253</v>
      </c>
      <c r="AJ359">
        <f t="shared" ref="AJ359" si="163">AJ38-AI38</f>
        <v>254</v>
      </c>
    </row>
    <row r="360" spans="26:36" x14ac:dyDescent="0.3">
      <c r="Z360" t="s">
        <v>347</v>
      </c>
      <c r="AA360" t="s">
        <v>348</v>
      </c>
      <c r="AB360">
        <f t="shared" si="54"/>
        <v>150</v>
      </c>
      <c r="AD360">
        <f t="shared" si="55"/>
        <v>220</v>
      </c>
      <c r="AF360" s="6">
        <f t="shared" ref="AF360" si="164">AF39-AE39</f>
        <v>316</v>
      </c>
      <c r="AH360">
        <f t="shared" ref="AH360" si="165">AH39-AG39</f>
        <v>261</v>
      </c>
      <c r="AJ360">
        <f t="shared" ref="AJ360" si="166">AJ39-AI39</f>
        <v>260</v>
      </c>
    </row>
    <row r="361" spans="26:36" x14ac:dyDescent="0.3">
      <c r="Z361" t="s">
        <v>291</v>
      </c>
      <c r="AA361" t="s">
        <v>292</v>
      </c>
      <c r="AB361">
        <f t="shared" si="54"/>
        <v>41</v>
      </c>
      <c r="AD361">
        <f t="shared" si="55"/>
        <v>94</v>
      </c>
      <c r="AF361" s="6">
        <f t="shared" ref="AF361" si="167">AF40-AE40</f>
        <v>193</v>
      </c>
      <c r="AH361">
        <f t="shared" ref="AH361" si="168">AH40-AG40</f>
        <v>200</v>
      </c>
      <c r="AJ361">
        <f t="shared" ref="AJ361" si="169">AJ40-AI40</f>
        <v>201</v>
      </c>
    </row>
    <row r="362" spans="26:36" x14ac:dyDescent="0.3">
      <c r="Z362" t="s">
        <v>431</v>
      </c>
      <c r="AA362" t="s">
        <v>432</v>
      </c>
      <c r="AB362">
        <f t="shared" si="54"/>
        <v>96</v>
      </c>
      <c r="AD362">
        <f t="shared" si="55"/>
        <v>179</v>
      </c>
      <c r="AF362" s="6">
        <f t="shared" ref="AF362" si="170">AF41-AE41</f>
        <v>252</v>
      </c>
      <c r="AH362">
        <f t="shared" ref="AH362" si="171">AH41-AG41</f>
        <v>249</v>
      </c>
      <c r="AJ362">
        <f t="shared" ref="AJ362" si="172">AJ41-AI41</f>
        <v>249</v>
      </c>
    </row>
    <row r="363" spans="26:36" x14ac:dyDescent="0.3">
      <c r="Z363" t="s">
        <v>97</v>
      </c>
      <c r="AA363" t="s">
        <v>98</v>
      </c>
      <c r="AB363">
        <f t="shared" si="54"/>
        <v>36.5</v>
      </c>
      <c r="AD363">
        <f t="shared" si="55"/>
        <v>43</v>
      </c>
      <c r="AF363" s="6">
        <f t="shared" ref="AF363" si="173">AF42-AE42</f>
        <v>130</v>
      </c>
      <c r="AH363">
        <f t="shared" ref="AH363" si="174">AH42-AG42</f>
        <v>119</v>
      </c>
      <c r="AJ363">
        <f t="shared" ref="AJ363" si="175">AJ42-AI42</f>
        <v>123</v>
      </c>
    </row>
    <row r="364" spans="26:36" x14ac:dyDescent="0.3">
      <c r="Z364" t="s">
        <v>28</v>
      </c>
      <c r="AA364" t="s">
        <v>29</v>
      </c>
      <c r="AB364">
        <f t="shared" si="54"/>
        <v>14</v>
      </c>
      <c r="AD364">
        <f t="shared" si="55"/>
        <v>20</v>
      </c>
      <c r="AF364" s="6">
        <f t="shared" ref="AF364" si="176">AF43-AE43</f>
        <v>30</v>
      </c>
      <c r="AH364">
        <f t="shared" ref="AH364" si="177">AH43-AG43</f>
        <v>21</v>
      </c>
      <c r="AJ364">
        <f t="shared" ref="AJ364" si="178">AJ43-AI43</f>
        <v>20</v>
      </c>
    </row>
    <row r="365" spans="26:36" x14ac:dyDescent="0.3">
      <c r="Z365" t="s">
        <v>52</v>
      </c>
      <c r="AA365" t="s">
        <v>53</v>
      </c>
      <c r="AB365">
        <f t="shared" si="54"/>
        <v>10</v>
      </c>
      <c r="AD365">
        <f t="shared" si="55"/>
        <v>18</v>
      </c>
      <c r="AF365" s="6">
        <f t="shared" ref="AF365" si="179">AF44-AE44</f>
        <v>30</v>
      </c>
      <c r="AH365">
        <f t="shared" ref="AH365" si="180">AH44-AG44</f>
        <v>27</v>
      </c>
      <c r="AJ365">
        <f t="shared" ref="AJ365" si="181">AJ44-AI44</f>
        <v>27</v>
      </c>
    </row>
    <row r="366" spans="26:36" x14ac:dyDescent="0.3">
      <c r="Z366" t="s">
        <v>10</v>
      </c>
      <c r="AA366" t="s">
        <v>11</v>
      </c>
      <c r="AB366">
        <f t="shared" si="54"/>
        <v>4</v>
      </c>
      <c r="AD366">
        <f t="shared" si="55"/>
        <v>4</v>
      </c>
      <c r="AF366" s="6">
        <f t="shared" ref="AF366" si="182">AF45-AE45</f>
        <v>11</v>
      </c>
      <c r="AH366">
        <f t="shared" ref="AH366" si="183">AH45-AG45</f>
        <v>10</v>
      </c>
      <c r="AJ366">
        <f t="shared" ref="AJ366" si="184">AJ45-AI45</f>
        <v>10</v>
      </c>
    </row>
    <row r="367" spans="26:36" x14ac:dyDescent="0.3">
      <c r="Z367" t="s">
        <v>108</v>
      </c>
      <c r="AA367" t="s">
        <v>109</v>
      </c>
      <c r="AB367">
        <f t="shared" si="54"/>
        <v>21.5</v>
      </c>
      <c r="AD367">
        <f t="shared" si="55"/>
        <v>33</v>
      </c>
      <c r="AF367" s="6">
        <f t="shared" ref="AF367" si="185">AF46-AE46</f>
        <v>85</v>
      </c>
      <c r="AH367">
        <f t="shared" ref="AH367" si="186">AH46-AG46</f>
        <v>71</v>
      </c>
      <c r="AJ367">
        <f t="shared" ref="AJ367" si="187">AJ46-AI46</f>
        <v>72</v>
      </c>
    </row>
    <row r="368" spans="26:36" x14ac:dyDescent="0.3">
      <c r="Z368" t="s">
        <v>32</v>
      </c>
      <c r="AA368" t="s">
        <v>33</v>
      </c>
      <c r="AB368">
        <f t="shared" si="54"/>
        <v>18</v>
      </c>
      <c r="AD368">
        <f t="shared" si="55"/>
        <v>20</v>
      </c>
      <c r="AF368" s="6">
        <f t="shared" ref="AF368" si="188">AF47-AE47</f>
        <v>53</v>
      </c>
      <c r="AH368">
        <f t="shared" ref="AH368" si="189">AH47-AG47</f>
        <v>41</v>
      </c>
      <c r="AJ368">
        <f t="shared" ref="AJ368" si="190">AJ47-AI47</f>
        <v>41</v>
      </c>
    </row>
    <row r="369" spans="26:36" x14ac:dyDescent="0.3">
      <c r="Z369" t="s">
        <v>95</v>
      </c>
      <c r="AA369" t="s">
        <v>96</v>
      </c>
      <c r="AB369">
        <f t="shared" si="54"/>
        <v>28</v>
      </c>
      <c r="AD369">
        <f t="shared" si="55"/>
        <v>36</v>
      </c>
      <c r="AF369" s="6">
        <f t="shared" ref="AF369" si="191">AF48-AE48</f>
        <v>99</v>
      </c>
      <c r="AH369">
        <f t="shared" ref="AH369" si="192">AH48-AG48</f>
        <v>83</v>
      </c>
      <c r="AJ369">
        <f t="shared" ref="AJ369" si="193">AJ48-AI48</f>
        <v>81</v>
      </c>
    </row>
    <row r="370" spans="26:36" x14ac:dyDescent="0.3">
      <c r="Z370" t="s">
        <v>48</v>
      </c>
      <c r="AA370" t="s">
        <v>49</v>
      </c>
      <c r="AB370">
        <f t="shared" si="54"/>
        <v>11</v>
      </c>
      <c r="AD370">
        <f t="shared" si="55"/>
        <v>17</v>
      </c>
      <c r="AF370" s="6">
        <f t="shared" ref="AF370" si="194">AF49-AE49</f>
        <v>37</v>
      </c>
      <c r="AH370">
        <f t="shared" ref="AH370" si="195">AH49-AG49</f>
        <v>32</v>
      </c>
      <c r="AJ370">
        <f t="shared" ref="AJ370" si="196">AJ49-AI49</f>
        <v>32</v>
      </c>
    </row>
    <row r="371" spans="26:36" x14ac:dyDescent="0.3">
      <c r="Z371" t="s">
        <v>611</v>
      </c>
      <c r="AA371" t="s">
        <v>101</v>
      </c>
      <c r="AB371">
        <f t="shared" si="54"/>
        <v>34</v>
      </c>
      <c r="AD371">
        <f t="shared" si="55"/>
        <v>44</v>
      </c>
      <c r="AF371" s="6">
        <f t="shared" ref="AF371" si="197">AF50-AE50</f>
        <v>126</v>
      </c>
      <c r="AH371">
        <f t="shared" ref="AH371" si="198">AH50-AG50</f>
        <v>104</v>
      </c>
      <c r="AJ371">
        <f t="shared" ref="AJ371" si="199">AJ50-AI50</f>
        <v>103</v>
      </c>
    </row>
    <row r="372" spans="26:36" x14ac:dyDescent="0.3">
      <c r="Z372" t="s">
        <v>99</v>
      </c>
      <c r="AA372" t="s">
        <v>100</v>
      </c>
      <c r="AB372">
        <f t="shared" si="54"/>
        <v>26.5</v>
      </c>
      <c r="AD372">
        <f t="shared" si="55"/>
        <v>35</v>
      </c>
      <c r="AF372" s="6">
        <f t="shared" ref="AF372" si="200">AF51-AE51</f>
        <v>91</v>
      </c>
      <c r="AH372">
        <f t="shared" ref="AH372" si="201">AH51-AG51</f>
        <v>73</v>
      </c>
      <c r="AJ372">
        <f t="shared" ref="AJ372" si="202">AJ51-AI51</f>
        <v>72</v>
      </c>
    </row>
    <row r="373" spans="26:36" x14ac:dyDescent="0.3">
      <c r="Z373" t="s">
        <v>4</v>
      </c>
      <c r="AA373" t="s">
        <v>5</v>
      </c>
      <c r="AB373">
        <f t="shared" si="54"/>
        <v>3</v>
      </c>
      <c r="AD373">
        <f t="shared" si="55"/>
        <v>3</v>
      </c>
      <c r="AF373" s="6">
        <f t="shared" ref="AF373" si="203">AF52-AE52</f>
        <v>7</v>
      </c>
      <c r="AH373">
        <f t="shared" ref="AH373" si="204">AH52-AG52</f>
        <v>4</v>
      </c>
      <c r="AJ373">
        <f t="shared" ref="AJ373" si="205">AJ52-AI52</f>
        <v>4</v>
      </c>
    </row>
    <row r="374" spans="26:36" x14ac:dyDescent="0.3">
      <c r="Z374" t="s">
        <v>262</v>
      </c>
      <c r="AA374" t="s">
        <v>263</v>
      </c>
      <c r="AB374">
        <f t="shared" si="54"/>
        <v>56.5</v>
      </c>
      <c r="AD374">
        <f t="shared" si="55"/>
        <v>109</v>
      </c>
      <c r="AF374" s="6">
        <f t="shared" ref="AF374" si="206">AF53-AE53</f>
        <v>228</v>
      </c>
      <c r="AH374">
        <f t="shared" ref="AH374" si="207">AH53-AG53</f>
        <v>212</v>
      </c>
      <c r="AJ374">
        <f t="shared" ref="AJ374" si="208">AJ53-AI53</f>
        <v>212</v>
      </c>
    </row>
    <row r="375" spans="26:36" x14ac:dyDescent="0.3">
      <c r="Z375" t="s">
        <v>210</v>
      </c>
      <c r="AA375" t="s">
        <v>211</v>
      </c>
      <c r="AB375">
        <f t="shared" si="54"/>
        <v>79.5</v>
      </c>
      <c r="AD375">
        <f t="shared" si="55"/>
        <v>116</v>
      </c>
      <c r="AF375" s="6">
        <f t="shared" ref="AF375" si="209">AF54-AE54</f>
        <v>281</v>
      </c>
      <c r="AH375">
        <f t="shared" ref="AH375" si="210">AH54-AG54</f>
        <v>277</v>
      </c>
      <c r="AJ375">
        <f t="shared" ref="AJ375" si="211">AJ54-AI54</f>
        <v>277</v>
      </c>
    </row>
    <row r="376" spans="26:36" x14ac:dyDescent="0.3">
      <c r="Z376" t="s">
        <v>330</v>
      </c>
      <c r="AA376" t="s">
        <v>331</v>
      </c>
      <c r="AB376">
        <f t="shared" si="54"/>
        <v>71</v>
      </c>
      <c r="AD376">
        <f t="shared" si="55"/>
        <v>126</v>
      </c>
      <c r="AF376" s="6">
        <f t="shared" ref="AF376" si="212">AF55-AE55</f>
        <v>256</v>
      </c>
      <c r="AH376">
        <f t="shared" ref="AH376" si="213">AH55-AG55</f>
        <v>264</v>
      </c>
      <c r="AJ376">
        <f t="shared" ref="AJ376" si="214">AJ55-AI55</f>
        <v>266</v>
      </c>
    </row>
    <row r="377" spans="26:36" x14ac:dyDescent="0.3">
      <c r="Z377" t="s">
        <v>225</v>
      </c>
      <c r="AA377" t="s">
        <v>226</v>
      </c>
      <c r="AB377">
        <f t="shared" si="54"/>
        <v>81</v>
      </c>
      <c r="AD377">
        <f t="shared" si="55"/>
        <v>125</v>
      </c>
      <c r="AF377" s="6">
        <f t="shared" ref="AF377" si="215">AF56-AE56</f>
        <v>287</v>
      </c>
      <c r="AH377">
        <f t="shared" ref="AH377" si="216">AH56-AG56</f>
        <v>275</v>
      </c>
      <c r="AJ377">
        <f t="shared" ref="AJ377" si="217">AJ56-AI56</f>
        <v>275</v>
      </c>
    </row>
    <row r="378" spans="26:36" x14ac:dyDescent="0.3">
      <c r="Z378" t="s">
        <v>256</v>
      </c>
      <c r="AA378" t="s">
        <v>257</v>
      </c>
      <c r="AB378">
        <f t="shared" si="54"/>
        <v>61</v>
      </c>
      <c r="AD378">
        <f t="shared" si="55"/>
        <v>111</v>
      </c>
      <c r="AF378" s="6">
        <f t="shared" ref="AF378" si="218">AF57-AE57</f>
        <v>234</v>
      </c>
      <c r="AH378">
        <f t="shared" ref="AH378" si="219">AH57-AG57</f>
        <v>217</v>
      </c>
      <c r="AJ378">
        <f t="shared" ref="AJ378" si="220">AJ57-AI57</f>
        <v>217</v>
      </c>
    </row>
    <row r="379" spans="26:36" x14ac:dyDescent="0.3">
      <c r="Z379" t="s">
        <v>429</v>
      </c>
      <c r="AA379" t="s">
        <v>430</v>
      </c>
      <c r="AB379">
        <f t="shared" si="54"/>
        <v>81</v>
      </c>
      <c r="AD379">
        <f t="shared" si="55"/>
        <v>165</v>
      </c>
      <c r="AF379" s="6">
        <f t="shared" ref="AF379" si="221">AF58-AE58</f>
        <v>247</v>
      </c>
      <c r="AH379">
        <f t="shared" ref="AH379" si="222">AH58-AG58</f>
        <v>250</v>
      </c>
      <c r="AJ379">
        <f t="shared" ref="AJ379" si="223">AJ58-AI58</f>
        <v>250</v>
      </c>
    </row>
    <row r="380" spans="26:36" x14ac:dyDescent="0.3">
      <c r="Z380" t="s">
        <v>206</v>
      </c>
      <c r="AA380" t="s">
        <v>207</v>
      </c>
      <c r="AB380">
        <f t="shared" si="54"/>
        <v>50</v>
      </c>
      <c r="AD380">
        <f t="shared" si="55"/>
        <v>84</v>
      </c>
      <c r="AF380" s="6">
        <f t="shared" ref="AF380" si="224">AF59-AE59</f>
        <v>199</v>
      </c>
      <c r="AH380">
        <f t="shared" ref="AH380" si="225">AH59-AG59</f>
        <v>174</v>
      </c>
      <c r="AJ380">
        <f t="shared" ref="AJ380" si="226">AJ59-AI59</f>
        <v>173</v>
      </c>
    </row>
    <row r="381" spans="26:36" x14ac:dyDescent="0.3">
      <c r="Z381" t="s">
        <v>592</v>
      </c>
      <c r="AA381" t="s">
        <v>593</v>
      </c>
      <c r="AB381">
        <f t="shared" si="54"/>
        <v>29</v>
      </c>
      <c r="AD381">
        <f t="shared" si="55"/>
        <v>59</v>
      </c>
      <c r="AF381" s="6">
        <f t="shared" ref="AF381" si="227">AF60-AE60</f>
        <v>107</v>
      </c>
      <c r="AH381">
        <f t="shared" ref="AH381" si="228">AH60-AG60</f>
        <v>215</v>
      </c>
      <c r="AJ381">
        <f t="shared" ref="AJ381" si="229">AJ60-AI60</f>
        <v>215</v>
      </c>
    </row>
    <row r="382" spans="26:36" x14ac:dyDescent="0.3">
      <c r="Z382" t="s">
        <v>0</v>
      </c>
      <c r="AA382" t="s">
        <v>1</v>
      </c>
      <c r="AB382">
        <f t="shared" si="54"/>
        <v>0</v>
      </c>
      <c r="AD382">
        <f t="shared" si="55"/>
        <v>0</v>
      </c>
      <c r="AF382" s="6">
        <f t="shared" ref="AF382" si="230">AF61-AE61</f>
        <v>1</v>
      </c>
      <c r="AH382">
        <f t="shared" ref="AH382" si="231">AH61-AG61</f>
        <v>0</v>
      </c>
      <c r="AJ382">
        <f t="shared" ref="AJ382" si="232">AJ61-AI61</f>
        <v>0</v>
      </c>
    </row>
    <row r="383" spans="26:36" x14ac:dyDescent="0.3">
      <c r="Z383" t="s">
        <v>260</v>
      </c>
      <c r="AA383" t="s">
        <v>261</v>
      </c>
      <c r="AB383">
        <f t="shared" si="54"/>
        <v>53</v>
      </c>
      <c r="AD383">
        <f t="shared" si="55"/>
        <v>103</v>
      </c>
      <c r="AF383" s="6">
        <f t="shared" ref="AF383" si="233">AF62-AE62</f>
        <v>212</v>
      </c>
      <c r="AH383">
        <f t="shared" ref="AH383" si="234">AH62-AG62</f>
        <v>203</v>
      </c>
      <c r="AJ383">
        <f t="shared" ref="AJ383" si="235">AJ62-AI62</f>
        <v>206</v>
      </c>
    </row>
    <row r="384" spans="26:36" x14ac:dyDescent="0.3">
      <c r="Z384" t="s">
        <v>6</v>
      </c>
      <c r="AA384" t="s">
        <v>7</v>
      </c>
      <c r="AB384">
        <f t="shared" si="54"/>
        <v>4</v>
      </c>
      <c r="AD384">
        <f t="shared" si="55"/>
        <v>6</v>
      </c>
      <c r="AF384" s="6">
        <f t="shared" ref="AF384" si="236">AF63-AE63</f>
        <v>8</v>
      </c>
      <c r="AH384">
        <f t="shared" ref="AH384" si="237">AH63-AG63</f>
        <v>6</v>
      </c>
      <c r="AJ384">
        <f t="shared" ref="AJ384" si="238">AJ63-AI63</f>
        <v>6</v>
      </c>
    </row>
    <row r="385" spans="26:36" x14ac:dyDescent="0.3">
      <c r="Z385" t="s">
        <v>38</v>
      </c>
      <c r="AA385" t="s">
        <v>39</v>
      </c>
      <c r="AB385">
        <f t="shared" si="54"/>
        <v>7</v>
      </c>
      <c r="AD385">
        <f t="shared" si="55"/>
        <v>11</v>
      </c>
      <c r="AF385" s="6">
        <f t="shared" ref="AF385" si="239">AF64-AE64</f>
        <v>24</v>
      </c>
      <c r="AH385">
        <f t="shared" ref="AH385" si="240">AH64-AG64</f>
        <v>18</v>
      </c>
      <c r="AJ385">
        <f t="shared" ref="AJ385" si="241">AJ64-AI64</f>
        <v>18</v>
      </c>
    </row>
    <row r="386" spans="26:36" x14ac:dyDescent="0.3">
      <c r="Z386" t="s">
        <v>153</v>
      </c>
      <c r="AA386" t="s">
        <v>154</v>
      </c>
      <c r="AB386">
        <f t="shared" si="54"/>
        <v>59</v>
      </c>
      <c r="AD386">
        <f t="shared" si="55"/>
        <v>83</v>
      </c>
      <c r="AF386" s="6">
        <f t="shared" ref="AF386" si="242">AF65-AE65</f>
        <v>227</v>
      </c>
      <c r="AH386">
        <f t="shared" ref="AH386" si="243">AH65-AG65</f>
        <v>226</v>
      </c>
      <c r="AJ386">
        <f t="shared" ref="AJ386" si="244">AJ65-AI65</f>
        <v>229</v>
      </c>
    </row>
    <row r="387" spans="26:36" x14ac:dyDescent="0.3">
      <c r="Z387" t="s">
        <v>504</v>
      </c>
      <c r="AA387" t="s">
        <v>505</v>
      </c>
      <c r="AB387">
        <f t="shared" ref="AB387:AB450" si="245">AB66-AA66</f>
        <v>58</v>
      </c>
      <c r="AD387">
        <f t="shared" si="55"/>
        <v>129</v>
      </c>
      <c r="AF387" s="6">
        <f t="shared" ref="AF387" si="246">AF66-AE66</f>
        <v>185</v>
      </c>
      <c r="AH387">
        <f t="shared" ref="AH387" si="247">AH66-AG66</f>
        <v>234</v>
      </c>
      <c r="AJ387">
        <f t="shared" ref="AJ387" si="248">AJ66-AI66</f>
        <v>233</v>
      </c>
    </row>
    <row r="388" spans="26:36" x14ac:dyDescent="0.3">
      <c r="Z388" t="s">
        <v>474</v>
      </c>
      <c r="AA388" t="s">
        <v>475</v>
      </c>
      <c r="AB388">
        <f t="shared" si="245"/>
        <v>71.5</v>
      </c>
      <c r="AD388">
        <f t="shared" ref="AD388:AD451" si="249">AD67-AC67</f>
        <v>149</v>
      </c>
      <c r="AF388" s="6">
        <f t="shared" ref="AF388" si="250">AF67-AE67</f>
        <v>214</v>
      </c>
      <c r="AH388">
        <f t="shared" ref="AH388" si="251">AH67-AG67</f>
        <v>241</v>
      </c>
      <c r="AJ388">
        <f t="shared" ref="AJ388" si="252">AJ67-AI67</f>
        <v>241</v>
      </c>
    </row>
    <row r="389" spans="26:36" x14ac:dyDescent="0.3">
      <c r="Z389" t="s">
        <v>238</v>
      </c>
      <c r="AA389" t="s">
        <v>239</v>
      </c>
      <c r="AB389">
        <f t="shared" si="245"/>
        <v>69</v>
      </c>
      <c r="AD389">
        <f t="shared" si="249"/>
        <v>113</v>
      </c>
      <c r="AF389" s="6">
        <f t="shared" ref="AF389" si="253">AF68-AE68</f>
        <v>261</v>
      </c>
      <c r="AH389">
        <f t="shared" ref="AH389" si="254">AH68-AG68</f>
        <v>229</v>
      </c>
      <c r="AJ389">
        <f t="shared" ref="AJ389" si="255">AJ68-AI68</f>
        <v>229</v>
      </c>
    </row>
    <row r="390" spans="26:36" x14ac:dyDescent="0.3">
      <c r="Z390" t="s">
        <v>151</v>
      </c>
      <c r="AA390" t="s">
        <v>152</v>
      </c>
      <c r="AB390">
        <f t="shared" si="245"/>
        <v>40</v>
      </c>
      <c r="AD390">
        <f t="shared" si="249"/>
        <v>60</v>
      </c>
      <c r="AF390" s="6">
        <f t="shared" ref="AF390" si="256">AF69-AE69</f>
        <v>174</v>
      </c>
      <c r="AH390">
        <f t="shared" ref="AH390" si="257">AH69-AG69</f>
        <v>148</v>
      </c>
      <c r="AJ390">
        <f t="shared" ref="AJ390" si="258">AJ69-AI69</f>
        <v>151</v>
      </c>
    </row>
    <row r="391" spans="26:36" x14ac:dyDescent="0.3">
      <c r="Z391" t="s">
        <v>530</v>
      </c>
      <c r="AA391" t="s">
        <v>531</v>
      </c>
      <c r="AB391">
        <f t="shared" si="245"/>
        <v>30</v>
      </c>
      <c r="AD391">
        <f t="shared" si="249"/>
        <v>89</v>
      </c>
      <c r="AF391" s="6">
        <f t="shared" ref="AF391" si="259">AF70-AE70</f>
        <v>138</v>
      </c>
      <c r="AH391">
        <f t="shared" ref="AH391" si="260">AH70-AG70</f>
        <v>225</v>
      </c>
      <c r="AJ391">
        <f t="shared" ref="AJ391" si="261">AJ70-AI70</f>
        <v>226</v>
      </c>
    </row>
    <row r="392" spans="26:36" x14ac:dyDescent="0.3">
      <c r="Z392" t="s">
        <v>578</v>
      </c>
      <c r="AA392" t="s">
        <v>579</v>
      </c>
      <c r="AB392">
        <f t="shared" si="245"/>
        <v>31</v>
      </c>
      <c r="AD392">
        <f t="shared" si="249"/>
        <v>66</v>
      </c>
      <c r="AF392" s="6">
        <f t="shared" ref="AF392" si="262">AF71-AE71</f>
        <v>112</v>
      </c>
      <c r="AH392">
        <f t="shared" ref="AH392" si="263">AH71-AG71</f>
        <v>216</v>
      </c>
      <c r="AJ392">
        <f t="shared" ref="AJ392" si="264">AJ71-AI71</f>
        <v>218</v>
      </c>
    </row>
    <row r="393" spans="26:36" x14ac:dyDescent="0.3">
      <c r="Z393" t="s">
        <v>518</v>
      </c>
      <c r="AA393" t="s">
        <v>519</v>
      </c>
      <c r="AB393">
        <f t="shared" si="245"/>
        <v>46</v>
      </c>
      <c r="AD393">
        <f t="shared" si="249"/>
        <v>107</v>
      </c>
      <c r="AF393" s="6">
        <f t="shared" ref="AF393" si="265">AF72-AE72</f>
        <v>161</v>
      </c>
      <c r="AH393">
        <f t="shared" ref="AH393" si="266">AH72-AG72</f>
        <v>226</v>
      </c>
      <c r="AJ393">
        <f t="shared" ref="AJ393" si="267">AJ72-AI72</f>
        <v>229</v>
      </c>
    </row>
    <row r="394" spans="26:36" x14ac:dyDescent="0.3">
      <c r="Z394" t="s">
        <v>60</v>
      </c>
      <c r="AA394" t="s">
        <v>61</v>
      </c>
      <c r="AB394">
        <f t="shared" si="245"/>
        <v>9</v>
      </c>
      <c r="AD394">
        <f t="shared" si="249"/>
        <v>17</v>
      </c>
      <c r="AF394" s="6">
        <f t="shared" ref="AF394" si="268">AF73-AE73</f>
        <v>30</v>
      </c>
      <c r="AH394">
        <f t="shared" ref="AH394" si="269">AH73-AG73</f>
        <v>27</v>
      </c>
      <c r="AJ394">
        <f t="shared" ref="AJ394" si="270">AJ73-AI73</f>
        <v>28</v>
      </c>
    </row>
    <row r="395" spans="26:36" x14ac:dyDescent="0.3">
      <c r="Z395" t="s">
        <v>287</v>
      </c>
      <c r="AA395" t="s">
        <v>288</v>
      </c>
      <c r="AB395">
        <f t="shared" si="245"/>
        <v>47.5</v>
      </c>
      <c r="AD395">
        <f t="shared" si="249"/>
        <v>100</v>
      </c>
      <c r="AF395" s="6">
        <f t="shared" ref="AF395" si="271">AF74-AE74</f>
        <v>213</v>
      </c>
      <c r="AH395">
        <f t="shared" ref="AH395" si="272">AH74-AG74</f>
        <v>203</v>
      </c>
      <c r="AJ395">
        <f t="shared" ref="AJ395" si="273">AJ74-AI74</f>
        <v>207</v>
      </c>
    </row>
    <row r="396" spans="26:36" x14ac:dyDescent="0.3">
      <c r="Z396" t="s">
        <v>85</v>
      </c>
      <c r="AA396" t="s">
        <v>86</v>
      </c>
      <c r="AB396">
        <f t="shared" si="245"/>
        <v>18</v>
      </c>
      <c r="AD396">
        <f t="shared" si="249"/>
        <v>30</v>
      </c>
      <c r="AF396" s="6">
        <f t="shared" ref="AF396" si="274">AF75-AE75</f>
        <v>66</v>
      </c>
      <c r="AH396">
        <f t="shared" ref="AH396" si="275">AH75-AG75</f>
        <v>56</v>
      </c>
      <c r="AJ396">
        <f t="shared" ref="AJ396" si="276">AJ75-AI75</f>
        <v>56</v>
      </c>
    </row>
    <row r="397" spans="26:36" x14ac:dyDescent="0.3">
      <c r="Z397" t="s">
        <v>126</v>
      </c>
      <c r="AA397" t="s">
        <v>127</v>
      </c>
      <c r="AB397">
        <f t="shared" si="245"/>
        <v>26</v>
      </c>
      <c r="AD397">
        <f t="shared" si="249"/>
        <v>40</v>
      </c>
      <c r="AF397" s="6">
        <f t="shared" ref="AF397" si="277">AF76-AE76</f>
        <v>104</v>
      </c>
      <c r="AH397">
        <f t="shared" ref="AH397" si="278">AH76-AG76</f>
        <v>95</v>
      </c>
      <c r="AJ397">
        <f t="shared" ref="AJ397" si="279">AJ76-AI76</f>
        <v>94</v>
      </c>
    </row>
    <row r="398" spans="26:36" x14ac:dyDescent="0.3">
      <c r="Z398" t="s">
        <v>171</v>
      </c>
      <c r="AA398" t="s">
        <v>172</v>
      </c>
      <c r="AB398">
        <f t="shared" si="245"/>
        <v>32</v>
      </c>
      <c r="AD398">
        <f t="shared" si="249"/>
        <v>58</v>
      </c>
      <c r="AF398" s="6">
        <f t="shared" ref="AF398" si="280">AF77-AE77</f>
        <v>146</v>
      </c>
      <c r="AH398">
        <f t="shared" ref="AH398" si="281">AH77-AG77</f>
        <v>138</v>
      </c>
      <c r="AJ398">
        <f t="shared" ref="AJ398" si="282">AJ77-AI77</f>
        <v>136</v>
      </c>
    </row>
    <row r="399" spans="26:36" x14ac:dyDescent="0.3">
      <c r="Z399" t="s">
        <v>570</v>
      </c>
      <c r="AA399" t="s">
        <v>571</v>
      </c>
      <c r="AB399">
        <f t="shared" si="245"/>
        <v>23.5</v>
      </c>
      <c r="AD399">
        <f t="shared" si="249"/>
        <v>66</v>
      </c>
      <c r="AF399" s="6">
        <f t="shared" ref="AF399" si="283">AF78-AE78</f>
        <v>113</v>
      </c>
      <c r="AH399">
        <f t="shared" ref="AH399" si="284">AH78-AG78</f>
        <v>216</v>
      </c>
      <c r="AJ399">
        <f t="shared" ref="AJ399" si="285">AJ78-AI78</f>
        <v>216</v>
      </c>
    </row>
    <row r="400" spans="26:36" x14ac:dyDescent="0.3">
      <c r="Z400" t="s">
        <v>279</v>
      </c>
      <c r="AA400" t="s">
        <v>280</v>
      </c>
      <c r="AB400">
        <f t="shared" si="245"/>
        <v>35</v>
      </c>
      <c r="AD400">
        <f t="shared" si="249"/>
        <v>87</v>
      </c>
      <c r="AF400" s="6">
        <f t="shared" ref="AF400" si="286">AF79-AE79</f>
        <v>173</v>
      </c>
      <c r="AH400">
        <f t="shared" ref="AH400" si="287">AH79-AG79</f>
        <v>187</v>
      </c>
      <c r="AJ400">
        <f t="shared" ref="AJ400" si="288">AJ79-AI79</f>
        <v>187</v>
      </c>
    </row>
    <row r="401" spans="26:36" x14ac:dyDescent="0.3">
      <c r="Z401" t="s">
        <v>145</v>
      </c>
      <c r="AA401" t="s">
        <v>146</v>
      </c>
      <c r="AB401">
        <f t="shared" si="245"/>
        <v>75</v>
      </c>
      <c r="AD401">
        <f t="shared" si="249"/>
        <v>93</v>
      </c>
      <c r="AF401" s="6">
        <f t="shared" ref="AF401" si="289">AF80-AE80</f>
        <v>283</v>
      </c>
      <c r="AH401">
        <f t="shared" ref="AH401" si="290">AH80-AG80</f>
        <v>288</v>
      </c>
      <c r="AJ401">
        <f t="shared" ref="AJ401" si="291">AJ80-AI80</f>
        <v>287</v>
      </c>
    </row>
    <row r="402" spans="26:36" x14ac:dyDescent="0.3">
      <c r="Z402" t="s">
        <v>311</v>
      </c>
      <c r="AA402" t="s">
        <v>312</v>
      </c>
      <c r="AB402">
        <f t="shared" si="245"/>
        <v>100</v>
      </c>
      <c r="AD402">
        <f t="shared" si="249"/>
        <v>156</v>
      </c>
      <c r="AF402" s="6">
        <f t="shared" ref="AF402" si="292">AF81-AE81</f>
        <v>318</v>
      </c>
      <c r="AH402">
        <f t="shared" ref="AH402" si="293">AH81-AG81</f>
        <v>264</v>
      </c>
      <c r="AJ402">
        <f t="shared" ref="AJ402" si="294">AJ81-AI81</f>
        <v>265</v>
      </c>
    </row>
    <row r="403" spans="26:36" x14ac:dyDescent="0.3">
      <c r="Z403" t="s">
        <v>188</v>
      </c>
      <c r="AA403" t="s">
        <v>189</v>
      </c>
      <c r="AB403">
        <f t="shared" si="245"/>
        <v>49.5</v>
      </c>
      <c r="AD403">
        <f t="shared" si="249"/>
        <v>84</v>
      </c>
      <c r="AF403" s="6">
        <f t="shared" ref="AF403" si="295">AF82-AE82</f>
        <v>201</v>
      </c>
      <c r="AH403">
        <f t="shared" ref="AH403" si="296">AH82-AG82</f>
        <v>179</v>
      </c>
      <c r="AJ403">
        <f t="shared" ref="AJ403" si="297">AJ82-AI82</f>
        <v>179</v>
      </c>
    </row>
    <row r="404" spans="26:36" x14ac:dyDescent="0.3">
      <c r="Z404" t="s">
        <v>496</v>
      </c>
      <c r="AA404" t="s">
        <v>497</v>
      </c>
      <c r="AB404">
        <f t="shared" si="245"/>
        <v>45</v>
      </c>
      <c r="AD404">
        <f t="shared" si="249"/>
        <v>119</v>
      </c>
      <c r="AF404" s="6">
        <f t="shared" ref="AF404" si="298">AF83-AE83</f>
        <v>186</v>
      </c>
      <c r="AH404">
        <f t="shared" ref="AH404" si="299">AH83-AG83</f>
        <v>234</v>
      </c>
      <c r="AJ404">
        <f t="shared" ref="AJ404" si="300">AJ83-AI83</f>
        <v>236</v>
      </c>
    </row>
    <row r="405" spans="26:36" x14ac:dyDescent="0.3">
      <c r="Z405" t="s">
        <v>419</v>
      </c>
      <c r="AA405" t="s">
        <v>420</v>
      </c>
      <c r="AB405">
        <f t="shared" si="245"/>
        <v>53</v>
      </c>
      <c r="AD405">
        <f t="shared" si="249"/>
        <v>135</v>
      </c>
      <c r="AF405" s="6">
        <f t="shared" ref="AF405" si="301">AF84-AE84</f>
        <v>219</v>
      </c>
      <c r="AH405">
        <f t="shared" ref="AH405" si="302">AH84-AG84</f>
        <v>239</v>
      </c>
      <c r="AJ405">
        <f t="shared" ref="AJ405" si="303">AJ84-AI84</f>
        <v>241</v>
      </c>
    </row>
    <row r="406" spans="26:36" x14ac:dyDescent="0.3">
      <c r="Z406" t="s">
        <v>365</v>
      </c>
      <c r="AA406" t="s">
        <v>366</v>
      </c>
      <c r="AB406">
        <f t="shared" si="245"/>
        <v>71.5</v>
      </c>
      <c r="AD406">
        <f t="shared" si="249"/>
        <v>142</v>
      </c>
      <c r="AF406" s="6">
        <f t="shared" ref="AF406" si="304">AF85-AE85</f>
        <v>263</v>
      </c>
      <c r="AH406">
        <f t="shared" ref="AH406" si="305">AH85-AG85</f>
        <v>254</v>
      </c>
      <c r="AJ406">
        <f t="shared" ref="AJ406" si="306">AJ85-AI85</f>
        <v>255</v>
      </c>
    </row>
    <row r="407" spans="26:36" x14ac:dyDescent="0.3">
      <c r="Z407" t="s">
        <v>326</v>
      </c>
      <c r="AA407" t="s">
        <v>327</v>
      </c>
      <c r="AB407">
        <f t="shared" si="245"/>
        <v>49.5</v>
      </c>
      <c r="AD407">
        <f t="shared" si="249"/>
        <v>108</v>
      </c>
      <c r="AF407" s="6">
        <f t="shared" ref="AF407" si="307">AF86-AE86</f>
        <v>224</v>
      </c>
      <c r="AH407">
        <f t="shared" ref="AH407" si="308">AH86-AG86</f>
        <v>221</v>
      </c>
      <c r="AJ407">
        <f t="shared" ref="AJ407" si="309">AJ86-AI86</f>
        <v>222</v>
      </c>
    </row>
    <row r="408" spans="26:36" x14ac:dyDescent="0.3">
      <c r="Z408" t="s">
        <v>281</v>
      </c>
      <c r="AA408" t="s">
        <v>282</v>
      </c>
      <c r="AB408">
        <f t="shared" si="245"/>
        <v>49.5</v>
      </c>
      <c r="AD408">
        <f t="shared" si="249"/>
        <v>101</v>
      </c>
      <c r="AF408" s="6">
        <f t="shared" ref="AF408" si="310">AF87-AE87</f>
        <v>214</v>
      </c>
      <c r="AH408">
        <f t="shared" ref="AH408" si="311">AH87-AG87</f>
        <v>204</v>
      </c>
      <c r="AJ408">
        <f t="shared" ref="AJ408" si="312">AJ87-AI87</f>
        <v>206</v>
      </c>
    </row>
    <row r="409" spans="26:36" x14ac:dyDescent="0.3">
      <c r="Z409" t="s">
        <v>231</v>
      </c>
      <c r="AA409" t="s">
        <v>232</v>
      </c>
      <c r="AB409">
        <f t="shared" si="245"/>
        <v>30</v>
      </c>
      <c r="AD409">
        <f t="shared" si="249"/>
        <v>72</v>
      </c>
      <c r="AF409" s="6">
        <f t="shared" ref="AF409" si="313">AF88-AE88</f>
        <v>156</v>
      </c>
      <c r="AH409">
        <f t="shared" ref="AH409" si="314">AH88-AG88</f>
        <v>162</v>
      </c>
      <c r="AJ409">
        <f t="shared" ref="AJ409" si="315">AJ88-AI88</f>
        <v>161</v>
      </c>
    </row>
    <row r="410" spans="26:36" x14ac:dyDescent="0.3">
      <c r="Z410" t="s">
        <v>614</v>
      </c>
      <c r="AA410" t="s">
        <v>149</v>
      </c>
      <c r="AB410">
        <f t="shared" si="245"/>
        <v>21</v>
      </c>
      <c r="AD410">
        <f t="shared" si="249"/>
        <v>39</v>
      </c>
      <c r="AF410" s="6">
        <f t="shared" ref="AF410" si="316">AF89-AE89</f>
        <v>104</v>
      </c>
      <c r="AH410">
        <f t="shared" ref="AH410" si="317">AH89-AG89</f>
        <v>104</v>
      </c>
      <c r="AJ410">
        <f t="shared" ref="AJ410" si="318">AJ89-AI89</f>
        <v>104</v>
      </c>
    </row>
    <row r="411" spans="26:36" x14ac:dyDescent="0.3">
      <c r="Z411" t="s">
        <v>612</v>
      </c>
      <c r="AA411" t="s">
        <v>114</v>
      </c>
      <c r="AB411">
        <f t="shared" si="245"/>
        <v>40</v>
      </c>
      <c r="AD411">
        <f t="shared" si="249"/>
        <v>56</v>
      </c>
      <c r="AF411" s="6">
        <f t="shared" ref="AF411" si="319">AF90-AE90</f>
        <v>154</v>
      </c>
      <c r="AH411">
        <f t="shared" ref="AH411" si="320">AH90-AG90</f>
        <v>139</v>
      </c>
      <c r="AJ411">
        <f t="shared" ref="AJ411" si="321">AJ90-AI90</f>
        <v>139</v>
      </c>
    </row>
    <row r="412" spans="26:36" x14ac:dyDescent="0.3">
      <c r="Z412" t="s">
        <v>229</v>
      </c>
      <c r="AA412" t="s">
        <v>230</v>
      </c>
      <c r="AB412">
        <f t="shared" si="245"/>
        <v>72.5</v>
      </c>
      <c r="AD412">
        <f t="shared" si="249"/>
        <v>116</v>
      </c>
      <c r="AF412" s="6">
        <f t="shared" ref="AF412" si="322">AF91-AE91</f>
        <v>265</v>
      </c>
      <c r="AH412">
        <f t="shared" ref="AH412" si="323">AH91-AG91</f>
        <v>230</v>
      </c>
      <c r="AJ412">
        <f t="shared" ref="AJ412" si="324">AJ91-AI91</f>
        <v>235</v>
      </c>
    </row>
    <row r="413" spans="26:36" x14ac:dyDescent="0.3">
      <c r="Z413" t="s">
        <v>169</v>
      </c>
      <c r="AA413" t="s">
        <v>170</v>
      </c>
      <c r="AB413">
        <f t="shared" si="245"/>
        <v>34.5</v>
      </c>
      <c r="AD413">
        <f t="shared" si="249"/>
        <v>57</v>
      </c>
      <c r="AF413" s="6">
        <f t="shared" ref="AF413" si="325">AF92-AE92</f>
        <v>154</v>
      </c>
      <c r="AH413">
        <f t="shared" ref="AH413" si="326">AH92-AG92</f>
        <v>141</v>
      </c>
      <c r="AJ413">
        <f t="shared" ref="AJ413" si="327">AJ92-AI92</f>
        <v>142</v>
      </c>
    </row>
    <row r="414" spans="26:36" x14ac:dyDescent="0.3">
      <c r="Z414" t="s">
        <v>613</v>
      </c>
      <c r="AA414" t="s">
        <v>121</v>
      </c>
      <c r="AB414">
        <f t="shared" si="245"/>
        <v>16</v>
      </c>
      <c r="AD414">
        <f t="shared" si="249"/>
        <v>30</v>
      </c>
      <c r="AF414" s="6">
        <f t="shared" ref="AF414" si="328">AF93-AE93</f>
        <v>74</v>
      </c>
      <c r="AH414">
        <f t="shared" ref="AH414" si="329">AH93-AG93</f>
        <v>75</v>
      </c>
      <c r="AJ414">
        <f t="shared" ref="AJ414" si="330">AJ93-AI93</f>
        <v>74</v>
      </c>
    </row>
    <row r="415" spans="26:36" x14ac:dyDescent="0.3">
      <c r="Z415" t="s">
        <v>190</v>
      </c>
      <c r="AA415" t="s">
        <v>191</v>
      </c>
      <c r="AB415">
        <f t="shared" si="245"/>
        <v>41</v>
      </c>
      <c r="AD415">
        <f t="shared" si="249"/>
        <v>75</v>
      </c>
      <c r="AF415" s="6">
        <f t="shared" ref="AF415" si="331">AF94-AE94</f>
        <v>177</v>
      </c>
      <c r="AH415">
        <f t="shared" ref="AH415" si="332">AH94-AG94</f>
        <v>158</v>
      </c>
      <c r="AJ415">
        <f t="shared" ref="AJ415" si="333">AJ94-AI94</f>
        <v>160</v>
      </c>
    </row>
    <row r="416" spans="26:36" x14ac:dyDescent="0.3">
      <c r="Z416" t="s">
        <v>301</v>
      </c>
      <c r="AA416" t="s">
        <v>302</v>
      </c>
      <c r="AB416">
        <f t="shared" si="245"/>
        <v>141.5</v>
      </c>
      <c r="AD416">
        <f t="shared" si="249"/>
        <v>197</v>
      </c>
      <c r="AF416" s="6">
        <f t="shared" ref="AF416" si="334">AF95-AE95</f>
        <v>318</v>
      </c>
      <c r="AH416">
        <f t="shared" ref="AH416" si="335">AH95-AG95</f>
        <v>268</v>
      </c>
      <c r="AJ416">
        <f t="shared" ref="AJ416" si="336">AJ95-AI95</f>
        <v>268</v>
      </c>
    </row>
    <row r="417" spans="26:36" x14ac:dyDescent="0.3">
      <c r="Z417" t="s">
        <v>83</v>
      </c>
      <c r="AA417" t="s">
        <v>84</v>
      </c>
      <c r="AB417">
        <f t="shared" si="245"/>
        <v>20</v>
      </c>
      <c r="AD417">
        <f t="shared" si="249"/>
        <v>32</v>
      </c>
      <c r="AF417" s="6">
        <f t="shared" ref="AF417" si="337">AF96-AE96</f>
        <v>71</v>
      </c>
      <c r="AH417">
        <f t="shared" ref="AH417" si="338">AH96-AG96</f>
        <v>59</v>
      </c>
      <c r="AJ417">
        <f t="shared" ref="AJ417" si="339">AJ96-AI96</f>
        <v>57</v>
      </c>
    </row>
    <row r="418" spans="26:36" x14ac:dyDescent="0.3">
      <c r="Z418" t="s">
        <v>624</v>
      </c>
      <c r="AA418" t="s">
        <v>425</v>
      </c>
      <c r="AB418">
        <f t="shared" si="245"/>
        <v>60</v>
      </c>
      <c r="AD418">
        <f t="shared" si="249"/>
        <v>142</v>
      </c>
      <c r="AF418" s="6">
        <f t="shared" ref="AF418" si="340">AF97-AE97</f>
        <v>233</v>
      </c>
      <c r="AH418">
        <f t="shared" ref="AH418" si="341">AH97-AG97</f>
        <v>251</v>
      </c>
      <c r="AJ418">
        <f t="shared" ref="AJ418" si="342">AJ97-AI97</f>
        <v>252</v>
      </c>
    </row>
    <row r="419" spans="26:36" x14ac:dyDescent="0.3">
      <c r="Z419" t="s">
        <v>136</v>
      </c>
      <c r="AA419" t="s">
        <v>137</v>
      </c>
      <c r="AB419">
        <f t="shared" si="245"/>
        <v>28.5</v>
      </c>
      <c r="AD419">
        <f t="shared" si="249"/>
        <v>43</v>
      </c>
      <c r="AF419" s="6">
        <f t="shared" ref="AF419" si="343">AF98-AE98</f>
        <v>120</v>
      </c>
      <c r="AH419">
        <f t="shared" ref="AH419" si="344">AH98-AG98</f>
        <v>106</v>
      </c>
      <c r="AJ419">
        <f t="shared" ref="AJ419" si="345">AJ98-AI98</f>
        <v>105</v>
      </c>
    </row>
    <row r="420" spans="26:36" x14ac:dyDescent="0.3">
      <c r="Z420" t="s">
        <v>204</v>
      </c>
      <c r="AA420" t="s">
        <v>205</v>
      </c>
      <c r="AB420">
        <f t="shared" si="245"/>
        <v>43</v>
      </c>
      <c r="AD420">
        <f t="shared" si="249"/>
        <v>77</v>
      </c>
      <c r="AF420" s="6">
        <f t="shared" ref="AF420" si="346">AF99-AE99</f>
        <v>182</v>
      </c>
      <c r="AH420">
        <f t="shared" ref="AH420" si="347">AH99-AG99</f>
        <v>165</v>
      </c>
      <c r="AJ420">
        <f t="shared" ref="AJ420" si="348">AJ99-AI99</f>
        <v>165</v>
      </c>
    </row>
    <row r="421" spans="26:36" x14ac:dyDescent="0.3">
      <c r="Z421" t="s">
        <v>248</v>
      </c>
      <c r="AA421" t="s">
        <v>249</v>
      </c>
      <c r="AB421">
        <f t="shared" si="245"/>
        <v>43</v>
      </c>
      <c r="AD421">
        <f t="shared" si="249"/>
        <v>91</v>
      </c>
      <c r="AF421" s="6">
        <f t="shared" ref="AF421" si="349">AF100-AE100</f>
        <v>189</v>
      </c>
      <c r="AH421">
        <f t="shared" ref="AH421" si="350">AH100-AG100</f>
        <v>187</v>
      </c>
      <c r="AJ421">
        <f t="shared" ref="AJ421" si="351">AJ100-AI100</f>
        <v>187</v>
      </c>
    </row>
    <row r="422" spans="26:36" x14ac:dyDescent="0.3">
      <c r="Z422" t="s">
        <v>192</v>
      </c>
      <c r="AA422" t="s">
        <v>193</v>
      </c>
      <c r="AB422">
        <f t="shared" si="245"/>
        <v>40</v>
      </c>
      <c r="AD422">
        <f t="shared" si="249"/>
        <v>74</v>
      </c>
      <c r="AF422" s="6">
        <f t="shared" ref="AF422" si="352">AF101-AE101</f>
        <v>174</v>
      </c>
      <c r="AH422">
        <f t="shared" ref="AH422" si="353">AH101-AG101</f>
        <v>159</v>
      </c>
      <c r="AJ422">
        <f t="shared" ref="AJ422" si="354">AJ101-AI101</f>
        <v>159</v>
      </c>
    </row>
    <row r="423" spans="26:36" x14ac:dyDescent="0.3">
      <c r="Z423" t="s">
        <v>212</v>
      </c>
      <c r="AA423" t="s">
        <v>213</v>
      </c>
      <c r="AB423">
        <f t="shared" si="245"/>
        <v>43</v>
      </c>
      <c r="AD423">
        <f t="shared" si="249"/>
        <v>81</v>
      </c>
      <c r="AF423" s="6">
        <f t="shared" ref="AF423" si="355">AF102-AE102</f>
        <v>182</v>
      </c>
      <c r="AH423">
        <f t="shared" ref="AH423" si="356">AH102-AG102</f>
        <v>164</v>
      </c>
      <c r="AJ423">
        <f t="shared" ref="AJ423" si="357">AJ102-AI102</f>
        <v>165</v>
      </c>
    </row>
    <row r="424" spans="26:36" x14ac:dyDescent="0.3">
      <c r="Z424" t="s">
        <v>600</v>
      </c>
      <c r="AA424" t="s">
        <v>601</v>
      </c>
      <c r="AB424">
        <f t="shared" si="245"/>
        <v>16</v>
      </c>
      <c r="AD424">
        <f t="shared" si="249"/>
        <v>42</v>
      </c>
      <c r="AF424" s="6">
        <f t="shared" ref="AF424" si="358">AF103-AE103</f>
        <v>89</v>
      </c>
      <c r="AH424">
        <f t="shared" ref="AH424" si="359">AH103-AG103</f>
        <v>213</v>
      </c>
      <c r="AJ424">
        <f t="shared" ref="AJ424" si="360">AJ103-AI103</f>
        <v>213</v>
      </c>
    </row>
    <row r="425" spans="26:36" x14ac:dyDescent="0.3">
      <c r="Z425" t="s">
        <v>645</v>
      </c>
      <c r="AA425" t="s">
        <v>187</v>
      </c>
      <c r="AB425">
        <f t="shared" si="245"/>
        <v>31</v>
      </c>
      <c r="AD425">
        <f t="shared" si="249"/>
        <v>51</v>
      </c>
      <c r="AF425" s="6">
        <f t="shared" ref="AF425" si="361">AF104-AE104</f>
        <v>115</v>
      </c>
      <c r="AH425">
        <f t="shared" ref="AH425" si="362">AH104-AG104</f>
        <v>180</v>
      </c>
      <c r="AJ425">
        <f t="shared" ref="AJ425" si="363">AJ104-AI104</f>
        <v>181</v>
      </c>
    </row>
    <row r="426" spans="26:36" x14ac:dyDescent="0.3">
      <c r="Z426" t="s">
        <v>328</v>
      </c>
      <c r="AA426" t="s">
        <v>329</v>
      </c>
      <c r="AB426">
        <f t="shared" si="245"/>
        <v>48</v>
      </c>
      <c r="AD426">
        <f t="shared" si="249"/>
        <v>106</v>
      </c>
      <c r="AF426" s="6">
        <f t="shared" ref="AF426" si="364">AF105-AE105</f>
        <v>224</v>
      </c>
      <c r="AH426">
        <f t="shared" ref="AH426" si="365">AH105-AG105</f>
        <v>222</v>
      </c>
      <c r="AJ426">
        <f t="shared" ref="AJ426" si="366">AJ105-AI105</f>
        <v>222</v>
      </c>
    </row>
    <row r="427" spans="26:36" x14ac:dyDescent="0.3">
      <c r="Z427" t="s">
        <v>558</v>
      </c>
      <c r="AA427" t="s">
        <v>559</v>
      </c>
      <c r="AB427">
        <f t="shared" si="245"/>
        <v>41</v>
      </c>
      <c r="AD427">
        <f t="shared" si="249"/>
        <v>82</v>
      </c>
      <c r="AF427" s="6">
        <f t="shared" ref="AF427" si="367">AF106-AE106</f>
        <v>132</v>
      </c>
      <c r="AH427">
        <f t="shared" ref="AH427" si="368">AH106-AG106</f>
        <v>219</v>
      </c>
      <c r="AJ427">
        <f t="shared" ref="AJ427" si="369">AJ106-AI106</f>
        <v>219</v>
      </c>
    </row>
    <row r="428" spans="26:36" x14ac:dyDescent="0.3">
      <c r="Z428" t="s">
        <v>375</v>
      </c>
      <c r="AA428" t="s">
        <v>376</v>
      </c>
      <c r="AB428">
        <f t="shared" si="245"/>
        <v>90</v>
      </c>
      <c r="AD428">
        <f t="shared" si="249"/>
        <v>165</v>
      </c>
      <c r="AF428" s="6">
        <f t="shared" ref="AF428" si="370">AF107-AE107</f>
        <v>274</v>
      </c>
      <c r="AH428">
        <f t="shared" ref="AH428" si="371">AH107-AG107</f>
        <v>254</v>
      </c>
      <c r="AJ428">
        <f t="shared" ref="AJ428" si="372">AJ107-AI107</f>
        <v>253</v>
      </c>
    </row>
    <row r="429" spans="26:36" x14ac:dyDescent="0.3">
      <c r="Z429" t="s">
        <v>553</v>
      </c>
      <c r="AA429" t="s">
        <v>554</v>
      </c>
      <c r="AB429">
        <f t="shared" si="245"/>
        <v>40</v>
      </c>
      <c r="AD429">
        <f t="shared" si="249"/>
        <v>83</v>
      </c>
      <c r="AF429" s="6">
        <f t="shared" ref="AF429" si="373">AF108-AE108</f>
        <v>133</v>
      </c>
      <c r="AH429">
        <f t="shared" ref="AH429" si="374">AH108-AG108</f>
        <v>218</v>
      </c>
      <c r="AJ429">
        <f t="shared" ref="AJ429" si="375">AJ108-AI108</f>
        <v>218</v>
      </c>
    </row>
    <row r="430" spans="26:36" x14ac:dyDescent="0.3">
      <c r="Z430" t="s">
        <v>606</v>
      </c>
      <c r="AA430" t="s">
        <v>607</v>
      </c>
      <c r="AB430">
        <f t="shared" si="245"/>
        <v>3</v>
      </c>
      <c r="AD430">
        <f t="shared" si="249"/>
        <v>28</v>
      </c>
      <c r="AF430" s="6">
        <f t="shared" ref="AF430" si="376">AF109-AE109</f>
        <v>75</v>
      </c>
      <c r="AH430">
        <f t="shared" ref="AH430" si="377">AH109-AG109</f>
        <v>227</v>
      </c>
      <c r="AJ430">
        <f t="shared" ref="AJ430" si="378">AJ109-AI109</f>
        <v>227</v>
      </c>
    </row>
    <row r="431" spans="26:36" x14ac:dyDescent="0.3">
      <c r="Z431" t="s">
        <v>54</v>
      </c>
      <c r="AA431" t="s">
        <v>55</v>
      </c>
      <c r="AB431">
        <f t="shared" si="245"/>
        <v>36</v>
      </c>
      <c r="AD431">
        <f t="shared" si="249"/>
        <v>44</v>
      </c>
      <c r="AF431" s="6">
        <f t="shared" ref="AF431" si="379">AF110-AE110</f>
        <v>153</v>
      </c>
      <c r="AH431">
        <f t="shared" ref="AH431" si="380">AH110-AG110</f>
        <v>155</v>
      </c>
      <c r="AJ431">
        <f t="shared" ref="AJ431" si="381">AJ110-AI110</f>
        <v>150</v>
      </c>
    </row>
    <row r="432" spans="26:36" x14ac:dyDescent="0.3">
      <c r="Z432" t="s">
        <v>138</v>
      </c>
      <c r="AA432" t="s">
        <v>139</v>
      </c>
      <c r="AB432">
        <f t="shared" si="245"/>
        <v>34.5</v>
      </c>
      <c r="AD432">
        <f t="shared" si="249"/>
        <v>50</v>
      </c>
      <c r="AF432" s="6">
        <f t="shared" ref="AF432" si="382">AF111-AE111</f>
        <v>145</v>
      </c>
      <c r="AH432">
        <f t="shared" ref="AH432" si="383">AH111-AG111</f>
        <v>123</v>
      </c>
      <c r="AJ432">
        <f t="shared" ref="AJ432" si="384">AJ111-AI111</f>
        <v>122</v>
      </c>
    </row>
    <row r="433" spans="26:36" x14ac:dyDescent="0.3">
      <c r="Z433" t="s">
        <v>390</v>
      </c>
      <c r="AA433" t="s">
        <v>391</v>
      </c>
      <c r="AB433">
        <f t="shared" si="245"/>
        <v>26.5</v>
      </c>
      <c r="AD433">
        <f t="shared" si="249"/>
        <v>104</v>
      </c>
      <c r="AF433" s="6">
        <f t="shared" ref="AF433" si="385">AF112-AE112</f>
        <v>177</v>
      </c>
      <c r="AH433">
        <f t="shared" ref="AH433" si="386">AH112-AG112</f>
        <v>207</v>
      </c>
      <c r="AJ433">
        <f t="shared" ref="AJ433" si="387">AJ112-AI112</f>
        <v>205</v>
      </c>
    </row>
    <row r="434" spans="26:36" x14ac:dyDescent="0.3">
      <c r="Z434" t="s">
        <v>332</v>
      </c>
      <c r="AA434" t="s">
        <v>333</v>
      </c>
      <c r="AB434">
        <f t="shared" si="245"/>
        <v>144</v>
      </c>
      <c r="AD434">
        <f t="shared" si="249"/>
        <v>208</v>
      </c>
      <c r="AF434" s="6">
        <f t="shared" ref="AF434" si="388">AF113-AE113</f>
        <v>318</v>
      </c>
      <c r="AH434">
        <f t="shared" ref="AH434" si="389">AH113-AG113</f>
        <v>261</v>
      </c>
      <c r="AJ434">
        <f t="shared" ref="AJ434" si="390">AJ113-AI113</f>
        <v>262</v>
      </c>
    </row>
    <row r="435" spans="26:36" x14ac:dyDescent="0.3">
      <c r="Z435" t="s">
        <v>62</v>
      </c>
      <c r="AA435" t="s">
        <v>63</v>
      </c>
      <c r="AB435">
        <f t="shared" si="245"/>
        <v>22.5</v>
      </c>
      <c r="AD435">
        <f t="shared" si="249"/>
        <v>26</v>
      </c>
      <c r="AF435" s="6">
        <f t="shared" ref="AF435" si="391">AF114-AE114</f>
        <v>80</v>
      </c>
      <c r="AH435">
        <f t="shared" ref="AH435" si="392">AH114-AG114</f>
        <v>69</v>
      </c>
      <c r="AJ435">
        <f t="shared" ref="AJ435" si="393">AJ114-AI114</f>
        <v>69</v>
      </c>
    </row>
    <row r="436" spans="26:36" x14ac:dyDescent="0.3">
      <c r="Z436" t="s">
        <v>104</v>
      </c>
      <c r="AA436" t="s">
        <v>105</v>
      </c>
      <c r="AB436">
        <f t="shared" si="245"/>
        <v>26</v>
      </c>
      <c r="AD436">
        <f t="shared" si="249"/>
        <v>38</v>
      </c>
      <c r="AF436" s="6">
        <f t="shared" ref="AF436" si="394">AF115-AE115</f>
        <v>96</v>
      </c>
      <c r="AH436">
        <f t="shared" ref="AH436" si="395">AH115-AG115</f>
        <v>84</v>
      </c>
      <c r="AJ436">
        <f t="shared" ref="AJ436" si="396">AJ115-AI115</f>
        <v>83</v>
      </c>
    </row>
    <row r="437" spans="26:36" x14ac:dyDescent="0.3">
      <c r="Z437" t="s">
        <v>182</v>
      </c>
      <c r="AA437" t="s">
        <v>183</v>
      </c>
      <c r="AB437">
        <f t="shared" si="245"/>
        <v>87</v>
      </c>
      <c r="AD437">
        <f t="shared" si="249"/>
        <v>119</v>
      </c>
      <c r="AF437" s="6">
        <f t="shared" ref="AF437" si="397">AF116-AE116</f>
        <v>293</v>
      </c>
      <c r="AH437">
        <f t="shared" ref="AH437" si="398">AH116-AG116</f>
        <v>279</v>
      </c>
      <c r="AJ437">
        <f t="shared" ref="AJ437" si="399">AJ116-AI116</f>
        <v>280</v>
      </c>
    </row>
    <row r="438" spans="26:36" x14ac:dyDescent="0.3">
      <c r="Z438" t="s">
        <v>122</v>
      </c>
      <c r="AA438" t="s">
        <v>123</v>
      </c>
      <c r="AB438">
        <f t="shared" si="245"/>
        <v>29</v>
      </c>
      <c r="AD438">
        <f t="shared" si="249"/>
        <v>43</v>
      </c>
      <c r="AF438" s="6">
        <f t="shared" ref="AF438" si="400">AF117-AE117</f>
        <v>112</v>
      </c>
      <c r="AH438">
        <f t="shared" ref="AH438" si="401">AH117-AG117</f>
        <v>96</v>
      </c>
      <c r="AJ438">
        <f t="shared" ref="AJ438" si="402">AJ117-AI117</f>
        <v>97</v>
      </c>
    </row>
    <row r="439" spans="26:36" x14ac:dyDescent="0.3">
      <c r="Z439" t="s">
        <v>81</v>
      </c>
      <c r="AA439" t="s">
        <v>82</v>
      </c>
      <c r="AB439">
        <f t="shared" si="245"/>
        <v>29</v>
      </c>
      <c r="AD439">
        <f t="shared" si="249"/>
        <v>39</v>
      </c>
      <c r="AF439" s="6">
        <f t="shared" ref="AF439" si="403">AF118-AE118</f>
        <v>105</v>
      </c>
      <c r="AH439">
        <f t="shared" ref="AH439" si="404">AH118-AG118</f>
        <v>96</v>
      </c>
      <c r="AJ439">
        <f t="shared" ref="AJ439" si="405">AJ118-AI118</f>
        <v>96</v>
      </c>
    </row>
    <row r="440" spans="26:36" x14ac:dyDescent="0.3">
      <c r="Z440" t="s">
        <v>336</v>
      </c>
      <c r="AA440" t="s">
        <v>337</v>
      </c>
      <c r="AB440">
        <f t="shared" si="245"/>
        <v>70</v>
      </c>
      <c r="AD440">
        <f t="shared" si="249"/>
        <v>135</v>
      </c>
      <c r="AF440" s="6">
        <f t="shared" ref="AF440" si="406">AF119-AE119</f>
        <v>278</v>
      </c>
      <c r="AH440">
        <f t="shared" ref="AH440" si="407">AH119-AG119</f>
        <v>262</v>
      </c>
      <c r="AJ440">
        <f t="shared" ref="AJ440" si="408">AJ119-AI119</f>
        <v>262</v>
      </c>
    </row>
    <row r="441" spans="26:36" x14ac:dyDescent="0.3">
      <c r="Z441" t="s">
        <v>68</v>
      </c>
      <c r="AA441" t="s">
        <v>69</v>
      </c>
      <c r="AB441">
        <f t="shared" si="245"/>
        <v>9</v>
      </c>
      <c r="AD441">
        <f t="shared" si="249"/>
        <v>13</v>
      </c>
      <c r="AF441" s="6">
        <f t="shared" ref="AF441" si="409">AF120-AE120</f>
        <v>44</v>
      </c>
      <c r="AH441">
        <f t="shared" ref="AH441" si="410">AH120-AG120</f>
        <v>37</v>
      </c>
      <c r="AJ441">
        <f t="shared" ref="AJ441" si="411">AJ120-AI120</f>
        <v>37</v>
      </c>
    </row>
    <row r="442" spans="26:36" x14ac:dyDescent="0.3">
      <c r="Z442" t="s">
        <v>40</v>
      </c>
      <c r="AA442" t="s">
        <v>41</v>
      </c>
      <c r="AB442">
        <f t="shared" si="245"/>
        <v>6</v>
      </c>
      <c r="AD442">
        <f t="shared" si="249"/>
        <v>8</v>
      </c>
      <c r="AF442" s="6">
        <f t="shared" ref="AF442" si="412">AF121-AE121</f>
        <v>26</v>
      </c>
      <c r="AH442">
        <f t="shared" ref="AH442" si="413">AH121-AG121</f>
        <v>24</v>
      </c>
      <c r="AJ442">
        <f t="shared" ref="AJ442" si="414">AJ121-AI121</f>
        <v>24</v>
      </c>
    </row>
    <row r="443" spans="26:36" x14ac:dyDescent="0.3">
      <c r="Z443" t="s">
        <v>22</v>
      </c>
      <c r="AA443" t="s">
        <v>23</v>
      </c>
      <c r="AB443">
        <f t="shared" si="245"/>
        <v>9</v>
      </c>
      <c r="AD443">
        <f t="shared" si="249"/>
        <v>15</v>
      </c>
      <c r="AF443" s="6">
        <f t="shared" ref="AF443" si="415">AF122-AE122</f>
        <v>24</v>
      </c>
      <c r="AH443">
        <f t="shared" ref="AH443" si="416">AH122-AG122</f>
        <v>15</v>
      </c>
      <c r="AJ443">
        <f t="shared" ref="AJ443" si="417">AJ122-AI122</f>
        <v>15</v>
      </c>
    </row>
    <row r="444" spans="26:36" x14ac:dyDescent="0.3">
      <c r="Z444" t="s">
        <v>165</v>
      </c>
      <c r="AA444" t="s">
        <v>166</v>
      </c>
      <c r="AB444">
        <f t="shared" si="245"/>
        <v>35</v>
      </c>
      <c r="AD444">
        <f t="shared" si="249"/>
        <v>57</v>
      </c>
      <c r="AF444" s="6">
        <f t="shared" ref="AF444" si="418">AF123-AE123</f>
        <v>159</v>
      </c>
      <c r="AH444">
        <f t="shared" ref="AH444" si="419">AH123-AG123</f>
        <v>142</v>
      </c>
      <c r="AJ444">
        <f t="shared" ref="AJ444" si="420">AJ123-AI123</f>
        <v>143</v>
      </c>
    </row>
    <row r="445" spans="26:36" x14ac:dyDescent="0.3">
      <c r="Z445" t="s">
        <v>72</v>
      </c>
      <c r="AA445" t="s">
        <v>73</v>
      </c>
      <c r="AB445">
        <f t="shared" si="245"/>
        <v>11.5</v>
      </c>
      <c r="AD445">
        <f t="shared" si="249"/>
        <v>14</v>
      </c>
      <c r="AF445" s="6">
        <f t="shared" ref="AF445" si="421">AF124-AE124</f>
        <v>51</v>
      </c>
      <c r="AH445">
        <f t="shared" ref="AH445" si="422">AH124-AG124</f>
        <v>46</v>
      </c>
      <c r="AJ445">
        <f t="shared" ref="AJ445" si="423">AJ124-AI124</f>
        <v>44</v>
      </c>
    </row>
    <row r="446" spans="26:36" x14ac:dyDescent="0.3">
      <c r="Z446" t="s">
        <v>196</v>
      </c>
      <c r="AA446" t="s">
        <v>197</v>
      </c>
      <c r="AB446">
        <f t="shared" si="245"/>
        <v>32</v>
      </c>
      <c r="AD446">
        <f t="shared" si="249"/>
        <v>66</v>
      </c>
      <c r="AF446" s="6">
        <f t="shared" ref="AF446" si="424">AF125-AE125</f>
        <v>157</v>
      </c>
      <c r="AH446">
        <f t="shared" ref="AH446" si="425">AH125-AG125</f>
        <v>151</v>
      </c>
      <c r="AJ446">
        <f t="shared" ref="AJ446" si="426">AJ125-AI125</f>
        <v>153</v>
      </c>
    </row>
    <row r="447" spans="26:36" x14ac:dyDescent="0.3">
      <c r="Z447" t="s">
        <v>167</v>
      </c>
      <c r="AA447" t="s">
        <v>168</v>
      </c>
      <c r="AB447">
        <f t="shared" si="245"/>
        <v>45</v>
      </c>
      <c r="AD447">
        <f t="shared" si="249"/>
        <v>69</v>
      </c>
      <c r="AF447" s="6">
        <f t="shared" ref="AF447" si="427">AF126-AE126</f>
        <v>189</v>
      </c>
      <c r="AH447">
        <f t="shared" ref="AH447" si="428">AH126-AG126</f>
        <v>166</v>
      </c>
      <c r="AJ447">
        <f t="shared" ref="AJ447" si="429">AJ126-AI126</f>
        <v>165</v>
      </c>
    </row>
    <row r="448" spans="26:36" x14ac:dyDescent="0.3">
      <c r="Z448" t="s">
        <v>200</v>
      </c>
      <c r="AA448" t="s">
        <v>201</v>
      </c>
      <c r="AB448">
        <f t="shared" si="245"/>
        <v>35</v>
      </c>
      <c r="AD448">
        <f t="shared" si="249"/>
        <v>69</v>
      </c>
      <c r="AF448" s="6">
        <f t="shared" ref="AF448" si="430">AF127-AE127</f>
        <v>164</v>
      </c>
      <c r="AH448">
        <f t="shared" ref="AH448" si="431">AH127-AG127</f>
        <v>151</v>
      </c>
      <c r="AJ448">
        <f t="shared" ref="AJ448" si="432">AJ127-AI127</f>
        <v>152</v>
      </c>
    </row>
    <row r="449" spans="26:36" x14ac:dyDescent="0.3">
      <c r="Z449" t="s">
        <v>522</v>
      </c>
      <c r="AA449" t="s">
        <v>523</v>
      </c>
      <c r="AB449">
        <f t="shared" si="245"/>
        <v>31.5</v>
      </c>
      <c r="AD449">
        <f t="shared" si="249"/>
        <v>99</v>
      </c>
      <c r="AF449" s="6">
        <f t="shared" ref="AF449" si="433">AF128-AE128</f>
        <v>150</v>
      </c>
      <c r="AH449">
        <f t="shared" ref="AH449" si="434">AH128-AG128</f>
        <v>225</v>
      </c>
      <c r="AJ449">
        <f t="shared" ref="AJ449" si="435">AJ128-AI128</f>
        <v>225</v>
      </c>
    </row>
    <row r="450" spans="26:36" x14ac:dyDescent="0.3">
      <c r="Z450" t="s">
        <v>439</v>
      </c>
      <c r="AA450" t="s">
        <v>440</v>
      </c>
      <c r="AB450">
        <f t="shared" si="245"/>
        <v>78</v>
      </c>
      <c r="AD450">
        <f t="shared" si="249"/>
        <v>164</v>
      </c>
      <c r="AF450" s="6">
        <f t="shared" ref="AF450" si="436">AF129-AE129</f>
        <v>240</v>
      </c>
      <c r="AH450">
        <f t="shared" ref="AH450" si="437">AH129-AG129</f>
        <v>245</v>
      </c>
      <c r="AJ450">
        <f t="shared" ref="AJ450" si="438">AJ129-AI129</f>
        <v>246</v>
      </c>
    </row>
    <row r="451" spans="26:36" x14ac:dyDescent="0.3">
      <c r="Z451" t="s">
        <v>353</v>
      </c>
      <c r="AA451" t="s">
        <v>354</v>
      </c>
      <c r="AB451">
        <f t="shared" ref="AB451:AB514" si="439">AB130-AA130</f>
        <v>56</v>
      </c>
      <c r="AD451">
        <f t="shared" si="249"/>
        <v>124</v>
      </c>
      <c r="AF451" s="6">
        <f t="shared" ref="AF451" si="440">AF130-AE130</f>
        <v>236</v>
      </c>
      <c r="AH451">
        <f t="shared" ref="AH451" si="441">AH130-AG130</f>
        <v>245</v>
      </c>
      <c r="AJ451">
        <f t="shared" ref="AJ451" si="442">AJ130-AI130</f>
        <v>245</v>
      </c>
    </row>
    <row r="452" spans="26:36" x14ac:dyDescent="0.3">
      <c r="Z452" t="s">
        <v>478</v>
      </c>
      <c r="AA452" t="s">
        <v>479</v>
      </c>
      <c r="AB452">
        <f t="shared" si="439"/>
        <v>42</v>
      </c>
      <c r="AD452">
        <f t="shared" ref="AD452:AD515" si="443">AD131-AC131</f>
        <v>118</v>
      </c>
      <c r="AF452" s="6">
        <f t="shared" ref="AF452" si="444">AF131-AE131</f>
        <v>184</v>
      </c>
      <c r="AH452">
        <f t="shared" ref="AH452" si="445">AH131-AG131</f>
        <v>238</v>
      </c>
      <c r="AJ452">
        <f t="shared" ref="AJ452" si="446">AJ131-AI131</f>
        <v>239</v>
      </c>
    </row>
    <row r="453" spans="26:36" x14ac:dyDescent="0.3">
      <c r="Z453" t="s">
        <v>134</v>
      </c>
      <c r="AA453" t="s">
        <v>135</v>
      </c>
      <c r="AB453">
        <f t="shared" si="439"/>
        <v>30</v>
      </c>
      <c r="AD453">
        <f t="shared" si="443"/>
        <v>46</v>
      </c>
      <c r="AF453" s="6">
        <f t="shared" ref="AF453" si="447">AF132-AE132</f>
        <v>126</v>
      </c>
      <c r="AH453">
        <f t="shared" ref="AH453" si="448">AH132-AG132</f>
        <v>114</v>
      </c>
      <c r="AJ453">
        <f t="shared" ref="AJ453" si="449">AJ132-AI132</f>
        <v>113</v>
      </c>
    </row>
    <row r="454" spans="26:36" x14ac:dyDescent="0.3">
      <c r="Z454" t="s">
        <v>396</v>
      </c>
      <c r="AA454" t="s">
        <v>397</v>
      </c>
      <c r="AB454">
        <f t="shared" si="439"/>
        <v>42.5</v>
      </c>
      <c r="AD454">
        <f t="shared" si="443"/>
        <v>121</v>
      </c>
      <c r="AF454" s="6">
        <f t="shared" ref="AF454" si="450">AF133-AE133</f>
        <v>205</v>
      </c>
      <c r="AH454">
        <f t="shared" ref="AH454" si="451">AH133-AG133</f>
        <v>215</v>
      </c>
      <c r="AJ454">
        <f t="shared" ref="AJ454" si="452">AJ133-AI133</f>
        <v>217</v>
      </c>
    </row>
    <row r="455" spans="26:36" x14ac:dyDescent="0.3">
      <c r="Z455" t="s">
        <v>617</v>
      </c>
      <c r="AA455" t="s">
        <v>216</v>
      </c>
      <c r="AB455">
        <f t="shared" si="439"/>
        <v>31</v>
      </c>
      <c r="AD455">
        <f t="shared" si="443"/>
        <v>71</v>
      </c>
      <c r="AF455" s="6">
        <f t="shared" ref="AF455" si="453">AF134-AE134</f>
        <v>155</v>
      </c>
      <c r="AH455">
        <f t="shared" ref="AH455" si="454">AH134-AG134</f>
        <v>154</v>
      </c>
      <c r="AJ455">
        <f t="shared" ref="AJ455" si="455">AJ134-AI134</f>
        <v>156</v>
      </c>
    </row>
    <row r="456" spans="26:36" x14ac:dyDescent="0.3">
      <c r="Z456" t="s">
        <v>305</v>
      </c>
      <c r="AA456" t="s">
        <v>306</v>
      </c>
      <c r="AB456">
        <f t="shared" si="439"/>
        <v>56</v>
      </c>
      <c r="AD456">
        <f t="shared" si="443"/>
        <v>112</v>
      </c>
      <c r="AF456" s="6">
        <f t="shared" ref="AF456" si="456">AF135-AE135</f>
        <v>239</v>
      </c>
      <c r="AH456">
        <f t="shared" ref="AH456" si="457">AH135-AG135</f>
        <v>221</v>
      </c>
      <c r="AJ456">
        <f t="shared" ref="AJ456" si="458">AJ135-AI135</f>
        <v>226</v>
      </c>
    </row>
    <row r="457" spans="26:36" x14ac:dyDescent="0.3">
      <c r="Z457" t="s">
        <v>584</v>
      </c>
      <c r="AA457" t="s">
        <v>585</v>
      </c>
      <c r="AB457">
        <f t="shared" si="439"/>
        <v>33</v>
      </c>
      <c r="AD457">
        <f t="shared" si="443"/>
        <v>63</v>
      </c>
      <c r="AF457" s="6">
        <f t="shared" ref="AF457" si="459">AF136-AE136</f>
        <v>110</v>
      </c>
      <c r="AH457">
        <f t="shared" ref="AH457" si="460">AH136-AG136</f>
        <v>215</v>
      </c>
      <c r="AJ457">
        <f t="shared" ref="AJ457" si="461">AJ136-AI136</f>
        <v>215</v>
      </c>
    </row>
    <row r="458" spans="26:36" x14ac:dyDescent="0.3">
      <c r="Z458" t="s">
        <v>594</v>
      </c>
      <c r="AA458" t="s">
        <v>595</v>
      </c>
      <c r="AB458">
        <f t="shared" si="439"/>
        <v>13</v>
      </c>
      <c r="AD458">
        <f t="shared" si="443"/>
        <v>45</v>
      </c>
      <c r="AF458" s="6">
        <f t="shared" ref="AF458" si="462">AF137-AE137</f>
        <v>93</v>
      </c>
      <c r="AH458">
        <f t="shared" ref="AH458" si="463">AH137-AG137</f>
        <v>213</v>
      </c>
      <c r="AJ458">
        <f t="shared" ref="AJ458" si="464">AJ137-AI137</f>
        <v>213</v>
      </c>
    </row>
    <row r="459" spans="26:36" x14ac:dyDescent="0.3">
      <c r="Z459" t="s">
        <v>508</v>
      </c>
      <c r="AA459" t="s">
        <v>509</v>
      </c>
      <c r="AB459">
        <f t="shared" si="439"/>
        <v>40</v>
      </c>
      <c r="AD459">
        <f t="shared" si="443"/>
        <v>114</v>
      </c>
      <c r="AF459" s="6">
        <f t="shared" ref="AF459" si="465">AF138-AE138</f>
        <v>166</v>
      </c>
      <c r="AH459">
        <f t="shared" ref="AH459" si="466">AH138-AG138</f>
        <v>228</v>
      </c>
      <c r="AJ459">
        <f t="shared" ref="AJ459" si="467">AJ138-AI138</f>
        <v>227</v>
      </c>
    </row>
    <row r="460" spans="26:36" x14ac:dyDescent="0.3">
      <c r="Z460" t="s">
        <v>435</v>
      </c>
      <c r="AA460" t="s">
        <v>436</v>
      </c>
      <c r="AB460">
        <f t="shared" si="439"/>
        <v>70</v>
      </c>
      <c r="AD460">
        <f t="shared" si="443"/>
        <v>156</v>
      </c>
      <c r="AF460" s="6">
        <f t="shared" ref="AF460" si="468">AF139-AE139</f>
        <v>236</v>
      </c>
      <c r="AH460">
        <f t="shared" ref="AH460" si="469">AH139-AG139</f>
        <v>249</v>
      </c>
      <c r="AJ460">
        <f t="shared" ref="AJ460" si="470">AJ139-AI139</f>
        <v>250</v>
      </c>
    </row>
    <row r="461" spans="26:36" x14ac:dyDescent="0.3">
      <c r="Z461" t="s">
        <v>433</v>
      </c>
      <c r="AA461" t="s">
        <v>434</v>
      </c>
      <c r="AB461">
        <f t="shared" si="439"/>
        <v>41.5</v>
      </c>
      <c r="AD461">
        <f t="shared" si="443"/>
        <v>126</v>
      </c>
      <c r="AF461" s="6">
        <f t="shared" ref="AF461" si="471">AF140-AE140</f>
        <v>194</v>
      </c>
      <c r="AH461">
        <f t="shared" ref="AH461" si="472">AH140-AG140</f>
        <v>218</v>
      </c>
      <c r="AJ461">
        <f t="shared" ref="AJ461" si="473">AJ140-AI140</f>
        <v>225</v>
      </c>
    </row>
    <row r="462" spans="26:36" x14ac:dyDescent="0.3">
      <c r="Z462" t="s">
        <v>562</v>
      </c>
      <c r="AA462" t="s">
        <v>563</v>
      </c>
      <c r="AB462">
        <f t="shared" si="439"/>
        <v>60</v>
      </c>
      <c r="AD462">
        <f t="shared" si="443"/>
        <v>94</v>
      </c>
      <c r="AF462" s="6">
        <f t="shared" ref="AF462" si="474">AF141-AE141</f>
        <v>147</v>
      </c>
      <c r="AH462">
        <f t="shared" ref="AH462" si="475">AH141-AG141</f>
        <v>224</v>
      </c>
      <c r="AJ462">
        <f t="shared" ref="AJ462" si="476">AJ141-AI141</f>
        <v>223</v>
      </c>
    </row>
    <row r="463" spans="26:36" x14ac:dyDescent="0.3">
      <c r="Z463" t="s">
        <v>14</v>
      </c>
      <c r="AA463" t="s">
        <v>15</v>
      </c>
      <c r="AB463">
        <f t="shared" si="439"/>
        <v>8</v>
      </c>
      <c r="AD463">
        <f t="shared" si="443"/>
        <v>10</v>
      </c>
      <c r="AF463" s="6">
        <f t="shared" ref="AF463" si="477">AF142-AE142</f>
        <v>22</v>
      </c>
      <c r="AH463">
        <f t="shared" ref="AH463" si="478">AH142-AG142</f>
        <v>17</v>
      </c>
      <c r="AJ463">
        <f t="shared" ref="AJ463" si="479">AJ142-AI142</f>
        <v>17</v>
      </c>
    </row>
    <row r="464" spans="26:36" x14ac:dyDescent="0.3">
      <c r="Z464" t="s">
        <v>610</v>
      </c>
      <c r="AA464" t="s">
        <v>80</v>
      </c>
      <c r="AB464">
        <f t="shared" si="439"/>
        <v>19</v>
      </c>
      <c r="AD464">
        <f t="shared" si="443"/>
        <v>29</v>
      </c>
      <c r="AF464" s="6">
        <f t="shared" ref="AF464" si="480">AF143-AE143</f>
        <v>78</v>
      </c>
      <c r="AH464">
        <f t="shared" ref="AH464" si="481">AH143-AG143</f>
        <v>64</v>
      </c>
      <c r="AJ464">
        <f t="shared" ref="AJ464" si="482">AJ143-AI143</f>
        <v>64</v>
      </c>
    </row>
    <row r="465" spans="26:36" x14ac:dyDescent="0.3">
      <c r="Z465" t="s">
        <v>315</v>
      </c>
      <c r="AA465" t="s">
        <v>316</v>
      </c>
      <c r="AB465">
        <f t="shared" si="439"/>
        <v>77.5</v>
      </c>
      <c r="AD465">
        <f t="shared" si="443"/>
        <v>133</v>
      </c>
      <c r="AF465" s="6">
        <f t="shared" ref="AF465" si="483">AF144-AE144</f>
        <v>306</v>
      </c>
      <c r="AH465">
        <f t="shared" ref="AH465" si="484">AH144-AG144</f>
        <v>265</v>
      </c>
      <c r="AJ465">
        <f t="shared" ref="AJ465" si="485">AJ144-AI144</f>
        <v>264</v>
      </c>
    </row>
    <row r="466" spans="26:36" x14ac:dyDescent="0.3">
      <c r="Z466" t="s">
        <v>50</v>
      </c>
      <c r="AA466" t="s">
        <v>51</v>
      </c>
      <c r="AB466">
        <f t="shared" si="439"/>
        <v>11</v>
      </c>
      <c r="AD466">
        <f t="shared" si="443"/>
        <v>19</v>
      </c>
      <c r="AF466" s="6">
        <f t="shared" ref="AF466" si="486">AF145-AE145</f>
        <v>38</v>
      </c>
      <c r="AH466">
        <f t="shared" ref="AH466" si="487">AH145-AG145</f>
        <v>33</v>
      </c>
      <c r="AJ466">
        <f t="shared" ref="AJ466" si="488">AJ145-AI145</f>
        <v>31</v>
      </c>
    </row>
    <row r="467" spans="26:36" x14ac:dyDescent="0.3">
      <c r="Z467" t="s">
        <v>451</v>
      </c>
      <c r="AA467" t="s">
        <v>452</v>
      </c>
      <c r="AB467">
        <f t="shared" si="439"/>
        <v>54</v>
      </c>
      <c r="AD467">
        <f t="shared" si="443"/>
        <v>138</v>
      </c>
      <c r="AF467" s="6">
        <f t="shared" ref="AF467" si="489">AF146-AE146</f>
        <v>207</v>
      </c>
      <c r="AH467">
        <f t="shared" ref="AH467" si="490">AH146-AG146</f>
        <v>244</v>
      </c>
      <c r="AJ467">
        <f t="shared" ref="AJ467" si="491">AJ146-AI146</f>
        <v>243</v>
      </c>
    </row>
    <row r="468" spans="26:36" x14ac:dyDescent="0.3">
      <c r="Z468" t="s">
        <v>208</v>
      </c>
      <c r="AA468" t="s">
        <v>209</v>
      </c>
      <c r="AB468">
        <f t="shared" si="439"/>
        <v>48</v>
      </c>
      <c r="AD468">
        <f t="shared" si="443"/>
        <v>82</v>
      </c>
      <c r="AF468" s="6">
        <f t="shared" ref="AF468" si="492">AF147-AE147</f>
        <v>202</v>
      </c>
      <c r="AH468">
        <f t="shared" ref="AH468" si="493">AH147-AG147</f>
        <v>178</v>
      </c>
      <c r="AJ468">
        <f t="shared" ref="AJ468" si="494">AJ147-AI147</f>
        <v>175</v>
      </c>
    </row>
    <row r="469" spans="26:36" x14ac:dyDescent="0.3">
      <c r="Z469" t="s">
        <v>543</v>
      </c>
      <c r="AA469" t="s">
        <v>544</v>
      </c>
      <c r="AB469">
        <f t="shared" si="439"/>
        <v>40.5</v>
      </c>
      <c r="AD469">
        <f t="shared" si="443"/>
        <v>86</v>
      </c>
      <c r="AF469" s="6">
        <f t="shared" ref="AF469" si="495">AF148-AE148</f>
        <v>137</v>
      </c>
      <c r="AH469">
        <f t="shared" ref="AH469" si="496">AH148-AG148</f>
        <v>222</v>
      </c>
      <c r="AJ469">
        <f t="shared" ref="AJ469" si="497">AJ148-AI148</f>
        <v>222</v>
      </c>
    </row>
    <row r="470" spans="26:36" x14ac:dyDescent="0.3">
      <c r="Z470" t="s">
        <v>87</v>
      </c>
      <c r="AA470" t="s">
        <v>88</v>
      </c>
      <c r="AB470">
        <f t="shared" si="439"/>
        <v>19</v>
      </c>
      <c r="AD470">
        <f t="shared" si="443"/>
        <v>31</v>
      </c>
      <c r="AF470" s="6">
        <f t="shared" ref="AF470" si="498">AF149-AE149</f>
        <v>75</v>
      </c>
      <c r="AH470">
        <f t="shared" ref="AH470" si="499">AH149-AG149</f>
        <v>61</v>
      </c>
      <c r="AJ470">
        <f t="shared" ref="AJ470" si="500">AJ149-AI149</f>
        <v>61</v>
      </c>
    </row>
    <row r="471" spans="26:36" x14ac:dyDescent="0.3">
      <c r="Z471" t="s">
        <v>349</v>
      </c>
      <c r="AA471" t="s">
        <v>350</v>
      </c>
      <c r="AB471">
        <f t="shared" si="439"/>
        <v>89.5</v>
      </c>
      <c r="AD471">
        <f t="shared" si="443"/>
        <v>159</v>
      </c>
      <c r="AF471" s="6">
        <f t="shared" ref="AF471" si="501">AF150-AE150</f>
        <v>286</v>
      </c>
      <c r="AH471">
        <f t="shared" ref="AH471" si="502">AH150-AG150</f>
        <v>259</v>
      </c>
      <c r="AJ471">
        <f t="shared" ref="AJ471" si="503">AJ150-AI150</f>
        <v>257</v>
      </c>
    </row>
    <row r="472" spans="26:36" x14ac:dyDescent="0.3">
      <c r="Z472" t="s">
        <v>342</v>
      </c>
      <c r="AA472" t="s">
        <v>343</v>
      </c>
      <c r="AB472">
        <f t="shared" si="439"/>
        <v>109.5</v>
      </c>
      <c r="AD472">
        <f t="shared" si="443"/>
        <v>175</v>
      </c>
      <c r="AF472" s="6">
        <f t="shared" ref="AF472" si="504">AF151-AE151</f>
        <v>304</v>
      </c>
      <c r="AH472">
        <f t="shared" ref="AH472" si="505">AH151-AG151</f>
        <v>263</v>
      </c>
      <c r="AJ472">
        <f t="shared" ref="AJ472" si="506">AJ151-AI151</f>
        <v>262</v>
      </c>
    </row>
    <row r="473" spans="26:36" x14ac:dyDescent="0.3">
      <c r="Z473" t="s">
        <v>268</v>
      </c>
      <c r="AA473" t="s">
        <v>269</v>
      </c>
      <c r="AB473">
        <f t="shared" si="439"/>
        <v>79</v>
      </c>
      <c r="AD473">
        <f t="shared" si="443"/>
        <v>130</v>
      </c>
      <c r="AF473" s="6">
        <f t="shared" ref="AF473" si="507">AF152-AE152</f>
        <v>302</v>
      </c>
      <c r="AH473">
        <f t="shared" ref="AH473" si="508">AH152-AG152</f>
        <v>271</v>
      </c>
      <c r="AJ473">
        <f t="shared" ref="AJ473" si="509">AJ152-AI152</f>
        <v>269</v>
      </c>
    </row>
    <row r="474" spans="26:36" x14ac:dyDescent="0.3">
      <c r="Z474" t="s">
        <v>494</v>
      </c>
      <c r="AA474" t="s">
        <v>495</v>
      </c>
      <c r="AB474">
        <f t="shared" si="439"/>
        <v>62.5</v>
      </c>
      <c r="AD474">
        <f t="shared" si="443"/>
        <v>137</v>
      </c>
      <c r="AF474" s="6">
        <f t="shared" ref="AF474" si="510">AF153-AE153</f>
        <v>200</v>
      </c>
      <c r="AH474">
        <f t="shared" ref="AH474" si="511">AH153-AG153</f>
        <v>237</v>
      </c>
      <c r="AJ474">
        <f t="shared" ref="AJ474" si="512">AJ153-AI153</f>
        <v>237</v>
      </c>
    </row>
    <row r="475" spans="26:36" x14ac:dyDescent="0.3">
      <c r="Z475" t="s">
        <v>24</v>
      </c>
      <c r="AA475" t="s">
        <v>25</v>
      </c>
      <c r="AB475">
        <f t="shared" si="439"/>
        <v>9</v>
      </c>
      <c r="AD475">
        <f t="shared" si="443"/>
        <v>15</v>
      </c>
      <c r="AF475" s="6">
        <f t="shared" ref="AF475" si="513">AF154-AE154</f>
        <v>23</v>
      </c>
      <c r="AH475">
        <f t="shared" ref="AH475" si="514">AH154-AG154</f>
        <v>15</v>
      </c>
      <c r="AJ475">
        <f t="shared" ref="AJ475" si="515">AJ154-AI154</f>
        <v>15</v>
      </c>
    </row>
    <row r="476" spans="26:36" x14ac:dyDescent="0.3">
      <c r="Z476" t="s">
        <v>18</v>
      </c>
      <c r="AA476" t="s">
        <v>19</v>
      </c>
      <c r="AB476">
        <f t="shared" si="439"/>
        <v>10</v>
      </c>
      <c r="AD476">
        <f t="shared" si="443"/>
        <v>18</v>
      </c>
      <c r="AF476" s="6">
        <f t="shared" ref="AF476" si="516">AF155-AE155</f>
        <v>24</v>
      </c>
      <c r="AH476">
        <f t="shared" ref="AH476" si="517">AH155-AG155</f>
        <v>17</v>
      </c>
      <c r="AJ476">
        <f t="shared" ref="AJ476" si="518">AJ155-AI155</f>
        <v>16</v>
      </c>
    </row>
    <row r="477" spans="26:36" x14ac:dyDescent="0.3">
      <c r="Z477" t="s">
        <v>309</v>
      </c>
      <c r="AA477" t="s">
        <v>310</v>
      </c>
      <c r="AB477">
        <f t="shared" si="439"/>
        <v>67</v>
      </c>
      <c r="AD477">
        <f t="shared" si="443"/>
        <v>122</v>
      </c>
      <c r="AF477" s="6">
        <f t="shared" ref="AF477" si="519">AF156-AE156</f>
        <v>264</v>
      </c>
      <c r="AH477">
        <f t="shared" ref="AH477" si="520">AH156-AG156</f>
        <v>245</v>
      </c>
      <c r="AJ477">
        <f t="shared" ref="AJ477" si="521">AJ156-AI156</f>
        <v>247</v>
      </c>
    </row>
    <row r="478" spans="26:36" x14ac:dyDescent="0.3">
      <c r="Z478" t="s">
        <v>640</v>
      </c>
      <c r="AA478" t="s">
        <v>290</v>
      </c>
      <c r="AB478">
        <f t="shared" si="439"/>
        <v>112</v>
      </c>
      <c r="AD478">
        <f t="shared" si="443"/>
        <v>168</v>
      </c>
      <c r="AF478" s="6">
        <f t="shared" ref="AF478" si="522">AF157-AE157</f>
        <v>318</v>
      </c>
      <c r="AH478">
        <f t="shared" ref="AH478" si="523">AH157-AG157</f>
        <v>270</v>
      </c>
      <c r="AJ478">
        <f t="shared" ref="AJ478" si="524">AJ157-AI157</f>
        <v>269</v>
      </c>
    </row>
    <row r="479" spans="26:36" x14ac:dyDescent="0.3">
      <c r="Z479" t="s">
        <v>115</v>
      </c>
      <c r="AA479" t="s">
        <v>116</v>
      </c>
      <c r="AB479">
        <f t="shared" si="439"/>
        <v>35.5</v>
      </c>
      <c r="AD479">
        <f t="shared" si="443"/>
        <v>51</v>
      </c>
      <c r="AF479" s="6">
        <f t="shared" ref="AF479" si="525">AF158-AE158</f>
        <v>136</v>
      </c>
      <c r="AH479">
        <f t="shared" ref="AH479" si="526">AH158-AG158</f>
        <v>118</v>
      </c>
      <c r="AJ479">
        <f t="shared" ref="AJ479" si="527">AJ158-AI158</f>
        <v>117</v>
      </c>
    </row>
    <row r="480" spans="26:36" x14ac:dyDescent="0.3">
      <c r="Z480" t="s">
        <v>74</v>
      </c>
      <c r="AA480" t="s">
        <v>75</v>
      </c>
      <c r="AB480">
        <f t="shared" si="439"/>
        <v>15</v>
      </c>
      <c r="AD480">
        <f t="shared" si="443"/>
        <v>25</v>
      </c>
      <c r="AF480" s="6">
        <f t="shared" ref="AF480" si="528">AF159-AE159</f>
        <v>56</v>
      </c>
      <c r="AH480">
        <f t="shared" ref="AH480" si="529">AH159-AG159</f>
        <v>51</v>
      </c>
      <c r="AJ480">
        <f t="shared" ref="AJ480" si="530">AJ159-AI159</f>
        <v>49</v>
      </c>
    </row>
    <row r="481" spans="26:36" x14ac:dyDescent="0.3">
      <c r="Z481" t="s">
        <v>319</v>
      </c>
      <c r="AA481" t="s">
        <v>320</v>
      </c>
      <c r="AB481">
        <f t="shared" si="439"/>
        <v>26.5</v>
      </c>
      <c r="AD481">
        <f t="shared" si="443"/>
        <v>83</v>
      </c>
      <c r="AF481" s="6">
        <f t="shared" ref="AF481" si="531">AF160-AE160</f>
        <v>175</v>
      </c>
      <c r="AH481">
        <f t="shared" ref="AH481" si="532">AH160-AG160</f>
        <v>201</v>
      </c>
      <c r="AJ481">
        <f t="shared" ref="AJ481" si="533">AJ160-AI160</f>
        <v>202</v>
      </c>
    </row>
    <row r="482" spans="26:36" x14ac:dyDescent="0.3">
      <c r="Z482" t="s">
        <v>254</v>
      </c>
      <c r="AA482" t="s">
        <v>255</v>
      </c>
      <c r="AB482">
        <f t="shared" si="439"/>
        <v>51</v>
      </c>
      <c r="AD482">
        <f t="shared" si="443"/>
        <v>101</v>
      </c>
      <c r="AF482" s="6">
        <f t="shared" ref="AF482" si="534">AF161-AE161</f>
        <v>207</v>
      </c>
      <c r="AH482">
        <f t="shared" ref="AH482" si="535">AH161-AG161</f>
        <v>202</v>
      </c>
      <c r="AJ482">
        <f t="shared" ref="AJ482" si="536">AJ161-AI161</f>
        <v>203</v>
      </c>
    </row>
    <row r="483" spans="26:36" x14ac:dyDescent="0.3">
      <c r="Z483" t="s">
        <v>466</v>
      </c>
      <c r="AA483" t="s">
        <v>467</v>
      </c>
      <c r="AB483">
        <f t="shared" si="439"/>
        <v>60.5</v>
      </c>
      <c r="AD483">
        <f t="shared" si="443"/>
        <v>141</v>
      </c>
      <c r="AF483" s="6">
        <f t="shared" ref="AF483" si="537">AF162-AE162</f>
        <v>212</v>
      </c>
      <c r="AH483">
        <f t="shared" ref="AH483" si="538">AH162-AG162</f>
        <v>241</v>
      </c>
      <c r="AJ483">
        <f t="shared" ref="AJ483" si="539">AJ162-AI162</f>
        <v>241</v>
      </c>
    </row>
    <row r="484" spans="26:36" x14ac:dyDescent="0.3">
      <c r="Z484" t="s">
        <v>457</v>
      </c>
      <c r="AA484" t="s">
        <v>458</v>
      </c>
      <c r="AB484">
        <f t="shared" si="439"/>
        <v>56</v>
      </c>
      <c r="AD484">
        <f t="shared" si="443"/>
        <v>140</v>
      </c>
      <c r="AF484" s="6">
        <f t="shared" ref="AF484" si="540">AF163-AE163</f>
        <v>208</v>
      </c>
      <c r="AH484">
        <f t="shared" ref="AH484" si="541">AH163-AG163</f>
        <v>241</v>
      </c>
      <c r="AJ484">
        <f t="shared" ref="AJ484" si="542">AJ163-AI163</f>
        <v>241</v>
      </c>
    </row>
    <row r="485" spans="26:36" x14ac:dyDescent="0.3">
      <c r="Z485" t="s">
        <v>324</v>
      </c>
      <c r="AA485" t="s">
        <v>325</v>
      </c>
      <c r="AB485">
        <f t="shared" si="439"/>
        <v>97.5</v>
      </c>
      <c r="AD485">
        <f t="shared" si="443"/>
        <v>155</v>
      </c>
      <c r="AF485" s="6">
        <f t="shared" ref="AF485" si="543">AF164-AE164</f>
        <v>314</v>
      </c>
      <c r="AH485">
        <f t="shared" ref="AH485" si="544">AH164-AG164</f>
        <v>265</v>
      </c>
      <c r="AJ485">
        <f t="shared" ref="AJ485" si="545">AJ164-AI164</f>
        <v>264</v>
      </c>
    </row>
    <row r="486" spans="26:36" x14ac:dyDescent="0.3">
      <c r="Z486" t="s">
        <v>618</v>
      </c>
      <c r="AA486" t="s">
        <v>237</v>
      </c>
      <c r="AB486">
        <f t="shared" si="439"/>
        <v>42</v>
      </c>
      <c r="AD486">
        <f t="shared" si="443"/>
        <v>84</v>
      </c>
      <c r="AF486" s="6">
        <f t="shared" ref="AF486" si="546">AF165-AE165</f>
        <v>185</v>
      </c>
      <c r="AH486">
        <f t="shared" ref="AH486" si="547">AH165-AG165</f>
        <v>182</v>
      </c>
      <c r="AJ486">
        <f t="shared" ref="AJ486" si="548">AJ165-AI165</f>
        <v>178</v>
      </c>
    </row>
    <row r="487" spans="26:36" x14ac:dyDescent="0.3">
      <c r="Z487" t="s">
        <v>130</v>
      </c>
      <c r="AA487" t="s">
        <v>131</v>
      </c>
      <c r="AB487">
        <f t="shared" si="439"/>
        <v>29</v>
      </c>
      <c r="AD487">
        <f t="shared" si="443"/>
        <v>43</v>
      </c>
      <c r="AF487" s="6">
        <f t="shared" ref="AF487" si="549">AF166-AE166</f>
        <v>119</v>
      </c>
      <c r="AH487">
        <f t="shared" ref="AH487" si="550">AH166-AG166</f>
        <v>104</v>
      </c>
      <c r="AJ487">
        <f t="shared" ref="AJ487" si="551">AJ166-AI166</f>
        <v>105</v>
      </c>
    </row>
    <row r="488" spans="26:36" x14ac:dyDescent="0.3">
      <c r="Z488" t="s">
        <v>272</v>
      </c>
      <c r="AA488" t="s">
        <v>273</v>
      </c>
      <c r="AB488">
        <f t="shared" si="439"/>
        <v>57</v>
      </c>
      <c r="AD488">
        <f t="shared" si="443"/>
        <v>109</v>
      </c>
      <c r="AF488" s="6">
        <f t="shared" ref="AF488" si="552">AF167-AE167</f>
        <v>235</v>
      </c>
      <c r="AH488">
        <f t="shared" ref="AH488" si="553">AH167-AG167</f>
        <v>214</v>
      </c>
      <c r="AJ488">
        <f t="shared" ref="AJ488" si="554">AJ167-AI167</f>
        <v>218</v>
      </c>
    </row>
    <row r="489" spans="26:36" x14ac:dyDescent="0.3">
      <c r="Z489" t="s">
        <v>184</v>
      </c>
      <c r="AA489" t="s">
        <v>185</v>
      </c>
      <c r="AB489">
        <f t="shared" si="439"/>
        <v>51.5</v>
      </c>
      <c r="AD489">
        <f t="shared" si="443"/>
        <v>84</v>
      </c>
      <c r="AF489" s="6">
        <f t="shared" ref="AF489" si="555">AF168-AE168</f>
        <v>211</v>
      </c>
      <c r="AH489">
        <f t="shared" ref="AH489" si="556">AH168-AG168</f>
        <v>191</v>
      </c>
      <c r="AJ489">
        <f t="shared" ref="AJ489" si="557">AJ168-AI168</f>
        <v>194</v>
      </c>
    </row>
    <row r="490" spans="26:36" x14ac:dyDescent="0.3">
      <c r="Z490" t="s">
        <v>421</v>
      </c>
      <c r="AA490" t="s">
        <v>422</v>
      </c>
      <c r="AB490">
        <f t="shared" si="439"/>
        <v>80.5</v>
      </c>
      <c r="AD490">
        <f t="shared" si="443"/>
        <v>163</v>
      </c>
      <c r="AF490" s="6">
        <f t="shared" ref="AF490" si="558">AF169-AE169</f>
        <v>250</v>
      </c>
      <c r="AH490">
        <f t="shared" ref="AH490" si="559">AH169-AG169</f>
        <v>250</v>
      </c>
      <c r="AJ490">
        <f t="shared" ref="AJ490" si="560">AJ169-AI169</f>
        <v>252</v>
      </c>
    </row>
    <row r="491" spans="26:36" x14ac:dyDescent="0.3">
      <c r="Z491" t="s">
        <v>244</v>
      </c>
      <c r="AA491" t="s">
        <v>245</v>
      </c>
      <c r="AB491">
        <f t="shared" si="439"/>
        <v>63</v>
      </c>
      <c r="AD491">
        <f t="shared" si="443"/>
        <v>109</v>
      </c>
      <c r="AF491" s="6">
        <f t="shared" ref="AF491" si="561">AF170-AE170</f>
        <v>239</v>
      </c>
      <c r="AH491">
        <f t="shared" ref="AH491" si="562">AH170-AG170</f>
        <v>216</v>
      </c>
      <c r="AJ491">
        <f t="shared" ref="AJ491" si="563">AJ170-AI170</f>
        <v>218</v>
      </c>
    </row>
    <row r="492" spans="26:36" x14ac:dyDescent="0.3">
      <c r="Z492" t="s">
        <v>472</v>
      </c>
      <c r="AA492" t="s">
        <v>473</v>
      </c>
      <c r="AB492">
        <f t="shared" si="439"/>
        <v>61.5</v>
      </c>
      <c r="AD492">
        <f t="shared" si="443"/>
        <v>139</v>
      </c>
      <c r="AF492" s="6">
        <f t="shared" ref="AF492" si="564">AF171-AE171</f>
        <v>210</v>
      </c>
      <c r="AH492">
        <f t="shared" ref="AH492" si="565">AH171-AG171</f>
        <v>241</v>
      </c>
      <c r="AJ492">
        <f t="shared" ref="AJ492" si="566">AJ171-AI171</f>
        <v>241</v>
      </c>
    </row>
    <row r="493" spans="26:36" x14ac:dyDescent="0.3">
      <c r="Z493" t="s">
        <v>381</v>
      </c>
      <c r="AA493" t="s">
        <v>382</v>
      </c>
      <c r="AB493">
        <f t="shared" si="439"/>
        <v>80.5</v>
      </c>
      <c r="AD493">
        <f t="shared" si="443"/>
        <v>157</v>
      </c>
      <c r="AF493" s="6">
        <f t="shared" ref="AF493" si="567">AF172-AE172</f>
        <v>268</v>
      </c>
      <c r="AH493">
        <f t="shared" ref="AH493" si="568">AH172-AG172</f>
        <v>253</v>
      </c>
      <c r="AJ493">
        <f t="shared" ref="AJ493" si="569">AJ172-AI172</f>
        <v>253</v>
      </c>
    </row>
    <row r="494" spans="26:36" x14ac:dyDescent="0.3">
      <c r="Z494" t="s">
        <v>445</v>
      </c>
      <c r="AA494" t="s">
        <v>446</v>
      </c>
      <c r="AB494">
        <f t="shared" si="439"/>
        <v>83.5</v>
      </c>
      <c r="AD494">
        <f t="shared" si="443"/>
        <v>168</v>
      </c>
      <c r="AF494" s="6">
        <f t="shared" ref="AF494" si="570">AF173-AE173</f>
        <v>235</v>
      </c>
      <c r="AH494">
        <f t="shared" ref="AH494" si="571">AH173-AG173</f>
        <v>246</v>
      </c>
      <c r="AJ494">
        <f t="shared" ref="AJ494" si="572">AJ173-AI173</f>
        <v>246</v>
      </c>
    </row>
    <row r="495" spans="26:36" x14ac:dyDescent="0.3">
      <c r="Z495" t="s">
        <v>128</v>
      </c>
      <c r="AA495" t="s">
        <v>129</v>
      </c>
      <c r="AB495">
        <f t="shared" si="439"/>
        <v>30</v>
      </c>
      <c r="AD495">
        <f t="shared" si="443"/>
        <v>44</v>
      </c>
      <c r="AF495" s="6">
        <f t="shared" ref="AF495" si="573">AF174-AE174</f>
        <v>122</v>
      </c>
      <c r="AH495">
        <f t="shared" ref="AH495" si="574">AH174-AG174</f>
        <v>104</v>
      </c>
      <c r="AJ495">
        <f t="shared" ref="AJ495" si="575">AJ174-AI174</f>
        <v>104</v>
      </c>
    </row>
    <row r="496" spans="26:36" x14ac:dyDescent="0.3">
      <c r="Z496" t="s">
        <v>437</v>
      </c>
      <c r="AA496" t="s">
        <v>438</v>
      </c>
      <c r="AB496">
        <f t="shared" si="439"/>
        <v>53</v>
      </c>
      <c r="AD496">
        <f t="shared" si="443"/>
        <v>139</v>
      </c>
      <c r="AF496" s="6">
        <f t="shared" ref="AF496" si="576">AF175-AE175</f>
        <v>212</v>
      </c>
      <c r="AH496">
        <f t="shared" ref="AH496" si="577">AH175-AG175</f>
        <v>243</v>
      </c>
      <c r="AJ496">
        <f t="shared" ref="AJ496" si="578">AJ175-AI175</f>
        <v>245</v>
      </c>
    </row>
    <row r="497" spans="26:36" x14ac:dyDescent="0.3">
      <c r="Z497" t="s">
        <v>112</v>
      </c>
      <c r="AA497" t="s">
        <v>113</v>
      </c>
      <c r="AB497">
        <f t="shared" si="439"/>
        <v>31</v>
      </c>
      <c r="AD497">
        <f t="shared" si="443"/>
        <v>47</v>
      </c>
      <c r="AF497" s="6">
        <f t="shared" ref="AF497" si="579">AF176-AE176</f>
        <v>124</v>
      </c>
      <c r="AH497">
        <f t="shared" ref="AH497" si="580">AH176-AG176</f>
        <v>98</v>
      </c>
      <c r="AJ497">
        <f t="shared" ref="AJ497" si="581">AJ176-AI176</f>
        <v>99</v>
      </c>
    </row>
    <row r="498" spans="26:36" x14ac:dyDescent="0.3">
      <c r="Z498" t="s">
        <v>427</v>
      </c>
      <c r="AA498" t="s">
        <v>428</v>
      </c>
      <c r="AB498">
        <f t="shared" si="439"/>
        <v>68</v>
      </c>
      <c r="AD498">
        <f t="shared" si="443"/>
        <v>152</v>
      </c>
      <c r="AF498" s="6">
        <f t="shared" ref="AF498" si="582">AF177-AE177</f>
        <v>236</v>
      </c>
      <c r="AH498">
        <f t="shared" ref="AH498" si="583">AH177-AG177</f>
        <v>251</v>
      </c>
      <c r="AJ498">
        <f t="shared" ref="AJ498" si="584">AJ177-AI177</f>
        <v>250</v>
      </c>
    </row>
    <row r="499" spans="26:36" x14ac:dyDescent="0.3">
      <c r="Z499" t="s">
        <v>373</v>
      </c>
      <c r="AA499" t="s">
        <v>374</v>
      </c>
      <c r="AB499">
        <f t="shared" si="439"/>
        <v>114</v>
      </c>
      <c r="AD499">
        <f t="shared" si="443"/>
        <v>184</v>
      </c>
      <c r="AF499" s="6">
        <f t="shared" ref="AF499" si="585">AF178-AE178</f>
        <v>291</v>
      </c>
      <c r="AH499">
        <f t="shared" ref="AH499" si="586">AH178-AG178</f>
        <v>257</v>
      </c>
      <c r="AJ499">
        <f t="shared" ref="AJ499" si="587">AJ178-AI178</f>
        <v>257</v>
      </c>
    </row>
    <row r="500" spans="26:36" x14ac:dyDescent="0.3">
      <c r="Z500" t="s">
        <v>147</v>
      </c>
      <c r="AA500" t="s">
        <v>148</v>
      </c>
      <c r="AB500">
        <f t="shared" si="439"/>
        <v>39.5</v>
      </c>
      <c r="AD500">
        <f t="shared" si="443"/>
        <v>57</v>
      </c>
      <c r="AF500" s="6">
        <f t="shared" ref="AF500" si="588">AF179-AE179</f>
        <v>169</v>
      </c>
      <c r="AH500">
        <f t="shared" ref="AH500" si="589">AH179-AG179</f>
        <v>156</v>
      </c>
      <c r="AJ500">
        <f t="shared" ref="AJ500" si="590">AJ179-AI179</f>
        <v>155</v>
      </c>
    </row>
    <row r="501" spans="26:36" x14ac:dyDescent="0.3">
      <c r="Z501" t="s">
        <v>377</v>
      </c>
      <c r="AA501" t="s">
        <v>378</v>
      </c>
      <c r="AB501">
        <f t="shared" si="439"/>
        <v>70</v>
      </c>
      <c r="AD501">
        <f t="shared" si="443"/>
        <v>142</v>
      </c>
      <c r="AF501" s="6">
        <f t="shared" ref="AF501" si="591">AF180-AE180</f>
        <v>256</v>
      </c>
      <c r="AH501">
        <f t="shared" ref="AH501" si="592">AH180-AG180</f>
        <v>253</v>
      </c>
      <c r="AJ501">
        <f t="shared" ref="AJ501" si="593">AJ180-AI180</f>
        <v>253</v>
      </c>
    </row>
    <row r="502" spans="26:36" x14ac:dyDescent="0.3">
      <c r="Z502" t="s">
        <v>616</v>
      </c>
      <c r="AA502" t="s">
        <v>186</v>
      </c>
      <c r="AB502">
        <f t="shared" si="439"/>
        <v>84.5</v>
      </c>
      <c r="AD502">
        <f t="shared" si="443"/>
        <v>116</v>
      </c>
      <c r="AF502" s="6">
        <f t="shared" ref="AF502" si="594">AF181-AE181</f>
        <v>291</v>
      </c>
      <c r="AH502">
        <f t="shared" ref="AH502" si="595">AH181-AG181</f>
        <v>279</v>
      </c>
      <c r="AJ502">
        <f t="shared" ref="AJ502" si="596">AJ181-AI181</f>
        <v>278</v>
      </c>
    </row>
    <row r="503" spans="26:36" x14ac:dyDescent="0.3">
      <c r="Z503" t="s">
        <v>274</v>
      </c>
      <c r="AA503" t="s">
        <v>275</v>
      </c>
      <c r="AB503">
        <f t="shared" si="439"/>
        <v>99</v>
      </c>
      <c r="AD503">
        <f t="shared" si="443"/>
        <v>150</v>
      </c>
      <c r="AF503" s="6">
        <f t="shared" ref="AF503" si="597">AF182-AE182</f>
        <v>318</v>
      </c>
      <c r="AH503">
        <f t="shared" ref="AH503" si="598">AH182-AG182</f>
        <v>271</v>
      </c>
      <c r="AJ503">
        <f t="shared" ref="AJ503" si="599">AJ182-AI182</f>
        <v>271</v>
      </c>
    </row>
    <row r="504" spans="26:36" x14ac:dyDescent="0.3">
      <c r="Z504" t="s">
        <v>388</v>
      </c>
      <c r="AA504" t="s">
        <v>389</v>
      </c>
      <c r="AB504">
        <f t="shared" si="439"/>
        <v>54</v>
      </c>
      <c r="AD504">
        <f t="shared" si="443"/>
        <v>130</v>
      </c>
      <c r="AF504" s="6">
        <f t="shared" ref="AF504" si="600">AF183-AE183</f>
        <v>223</v>
      </c>
      <c r="AH504">
        <f t="shared" ref="AH504" si="601">AH183-AG183</f>
        <v>234</v>
      </c>
      <c r="AJ504">
        <f t="shared" ref="AJ504" si="602">AJ183-AI183</f>
        <v>235</v>
      </c>
    </row>
    <row r="505" spans="26:36" x14ac:dyDescent="0.3">
      <c r="Z505" t="s">
        <v>198</v>
      </c>
      <c r="AA505" t="s">
        <v>199</v>
      </c>
      <c r="AB505">
        <f t="shared" si="439"/>
        <v>94.5</v>
      </c>
      <c r="AD505">
        <f t="shared" si="443"/>
        <v>128</v>
      </c>
      <c r="AF505" s="6">
        <f t="shared" ref="AF505" si="603">AF184-AE184</f>
        <v>312</v>
      </c>
      <c r="AH505">
        <f t="shared" ref="AH505" si="604">AH184-AG184</f>
        <v>277</v>
      </c>
      <c r="AJ505">
        <f t="shared" ref="AJ505" si="605">AJ184-AI184</f>
        <v>278</v>
      </c>
    </row>
    <row r="506" spans="26:36" x14ac:dyDescent="0.3">
      <c r="Z506" t="s">
        <v>623</v>
      </c>
      <c r="AA506" t="s">
        <v>406</v>
      </c>
      <c r="AB506">
        <f t="shared" si="439"/>
        <v>107</v>
      </c>
      <c r="AD506">
        <f t="shared" si="443"/>
        <v>187</v>
      </c>
      <c r="AF506" s="6">
        <f t="shared" ref="AF506" si="606">AF185-AE185</f>
        <v>272</v>
      </c>
      <c r="AH506">
        <f t="shared" ref="AH506" si="607">AH185-AG185</f>
        <v>253</v>
      </c>
      <c r="AJ506">
        <f t="shared" ref="AJ506" si="608">AJ185-AI185</f>
        <v>253</v>
      </c>
    </row>
    <row r="507" spans="26:36" x14ac:dyDescent="0.3">
      <c r="Z507" t="s">
        <v>250</v>
      </c>
      <c r="AA507" t="s">
        <v>251</v>
      </c>
      <c r="AB507">
        <f t="shared" si="439"/>
        <v>130</v>
      </c>
      <c r="AD507">
        <f t="shared" si="443"/>
        <v>178</v>
      </c>
      <c r="AF507" s="6">
        <f t="shared" ref="AF507" si="609">AF186-AE186</f>
        <v>318</v>
      </c>
      <c r="AH507">
        <f t="shared" ref="AH507" si="610">AH186-AG186</f>
        <v>277</v>
      </c>
      <c r="AJ507">
        <f t="shared" ref="AJ507" si="611">AJ186-AI186</f>
        <v>276</v>
      </c>
    </row>
    <row r="508" spans="26:36" x14ac:dyDescent="0.3">
      <c r="Z508" t="s">
        <v>646</v>
      </c>
      <c r="AA508" t="s">
        <v>278</v>
      </c>
      <c r="AB508">
        <f t="shared" si="439"/>
        <v>38</v>
      </c>
      <c r="AD508">
        <f t="shared" si="443"/>
        <v>80</v>
      </c>
      <c r="AF508" s="6">
        <f t="shared" ref="AF508" si="612">AF187-AE187</f>
        <v>163</v>
      </c>
      <c r="AH508">
        <f t="shared" ref="AH508" si="613">AH187-AG187</f>
        <v>213</v>
      </c>
      <c r="AJ508">
        <f t="shared" ref="AJ508" si="614">AJ187-AI187</f>
        <v>212</v>
      </c>
    </row>
    <row r="509" spans="26:36" x14ac:dyDescent="0.3">
      <c r="Z509" t="s">
        <v>266</v>
      </c>
      <c r="AA509" t="s">
        <v>267</v>
      </c>
      <c r="AB509">
        <f t="shared" si="439"/>
        <v>39</v>
      </c>
      <c r="AD509">
        <f t="shared" si="443"/>
        <v>83</v>
      </c>
      <c r="AF509" s="6">
        <f t="shared" ref="AF509" si="615">AF188-AE188</f>
        <v>160</v>
      </c>
      <c r="AH509">
        <f t="shared" ref="AH509" si="616">AH188-AG188</f>
        <v>216</v>
      </c>
      <c r="AJ509">
        <f t="shared" ref="AJ509" si="617">AJ188-AI188</f>
        <v>213</v>
      </c>
    </row>
    <row r="510" spans="26:36" x14ac:dyDescent="0.3">
      <c r="Z510" t="s">
        <v>555</v>
      </c>
      <c r="AA510" t="s">
        <v>556</v>
      </c>
      <c r="AB510">
        <f t="shared" si="439"/>
        <v>33</v>
      </c>
      <c r="AD510">
        <f t="shared" si="443"/>
        <v>80</v>
      </c>
      <c r="AF510" s="6">
        <f t="shared" ref="AF510" si="618">AF189-AE189</f>
        <v>128</v>
      </c>
      <c r="AH510">
        <f t="shared" ref="AH510" si="619">AH189-AG189</f>
        <v>220</v>
      </c>
      <c r="AJ510">
        <f t="shared" ref="AJ510" si="620">AJ189-AI189</f>
        <v>221</v>
      </c>
    </row>
    <row r="511" spans="26:36" x14ac:dyDescent="0.3">
      <c r="Z511" t="s">
        <v>338</v>
      </c>
      <c r="AA511" t="s">
        <v>339</v>
      </c>
      <c r="AB511">
        <f t="shared" si="439"/>
        <v>31</v>
      </c>
      <c r="AD511">
        <f t="shared" si="443"/>
        <v>87</v>
      </c>
      <c r="AF511" s="6">
        <f t="shared" ref="AF511" si="621">AF190-AE190</f>
        <v>176</v>
      </c>
      <c r="AH511">
        <f t="shared" ref="AH511" si="622">AH190-AG190</f>
        <v>226</v>
      </c>
      <c r="AJ511">
        <f t="shared" ref="AJ511" si="623">AJ190-AI190</f>
        <v>225</v>
      </c>
    </row>
    <row r="512" spans="26:36" x14ac:dyDescent="0.3">
      <c r="Z512" t="s">
        <v>413</v>
      </c>
      <c r="AA512" t="s">
        <v>414</v>
      </c>
      <c r="AB512">
        <f t="shared" si="439"/>
        <v>98.5</v>
      </c>
      <c r="AD512">
        <f t="shared" si="443"/>
        <v>179</v>
      </c>
      <c r="AF512" s="6">
        <f t="shared" ref="AF512" si="624">AF191-AE191</f>
        <v>267</v>
      </c>
      <c r="AH512">
        <f t="shared" ref="AH512" si="625">AH191-AG191</f>
        <v>252</v>
      </c>
      <c r="AJ512">
        <f t="shared" ref="AJ512" si="626">AJ191-AI191</f>
        <v>250</v>
      </c>
    </row>
    <row r="513" spans="26:36" x14ac:dyDescent="0.3">
      <c r="Z513" t="s">
        <v>227</v>
      </c>
      <c r="AA513" t="s">
        <v>228</v>
      </c>
      <c r="AB513">
        <f t="shared" si="439"/>
        <v>66</v>
      </c>
      <c r="AD513">
        <f t="shared" si="443"/>
        <v>110</v>
      </c>
      <c r="AF513" s="6">
        <f t="shared" ref="AF513" si="627">AF192-AE192</f>
        <v>247</v>
      </c>
      <c r="AH513">
        <f t="shared" ref="AH513" si="628">AH192-AG192</f>
        <v>225</v>
      </c>
      <c r="AJ513">
        <f t="shared" ref="AJ513" si="629">AJ192-AI192</f>
        <v>226</v>
      </c>
    </row>
    <row r="514" spans="26:36" x14ac:dyDescent="0.3">
      <c r="Z514" t="s">
        <v>526</v>
      </c>
      <c r="AA514" t="s">
        <v>527</v>
      </c>
      <c r="AB514">
        <f t="shared" si="439"/>
        <v>40.5</v>
      </c>
      <c r="AD514">
        <f t="shared" si="443"/>
        <v>98</v>
      </c>
      <c r="AF514" s="6">
        <f t="shared" ref="AF514" si="630">AF193-AE193</f>
        <v>150</v>
      </c>
      <c r="AH514">
        <f t="shared" ref="AH514" si="631">AH193-AG193</f>
        <v>225</v>
      </c>
      <c r="AJ514">
        <f t="shared" ref="AJ514" si="632">AJ193-AI193</f>
        <v>225</v>
      </c>
    </row>
    <row r="515" spans="26:36" x14ac:dyDescent="0.3">
      <c r="Z515" t="s">
        <v>453</v>
      </c>
      <c r="AA515" t="s">
        <v>454</v>
      </c>
      <c r="AB515">
        <f t="shared" ref="AB515:AB578" si="633">AB194-AA194</f>
        <v>67</v>
      </c>
      <c r="AD515">
        <f t="shared" si="443"/>
        <v>151</v>
      </c>
      <c r="AF515" s="6">
        <f t="shared" ref="AF515" si="634">AF194-AE194</f>
        <v>222</v>
      </c>
      <c r="AH515">
        <f t="shared" ref="AH515" si="635">AH194-AG194</f>
        <v>245</v>
      </c>
      <c r="AJ515">
        <f t="shared" ref="AJ515" si="636">AJ194-AI194</f>
        <v>245</v>
      </c>
    </row>
    <row r="516" spans="26:36" x14ac:dyDescent="0.3">
      <c r="Z516" t="s">
        <v>535</v>
      </c>
      <c r="AA516" t="s">
        <v>536</v>
      </c>
      <c r="AB516">
        <f t="shared" si="633"/>
        <v>48</v>
      </c>
      <c r="AD516">
        <f t="shared" ref="AD516:AD579" si="637">AD195-AC195</f>
        <v>96</v>
      </c>
      <c r="AF516" s="6">
        <f t="shared" ref="AF516" si="638">AF195-AE195</f>
        <v>146</v>
      </c>
      <c r="AH516">
        <f t="shared" ref="AH516" si="639">AH195-AG195</f>
        <v>225</v>
      </c>
      <c r="AJ516">
        <f t="shared" ref="AJ516" si="640">AJ195-AI195</f>
        <v>225</v>
      </c>
    </row>
    <row r="517" spans="26:36" x14ac:dyDescent="0.3">
      <c r="Z517" t="s">
        <v>622</v>
      </c>
      <c r="AA517" t="s">
        <v>346</v>
      </c>
      <c r="AB517">
        <f t="shared" si="633"/>
        <v>37</v>
      </c>
      <c r="AD517">
        <f t="shared" si="637"/>
        <v>105</v>
      </c>
      <c r="AF517" s="6">
        <f t="shared" ref="AF517" si="641">AF196-AE196</f>
        <v>197</v>
      </c>
      <c r="AH517">
        <f t="shared" ref="AH517" si="642">AH196-AG196</f>
        <v>210</v>
      </c>
      <c r="AJ517">
        <f t="shared" ref="AJ517" si="643">AJ196-AI196</f>
        <v>208</v>
      </c>
    </row>
    <row r="518" spans="26:36" x14ac:dyDescent="0.3">
      <c r="Z518" t="s">
        <v>264</v>
      </c>
      <c r="AA518" t="s">
        <v>265</v>
      </c>
      <c r="AB518">
        <f t="shared" si="633"/>
        <v>67</v>
      </c>
      <c r="AD518">
        <f t="shared" si="637"/>
        <v>119</v>
      </c>
      <c r="AF518" s="6">
        <f t="shared" ref="AF518" si="644">AF197-AE197</f>
        <v>263</v>
      </c>
      <c r="AH518">
        <f t="shared" ref="AH518" si="645">AH197-AG197</f>
        <v>228</v>
      </c>
      <c r="AJ518">
        <f t="shared" ref="AJ518" si="646">AJ197-AI197</f>
        <v>231</v>
      </c>
    </row>
    <row r="519" spans="26:36" x14ac:dyDescent="0.3">
      <c r="Z519" t="s">
        <v>241</v>
      </c>
      <c r="AA519" t="s">
        <v>242</v>
      </c>
      <c r="AB519">
        <f t="shared" si="633"/>
        <v>97</v>
      </c>
      <c r="AD519">
        <f t="shared" si="637"/>
        <v>143</v>
      </c>
      <c r="AF519" s="6">
        <f t="shared" ref="AF519" si="647">AF198-AE198</f>
        <v>318</v>
      </c>
      <c r="AH519">
        <f t="shared" ref="AH519" si="648">AH198-AG198</f>
        <v>274</v>
      </c>
      <c r="AJ519">
        <f t="shared" ref="AJ519" si="649">AJ198-AI198</f>
        <v>274</v>
      </c>
    </row>
    <row r="520" spans="26:36" x14ac:dyDescent="0.3">
      <c r="Z520" t="s">
        <v>383</v>
      </c>
      <c r="AA520" t="s">
        <v>384</v>
      </c>
      <c r="AB520">
        <f t="shared" si="633"/>
        <v>48.5</v>
      </c>
      <c r="AD520">
        <f t="shared" si="637"/>
        <v>122</v>
      </c>
      <c r="AF520" s="6">
        <f t="shared" ref="AF520" si="650">AF199-AE199</f>
        <v>214</v>
      </c>
      <c r="AH520">
        <f t="shared" ref="AH520" si="651">AH199-AG199</f>
        <v>221</v>
      </c>
      <c r="AJ520">
        <f t="shared" ref="AJ520" si="652">AJ199-AI199</f>
        <v>229</v>
      </c>
    </row>
    <row r="521" spans="26:36" x14ac:dyDescent="0.3">
      <c r="Z521" t="s">
        <v>173</v>
      </c>
      <c r="AA521" t="s">
        <v>174</v>
      </c>
      <c r="AB521">
        <f t="shared" si="633"/>
        <v>36</v>
      </c>
      <c r="AD521">
        <f t="shared" si="637"/>
        <v>62</v>
      </c>
      <c r="AF521" s="6">
        <f t="shared" ref="AF521" si="653">AF200-AE200</f>
        <v>155</v>
      </c>
      <c r="AH521">
        <f t="shared" ref="AH521" si="654">AH200-AG200</f>
        <v>144</v>
      </c>
      <c r="AJ521">
        <f t="shared" ref="AJ521" si="655">AJ200-AI200</f>
        <v>147</v>
      </c>
    </row>
    <row r="522" spans="26:36" x14ac:dyDescent="0.3">
      <c r="Z522" t="s">
        <v>642</v>
      </c>
      <c r="AA522" t="s">
        <v>140</v>
      </c>
      <c r="AB522">
        <f t="shared" si="633"/>
        <v>46</v>
      </c>
      <c r="AD522">
        <f t="shared" si="637"/>
        <v>62</v>
      </c>
      <c r="AF522" s="6">
        <f t="shared" ref="AF522" si="656">AF201-AE201</f>
        <v>178</v>
      </c>
      <c r="AH522">
        <f t="shared" ref="AH522" si="657">AH201-AG201</f>
        <v>161</v>
      </c>
      <c r="AJ522">
        <f t="shared" ref="AJ522" si="658">AJ201-AI201</f>
        <v>157</v>
      </c>
    </row>
    <row r="523" spans="26:36" x14ac:dyDescent="0.3">
      <c r="Z523" t="s">
        <v>639</v>
      </c>
      <c r="AA523" t="s">
        <v>385</v>
      </c>
      <c r="AB523">
        <f t="shared" si="633"/>
        <v>37.5</v>
      </c>
      <c r="AD523">
        <f t="shared" si="637"/>
        <v>113</v>
      </c>
      <c r="AF523" s="6">
        <f t="shared" ref="AF523" si="659">AF202-AE202</f>
        <v>196</v>
      </c>
      <c r="AH523">
        <f t="shared" ref="AH523" si="660">AH202-AG202</f>
        <v>210</v>
      </c>
      <c r="AJ523">
        <f t="shared" ref="AJ523" si="661">AJ202-AI202</f>
        <v>210</v>
      </c>
    </row>
    <row r="524" spans="26:36" x14ac:dyDescent="0.3">
      <c r="Z524" t="s">
        <v>484</v>
      </c>
      <c r="AA524" t="s">
        <v>485</v>
      </c>
      <c r="AB524">
        <f t="shared" si="633"/>
        <v>71</v>
      </c>
      <c r="AD524">
        <f t="shared" si="637"/>
        <v>147</v>
      </c>
      <c r="AF524" s="6">
        <f t="shared" ref="AF524" si="662">AF203-AE203</f>
        <v>209</v>
      </c>
      <c r="AH524">
        <f t="shared" ref="AH524" si="663">AH203-AG203</f>
        <v>240</v>
      </c>
      <c r="AJ524">
        <f t="shared" ref="AJ524" si="664">AJ203-AI203</f>
        <v>242</v>
      </c>
    </row>
    <row r="525" spans="26:36" x14ac:dyDescent="0.3">
      <c r="Z525" t="s">
        <v>299</v>
      </c>
      <c r="AA525" t="s">
        <v>300</v>
      </c>
      <c r="AB525">
        <f t="shared" si="633"/>
        <v>69</v>
      </c>
      <c r="AD525">
        <f t="shared" si="637"/>
        <v>124</v>
      </c>
      <c r="AF525" s="6">
        <f t="shared" ref="AF525" si="665">AF204-AE204</f>
        <v>274</v>
      </c>
      <c r="AH525">
        <f t="shared" ref="AH525" si="666">AH204-AG204</f>
        <v>257</v>
      </c>
      <c r="AJ525">
        <f t="shared" ref="AJ525" si="667">AJ204-AI204</f>
        <v>261</v>
      </c>
    </row>
    <row r="526" spans="26:36" x14ac:dyDescent="0.3">
      <c r="Z526" t="s">
        <v>163</v>
      </c>
      <c r="AA526" t="s">
        <v>164</v>
      </c>
      <c r="AB526">
        <f t="shared" si="633"/>
        <v>62</v>
      </c>
      <c r="AD526">
        <f t="shared" si="637"/>
        <v>84</v>
      </c>
      <c r="AF526" s="6">
        <f t="shared" ref="AF526" si="668">AF205-AE205</f>
        <v>243</v>
      </c>
      <c r="AH526">
        <f t="shared" ref="AH526" si="669">AH205-AG205</f>
        <v>237</v>
      </c>
      <c r="AJ526">
        <f t="shared" ref="AJ526" si="670">AJ205-AI205</f>
        <v>240</v>
      </c>
    </row>
    <row r="527" spans="26:36" x14ac:dyDescent="0.3">
      <c r="Z527" t="s">
        <v>334</v>
      </c>
      <c r="AA527" t="s">
        <v>335</v>
      </c>
      <c r="AB527">
        <f t="shared" si="633"/>
        <v>131</v>
      </c>
      <c r="AD527">
        <f t="shared" si="637"/>
        <v>196</v>
      </c>
      <c r="AF527" s="6">
        <f t="shared" ref="AF527" si="671">AF206-AE206</f>
        <v>317</v>
      </c>
      <c r="AH527">
        <f t="shared" ref="AH527" si="672">AH206-AG206</f>
        <v>261</v>
      </c>
      <c r="AJ527">
        <f t="shared" ref="AJ527" si="673">AJ206-AI206</f>
        <v>261</v>
      </c>
    </row>
    <row r="528" spans="26:36" x14ac:dyDescent="0.3">
      <c r="Z528" t="s">
        <v>560</v>
      </c>
      <c r="AA528" t="s">
        <v>561</v>
      </c>
      <c r="AB528">
        <f t="shared" si="633"/>
        <v>38</v>
      </c>
      <c r="AD528">
        <f t="shared" si="637"/>
        <v>81</v>
      </c>
      <c r="AF528" s="6">
        <f t="shared" ref="AF528" si="674">AF207-AE207</f>
        <v>130</v>
      </c>
      <c r="AH528">
        <f t="shared" ref="AH528" si="675">AH207-AG207</f>
        <v>220</v>
      </c>
      <c r="AJ528">
        <f t="shared" ref="AJ528" si="676">AJ207-AI207</f>
        <v>220</v>
      </c>
    </row>
    <row r="529" spans="26:36" x14ac:dyDescent="0.3">
      <c r="Z529" t="s">
        <v>56</v>
      </c>
      <c r="AA529" t="s">
        <v>57</v>
      </c>
      <c r="AB529">
        <f t="shared" si="633"/>
        <v>12</v>
      </c>
      <c r="AD529">
        <f t="shared" si="637"/>
        <v>20</v>
      </c>
      <c r="AF529" s="6">
        <f t="shared" ref="AF529" si="677">AF208-AE208</f>
        <v>40</v>
      </c>
      <c r="AH529">
        <f t="shared" ref="AH529" si="678">AH208-AG208</f>
        <v>33</v>
      </c>
      <c r="AJ529">
        <f t="shared" ref="AJ529" si="679">AJ208-AI208</f>
        <v>32</v>
      </c>
    </row>
    <row r="530" spans="26:36" x14ac:dyDescent="0.3">
      <c r="Z530" t="s">
        <v>235</v>
      </c>
      <c r="AA530" t="s">
        <v>236</v>
      </c>
      <c r="AB530">
        <f t="shared" si="633"/>
        <v>65</v>
      </c>
      <c r="AD530">
        <f t="shared" si="637"/>
        <v>108</v>
      </c>
      <c r="AF530" s="6">
        <f t="shared" ref="AF530" si="680">AF209-AE209</f>
        <v>238</v>
      </c>
      <c r="AH530">
        <f t="shared" ref="AH530" si="681">AH209-AG209</f>
        <v>213</v>
      </c>
      <c r="AJ530">
        <f t="shared" ref="AJ530" si="682">AJ209-AI209</f>
        <v>212</v>
      </c>
    </row>
    <row r="531" spans="26:36" x14ac:dyDescent="0.3">
      <c r="Z531" t="s">
        <v>295</v>
      </c>
      <c r="AA531" t="s">
        <v>296</v>
      </c>
      <c r="AB531">
        <f t="shared" si="633"/>
        <v>68</v>
      </c>
      <c r="AD531">
        <f t="shared" si="637"/>
        <v>124</v>
      </c>
      <c r="AF531" s="6">
        <f t="shared" ref="AF531" si="683">AF210-AE210</f>
        <v>263</v>
      </c>
      <c r="AH531">
        <f t="shared" ref="AH531" si="684">AH210-AG210</f>
        <v>245</v>
      </c>
      <c r="AJ531">
        <f t="shared" ref="AJ531" si="685">AJ210-AI210</f>
        <v>249</v>
      </c>
    </row>
    <row r="532" spans="26:36" x14ac:dyDescent="0.3">
      <c r="Z532" t="s">
        <v>516</v>
      </c>
      <c r="AA532" t="s">
        <v>517</v>
      </c>
      <c r="AB532">
        <f t="shared" si="633"/>
        <v>37</v>
      </c>
      <c r="AD532">
        <f t="shared" si="637"/>
        <v>105</v>
      </c>
      <c r="AF532" s="6">
        <f t="shared" ref="AF532" si="686">AF211-AE211</f>
        <v>158</v>
      </c>
      <c r="AH532">
        <f t="shared" ref="AH532" si="687">AH211-AG211</f>
        <v>227</v>
      </c>
      <c r="AJ532">
        <f t="shared" ref="AJ532" si="688">AJ211-AI211</f>
        <v>227</v>
      </c>
    </row>
    <row r="533" spans="26:36" x14ac:dyDescent="0.3">
      <c r="Z533" t="s">
        <v>506</v>
      </c>
      <c r="AA533" t="s">
        <v>507</v>
      </c>
      <c r="AB533">
        <f t="shared" si="633"/>
        <v>43</v>
      </c>
      <c r="AD533">
        <f t="shared" si="637"/>
        <v>115</v>
      </c>
      <c r="AF533" s="6">
        <f t="shared" ref="AF533" si="689">AF212-AE212</f>
        <v>169</v>
      </c>
      <c r="AH533">
        <f t="shared" ref="AH533" si="690">AH212-AG212</f>
        <v>232</v>
      </c>
      <c r="AJ533">
        <f t="shared" ref="AJ533" si="691">AJ212-AI212</f>
        <v>231</v>
      </c>
    </row>
    <row r="534" spans="26:36" x14ac:dyDescent="0.3">
      <c r="Z534" t="s">
        <v>514</v>
      </c>
      <c r="AA534" t="s">
        <v>515</v>
      </c>
      <c r="AB534">
        <f t="shared" si="633"/>
        <v>70.5</v>
      </c>
      <c r="AD534">
        <f t="shared" si="637"/>
        <v>123</v>
      </c>
      <c r="AF534" s="6">
        <f t="shared" ref="AF534" si="692">AF213-AE213</f>
        <v>178</v>
      </c>
      <c r="AH534">
        <f t="shared" ref="AH534" si="693">AH213-AG213</f>
        <v>227</v>
      </c>
      <c r="AJ534">
        <f t="shared" ref="AJ534" si="694">AJ213-AI213</f>
        <v>227</v>
      </c>
    </row>
    <row r="535" spans="26:36" x14ac:dyDescent="0.3">
      <c r="Z535" t="s">
        <v>297</v>
      </c>
      <c r="AA535" t="s">
        <v>298</v>
      </c>
      <c r="AB535">
        <f t="shared" si="633"/>
        <v>69</v>
      </c>
      <c r="AD535">
        <f t="shared" si="637"/>
        <v>125</v>
      </c>
      <c r="AF535" s="6">
        <f t="shared" ref="AF535" si="695">AF214-AE214</f>
        <v>267</v>
      </c>
      <c r="AH535">
        <f t="shared" ref="AH535" si="696">AH214-AG214</f>
        <v>255</v>
      </c>
      <c r="AJ535">
        <f t="shared" ref="AJ535" si="697">AJ214-AI214</f>
        <v>267</v>
      </c>
    </row>
    <row r="536" spans="26:36" x14ac:dyDescent="0.3">
      <c r="Z536" t="s">
        <v>576</v>
      </c>
      <c r="AA536" t="s">
        <v>577</v>
      </c>
      <c r="AB536">
        <f t="shared" si="633"/>
        <v>17</v>
      </c>
      <c r="AD536">
        <f t="shared" si="637"/>
        <v>58</v>
      </c>
      <c r="AF536" s="6">
        <f t="shared" ref="AF536" si="698">AF215-AE215</f>
        <v>105</v>
      </c>
      <c r="AH536">
        <f t="shared" ref="AH536" si="699">AH215-AG215</f>
        <v>216</v>
      </c>
      <c r="AJ536">
        <f t="shared" ref="AJ536" si="700">AJ215-AI215</f>
        <v>217</v>
      </c>
    </row>
    <row r="537" spans="26:36" x14ac:dyDescent="0.3">
      <c r="Z537" t="s">
        <v>628</v>
      </c>
      <c r="AA537" t="s">
        <v>557</v>
      </c>
      <c r="AB537">
        <f t="shared" si="633"/>
        <v>41</v>
      </c>
      <c r="AD537">
        <f t="shared" si="637"/>
        <v>82</v>
      </c>
      <c r="AF537" s="6">
        <f t="shared" ref="AF537" si="701">AF216-AE216</f>
        <v>132</v>
      </c>
      <c r="AH537">
        <f t="shared" ref="AH537" si="702">AH216-AG216</f>
        <v>219</v>
      </c>
      <c r="AJ537">
        <f t="shared" ref="AJ537" si="703">AJ216-AI216</f>
        <v>220</v>
      </c>
    </row>
    <row r="538" spans="26:36" x14ac:dyDescent="0.3">
      <c r="Z538" t="s">
        <v>464</v>
      </c>
      <c r="AA538" t="s">
        <v>465</v>
      </c>
      <c r="AB538">
        <f t="shared" si="633"/>
        <v>120</v>
      </c>
      <c r="AD538">
        <f t="shared" si="637"/>
        <v>179</v>
      </c>
      <c r="AF538" s="6">
        <f t="shared" ref="AF538" si="704">AF217-AE217</f>
        <v>243</v>
      </c>
      <c r="AH538">
        <f t="shared" ref="AH538" si="705">AH217-AG217</f>
        <v>243</v>
      </c>
      <c r="AJ538">
        <f t="shared" ref="AJ538" si="706">AJ217-AI217</f>
        <v>244</v>
      </c>
    </row>
    <row r="539" spans="26:36" x14ac:dyDescent="0.3">
      <c r="Z539" t="s">
        <v>604</v>
      </c>
      <c r="AA539" t="s">
        <v>605</v>
      </c>
      <c r="AB539">
        <f t="shared" si="633"/>
        <v>8</v>
      </c>
      <c r="AD539">
        <f t="shared" si="637"/>
        <v>34</v>
      </c>
      <c r="AF539" s="6">
        <f t="shared" ref="AF539" si="707">AF218-AE218</f>
        <v>82</v>
      </c>
      <c r="AH539">
        <f t="shared" ref="AH539" si="708">AH218-AG218</f>
        <v>212</v>
      </c>
      <c r="AJ539">
        <f t="shared" ref="AJ539" si="709">AJ218-AI218</f>
        <v>212</v>
      </c>
    </row>
    <row r="540" spans="26:36" x14ac:dyDescent="0.3">
      <c r="Z540" t="s">
        <v>602</v>
      </c>
      <c r="AA540" t="s">
        <v>603</v>
      </c>
      <c r="AB540">
        <f t="shared" si="633"/>
        <v>12.5</v>
      </c>
      <c r="AD540">
        <f t="shared" si="637"/>
        <v>39</v>
      </c>
      <c r="AF540" s="6">
        <f t="shared" ref="AF540" si="710">AF219-AE219</f>
        <v>87</v>
      </c>
      <c r="AH540">
        <f t="shared" ref="AH540" si="711">AH219-AG219</f>
        <v>213</v>
      </c>
      <c r="AJ540">
        <f t="shared" ref="AJ540" si="712">AJ219-AI219</f>
        <v>213</v>
      </c>
    </row>
    <row r="541" spans="26:36" x14ac:dyDescent="0.3">
      <c r="Z541" t="s">
        <v>564</v>
      </c>
      <c r="AA541" t="s">
        <v>565</v>
      </c>
      <c r="AB541">
        <f t="shared" si="633"/>
        <v>30.5</v>
      </c>
      <c r="AD541">
        <f t="shared" si="637"/>
        <v>76</v>
      </c>
      <c r="AF541" s="6">
        <f t="shared" ref="AF541" si="713">AF220-AE220</f>
        <v>125</v>
      </c>
      <c r="AH541">
        <f t="shared" ref="AH541" si="714">AH220-AG220</f>
        <v>218</v>
      </c>
      <c r="AJ541">
        <f t="shared" ref="AJ541" si="715">AJ220-AI220</f>
        <v>217</v>
      </c>
    </row>
    <row r="542" spans="26:36" x14ac:dyDescent="0.3">
      <c r="Z542" t="s">
        <v>488</v>
      </c>
      <c r="AA542" t="s">
        <v>489</v>
      </c>
      <c r="AB542">
        <f t="shared" si="633"/>
        <v>31</v>
      </c>
      <c r="AD542">
        <f t="shared" si="637"/>
        <v>105</v>
      </c>
      <c r="AF542" s="6">
        <f t="shared" ref="AF542" si="716">AF221-AE221</f>
        <v>171</v>
      </c>
      <c r="AH542">
        <f t="shared" ref="AH542" si="717">AH221-AG221</f>
        <v>229</v>
      </c>
      <c r="AJ542">
        <f t="shared" ref="AJ542" si="718">AJ221-AI221</f>
        <v>230</v>
      </c>
    </row>
    <row r="543" spans="26:36" x14ac:dyDescent="0.3">
      <c r="Z543" t="s">
        <v>470</v>
      </c>
      <c r="AA543" t="s">
        <v>471</v>
      </c>
      <c r="AB543">
        <f t="shared" si="633"/>
        <v>82</v>
      </c>
      <c r="AD543">
        <f t="shared" si="637"/>
        <v>160</v>
      </c>
      <c r="AF543" s="6">
        <f t="shared" ref="AF543" si="719">AF222-AE222</f>
        <v>221</v>
      </c>
      <c r="AH543">
        <f t="shared" ref="AH543" si="720">AH222-AG222</f>
        <v>242</v>
      </c>
      <c r="AJ543">
        <f t="shared" ref="AJ543" si="721">AJ222-AI222</f>
        <v>243</v>
      </c>
    </row>
    <row r="544" spans="26:36" x14ac:dyDescent="0.3">
      <c r="Z544" t="s">
        <v>307</v>
      </c>
      <c r="AA544" t="s">
        <v>308</v>
      </c>
      <c r="AB544">
        <f t="shared" si="633"/>
        <v>139.5</v>
      </c>
      <c r="AD544">
        <f t="shared" si="637"/>
        <v>195</v>
      </c>
      <c r="AF544" s="6">
        <f t="shared" ref="AF544" si="722">AF223-AE223</f>
        <v>318</v>
      </c>
      <c r="AH544">
        <f t="shared" ref="AH544" si="723">AH223-AG223</f>
        <v>268</v>
      </c>
      <c r="AJ544">
        <f t="shared" ref="AJ544" si="724">AJ223-AI223</f>
        <v>266</v>
      </c>
    </row>
    <row r="545" spans="26:36" x14ac:dyDescent="0.3">
      <c r="Z545" t="s">
        <v>293</v>
      </c>
      <c r="AA545" t="s">
        <v>294</v>
      </c>
      <c r="AB545">
        <f t="shared" si="633"/>
        <v>61</v>
      </c>
      <c r="AD545">
        <f t="shared" si="637"/>
        <v>117</v>
      </c>
      <c r="AF545" s="6">
        <f t="shared" ref="AF545" si="725">AF224-AE224</f>
        <v>252</v>
      </c>
      <c r="AH545">
        <f t="shared" ref="AH545" si="726">AH224-AG224</f>
        <v>225</v>
      </c>
      <c r="AJ545">
        <f t="shared" ref="AJ545" si="727">AJ224-AI224</f>
        <v>224</v>
      </c>
    </row>
    <row r="546" spans="26:36" x14ac:dyDescent="0.3">
      <c r="Z546" t="s">
        <v>510</v>
      </c>
      <c r="AA546" t="s">
        <v>511</v>
      </c>
      <c r="AB546">
        <f t="shared" si="633"/>
        <v>36</v>
      </c>
      <c r="AD546">
        <f t="shared" si="637"/>
        <v>110</v>
      </c>
      <c r="AF546" s="6">
        <f t="shared" ref="AF546" si="728">AF225-AE225</f>
        <v>164</v>
      </c>
      <c r="AH546">
        <f t="shared" ref="AH546" si="729">AH225-AG225</f>
        <v>227</v>
      </c>
      <c r="AJ546">
        <f t="shared" ref="AJ546" si="730">AJ225-AI225</f>
        <v>230</v>
      </c>
    </row>
    <row r="547" spans="26:36" x14ac:dyDescent="0.3">
      <c r="Z547" t="s">
        <v>545</v>
      </c>
      <c r="AA547" t="s">
        <v>546</v>
      </c>
      <c r="AB547">
        <f t="shared" si="633"/>
        <v>24</v>
      </c>
      <c r="AD547">
        <f t="shared" si="637"/>
        <v>78</v>
      </c>
      <c r="AF547" s="6">
        <f t="shared" ref="AF547" si="731">AF226-AE226</f>
        <v>127</v>
      </c>
      <c r="AH547">
        <f t="shared" ref="AH547" si="732">AH226-AG226</f>
        <v>220</v>
      </c>
      <c r="AJ547">
        <f t="shared" ref="AJ547" si="733">AJ226-AI226</f>
        <v>220</v>
      </c>
    </row>
    <row r="548" spans="26:36" x14ac:dyDescent="0.3">
      <c r="Z548" t="s">
        <v>321</v>
      </c>
      <c r="AA548" t="s">
        <v>322</v>
      </c>
      <c r="AB548">
        <f t="shared" si="633"/>
        <v>60.5</v>
      </c>
      <c r="AD548">
        <f t="shared" si="637"/>
        <v>116</v>
      </c>
      <c r="AF548" s="6">
        <f t="shared" ref="AF548" si="734">AF227-AE227</f>
        <v>245</v>
      </c>
      <c r="AH548">
        <f t="shared" ref="AH548" si="735">AH227-AG227</f>
        <v>236</v>
      </c>
      <c r="AJ548">
        <f t="shared" ref="AJ548" si="736">AJ227-AI227</f>
        <v>237</v>
      </c>
    </row>
    <row r="549" spans="26:36" x14ac:dyDescent="0.3">
      <c r="Z549" t="s">
        <v>423</v>
      </c>
      <c r="AA549" t="s">
        <v>424</v>
      </c>
      <c r="AB549">
        <f t="shared" si="633"/>
        <v>86</v>
      </c>
      <c r="AD549">
        <f t="shared" si="637"/>
        <v>170</v>
      </c>
      <c r="AF549" s="6">
        <f t="shared" ref="AF549" si="737">AF228-AE228</f>
        <v>253</v>
      </c>
      <c r="AH549">
        <f t="shared" ref="AH549" si="738">AH228-AG228</f>
        <v>253</v>
      </c>
      <c r="AJ549">
        <f t="shared" ref="AJ549" si="739">AJ228-AI228</f>
        <v>252</v>
      </c>
    </row>
    <row r="550" spans="26:36" x14ac:dyDescent="0.3">
      <c r="Z550" t="s">
        <v>180</v>
      </c>
      <c r="AA550" t="s">
        <v>181</v>
      </c>
      <c r="AB550">
        <f t="shared" si="633"/>
        <v>71</v>
      </c>
      <c r="AD550">
        <f t="shared" si="637"/>
        <v>103</v>
      </c>
      <c r="AF550" s="6">
        <f t="shared" ref="AF550" si="740">AF229-AE229</f>
        <v>267</v>
      </c>
      <c r="AH550">
        <f t="shared" ref="AH550" si="741">AH229-AG229</f>
        <v>279</v>
      </c>
      <c r="AJ550">
        <f t="shared" ref="AJ550" si="742">AJ229-AI229</f>
        <v>279</v>
      </c>
    </row>
    <row r="551" spans="26:36" x14ac:dyDescent="0.3">
      <c r="Z551" t="s">
        <v>447</v>
      </c>
      <c r="AA551" t="s">
        <v>448</v>
      </c>
      <c r="AB551">
        <f t="shared" si="633"/>
        <v>49.5</v>
      </c>
      <c r="AD551">
        <f t="shared" si="637"/>
        <v>134</v>
      </c>
      <c r="AF551" s="6">
        <f t="shared" ref="AF551" si="743">AF230-AE230</f>
        <v>203</v>
      </c>
      <c r="AH551">
        <f t="shared" ref="AH551" si="744">AH230-AG230</f>
        <v>242</v>
      </c>
      <c r="AJ551">
        <f t="shared" ref="AJ551" si="745">AJ230-AI230</f>
        <v>243</v>
      </c>
    </row>
    <row r="552" spans="26:36" x14ac:dyDescent="0.3">
      <c r="Z552" t="s">
        <v>417</v>
      </c>
      <c r="AA552" t="s">
        <v>418</v>
      </c>
      <c r="AB552">
        <f t="shared" si="633"/>
        <v>59</v>
      </c>
      <c r="AD552">
        <f t="shared" si="637"/>
        <v>139</v>
      </c>
      <c r="AF552" s="6">
        <f t="shared" ref="AF552" si="746">AF231-AE231</f>
        <v>227</v>
      </c>
      <c r="AH552">
        <f t="shared" ref="AH552" si="747">AH231-AG231</f>
        <v>248</v>
      </c>
      <c r="AJ552">
        <f t="shared" ref="AJ552" si="748">AJ231-AI231</f>
        <v>250</v>
      </c>
    </row>
    <row r="553" spans="26:36" x14ac:dyDescent="0.3">
      <c r="Z553" t="s">
        <v>219</v>
      </c>
      <c r="AA553" t="s">
        <v>220</v>
      </c>
      <c r="AB553">
        <f t="shared" si="633"/>
        <v>45</v>
      </c>
      <c r="AD553">
        <f t="shared" si="637"/>
        <v>88</v>
      </c>
      <c r="AF553" s="6">
        <f t="shared" ref="AF553" si="749">AF232-AE232</f>
        <v>183</v>
      </c>
      <c r="AH553">
        <f t="shared" ref="AH553" si="750">AH232-AG232</f>
        <v>170</v>
      </c>
      <c r="AJ553">
        <f t="shared" ref="AJ553" si="751">AJ232-AI232</f>
        <v>166</v>
      </c>
    </row>
    <row r="554" spans="26:36" x14ac:dyDescent="0.3">
      <c r="Z554" t="s">
        <v>482</v>
      </c>
      <c r="AA554" t="s">
        <v>483</v>
      </c>
      <c r="AB554">
        <f t="shared" si="633"/>
        <v>45</v>
      </c>
      <c r="AD554">
        <f t="shared" si="637"/>
        <v>121</v>
      </c>
      <c r="AF554" s="6">
        <f t="shared" ref="AF554" si="752">AF233-AE233</f>
        <v>189</v>
      </c>
      <c r="AH554">
        <f t="shared" ref="AH554" si="753">AH233-AG233</f>
        <v>239</v>
      </c>
      <c r="AJ554">
        <f t="shared" ref="AJ554" si="754">AJ233-AI233</f>
        <v>239</v>
      </c>
    </row>
    <row r="555" spans="26:36" x14ac:dyDescent="0.3">
      <c r="Z555" t="s">
        <v>641</v>
      </c>
      <c r="AA555" t="s">
        <v>289</v>
      </c>
      <c r="AB555">
        <f t="shared" si="633"/>
        <v>39</v>
      </c>
      <c r="AD555">
        <f t="shared" si="637"/>
        <v>81</v>
      </c>
      <c r="AF555" s="6">
        <f t="shared" ref="AF555" si="755">AF234-AE234</f>
        <v>163</v>
      </c>
      <c r="AH555">
        <f t="shared" ref="AH555" si="756">AH234-AG234</f>
        <v>224</v>
      </c>
      <c r="AJ555">
        <f t="shared" ref="AJ555" si="757">AJ234-AI234</f>
        <v>226</v>
      </c>
    </row>
    <row r="556" spans="26:36" x14ac:dyDescent="0.3">
      <c r="Z556" t="s">
        <v>359</v>
      </c>
      <c r="AA556" t="s">
        <v>360</v>
      </c>
      <c r="AB556">
        <f t="shared" si="633"/>
        <v>84.5</v>
      </c>
      <c r="AD556">
        <f t="shared" si="637"/>
        <v>155</v>
      </c>
      <c r="AF556" s="6">
        <f t="shared" ref="AF556" si="758">AF235-AE235</f>
        <v>280</v>
      </c>
      <c r="AH556">
        <f t="shared" ref="AH556" si="759">AH235-AG235</f>
        <v>258</v>
      </c>
      <c r="AJ556">
        <f t="shared" ref="AJ556" si="760">AJ235-AI235</f>
        <v>259</v>
      </c>
    </row>
    <row r="557" spans="26:36" x14ac:dyDescent="0.3">
      <c r="Z557" t="s">
        <v>110</v>
      </c>
      <c r="AA557" t="s">
        <v>111</v>
      </c>
      <c r="AB557">
        <f t="shared" si="633"/>
        <v>46</v>
      </c>
      <c r="AD557">
        <f t="shared" si="637"/>
        <v>62</v>
      </c>
      <c r="AF557" s="6">
        <f t="shared" ref="AF557" si="761">AF236-AE236</f>
        <v>179</v>
      </c>
      <c r="AH557">
        <f t="shared" ref="AH557" si="762">AH236-AG236</f>
        <v>170</v>
      </c>
      <c r="AJ557">
        <f t="shared" ref="AJ557" si="763">AJ236-AI236</f>
        <v>183</v>
      </c>
    </row>
    <row r="558" spans="26:36" x14ac:dyDescent="0.3">
      <c r="Z558" t="s">
        <v>566</v>
      </c>
      <c r="AA558" t="s">
        <v>567</v>
      </c>
      <c r="AB558">
        <f t="shared" si="633"/>
        <v>48</v>
      </c>
      <c r="AD558">
        <f t="shared" si="637"/>
        <v>84</v>
      </c>
      <c r="AF558" s="6">
        <f t="shared" ref="AF558" si="764">AF237-AE237</f>
        <v>135</v>
      </c>
      <c r="AH558">
        <f t="shared" ref="AH558" si="765">AH237-AG237</f>
        <v>219</v>
      </c>
      <c r="AJ558">
        <f t="shared" ref="AJ558" si="766">AJ237-AI237</f>
        <v>220</v>
      </c>
    </row>
    <row r="559" spans="26:36" x14ac:dyDescent="0.3">
      <c r="Z559" t="s">
        <v>42</v>
      </c>
      <c r="AA559" t="s">
        <v>43</v>
      </c>
      <c r="AB559">
        <f t="shared" si="633"/>
        <v>17</v>
      </c>
      <c r="AD559">
        <f t="shared" si="637"/>
        <v>19</v>
      </c>
      <c r="AF559" s="6">
        <f t="shared" ref="AF559" si="767">AF238-AE238</f>
        <v>54</v>
      </c>
      <c r="AH559">
        <f t="shared" ref="AH559" si="768">AH238-AG238</f>
        <v>42</v>
      </c>
      <c r="AJ559">
        <f t="shared" ref="AJ559" si="769">AJ238-AI238</f>
        <v>40</v>
      </c>
    </row>
    <row r="560" spans="26:36" x14ac:dyDescent="0.3">
      <c r="Z560" t="s">
        <v>76</v>
      </c>
      <c r="AA560" t="s">
        <v>77</v>
      </c>
      <c r="AB560">
        <f t="shared" si="633"/>
        <v>20</v>
      </c>
      <c r="AD560">
        <f t="shared" si="637"/>
        <v>30</v>
      </c>
      <c r="AF560" s="6">
        <f t="shared" ref="AF560" si="770">AF239-AE239</f>
        <v>78</v>
      </c>
      <c r="AH560">
        <f t="shared" ref="AH560" si="771">AH239-AG239</f>
        <v>64</v>
      </c>
      <c r="AJ560">
        <f t="shared" ref="AJ560" si="772">AJ239-AI239</f>
        <v>64</v>
      </c>
    </row>
    <row r="561" spans="26:36" x14ac:dyDescent="0.3">
      <c r="Z561" t="s">
        <v>598</v>
      </c>
      <c r="AA561" t="s">
        <v>599</v>
      </c>
      <c r="AB561">
        <f t="shared" si="633"/>
        <v>7</v>
      </c>
      <c r="AD561">
        <f t="shared" si="637"/>
        <v>37</v>
      </c>
      <c r="AF561" s="6">
        <f t="shared" ref="AF561" si="773">AF240-AE240</f>
        <v>84</v>
      </c>
      <c r="AH561">
        <f t="shared" ref="AH561" si="774">AH240-AG240</f>
        <v>213</v>
      </c>
      <c r="AJ561">
        <f t="shared" ref="AJ561" si="775">AJ240-AI240</f>
        <v>213</v>
      </c>
    </row>
    <row r="562" spans="26:36" x14ac:dyDescent="0.3">
      <c r="Z562" t="s">
        <v>539</v>
      </c>
      <c r="AA562" t="s">
        <v>540</v>
      </c>
      <c r="AB562">
        <f t="shared" si="633"/>
        <v>51</v>
      </c>
      <c r="AD562">
        <f t="shared" si="637"/>
        <v>94</v>
      </c>
      <c r="AF562" s="6">
        <f t="shared" ref="AF562" si="776">AF241-AE241</f>
        <v>146</v>
      </c>
      <c r="AH562">
        <f t="shared" ref="AH562" si="777">AH241-AG241</f>
        <v>224</v>
      </c>
      <c r="AJ562">
        <f t="shared" ref="AJ562" si="778">AJ241-AI241</f>
        <v>225</v>
      </c>
    </row>
    <row r="563" spans="26:36" x14ac:dyDescent="0.3">
      <c r="Z563" t="s">
        <v>159</v>
      </c>
      <c r="AA563" t="s">
        <v>160</v>
      </c>
      <c r="AB563">
        <f t="shared" si="633"/>
        <v>151.5</v>
      </c>
      <c r="AD563">
        <f t="shared" si="637"/>
        <v>174</v>
      </c>
      <c r="AF563" s="6">
        <f t="shared" ref="AF563" si="779">AF242-AE242</f>
        <v>318</v>
      </c>
      <c r="AH563">
        <f t="shared" ref="AH563" si="780">AH242-AG242</f>
        <v>284</v>
      </c>
      <c r="AJ563">
        <f t="shared" ref="AJ563" si="781">AJ242-AI242</f>
        <v>284</v>
      </c>
    </row>
    <row r="564" spans="26:36" x14ac:dyDescent="0.3">
      <c r="Z564" t="s">
        <v>468</v>
      </c>
      <c r="AA564" t="s">
        <v>469</v>
      </c>
      <c r="AB564">
        <f t="shared" si="633"/>
        <v>65</v>
      </c>
      <c r="AD564">
        <f t="shared" si="637"/>
        <v>143</v>
      </c>
      <c r="AF564" s="6">
        <f t="shared" ref="AF564" si="782">AF243-AE243</f>
        <v>212</v>
      </c>
      <c r="AH564">
        <f t="shared" ref="AH564" si="783">AH243-AG243</f>
        <v>242</v>
      </c>
      <c r="AJ564">
        <f t="shared" ref="AJ564" si="784">AJ243-AI243</f>
        <v>242</v>
      </c>
    </row>
    <row r="565" spans="26:36" x14ac:dyDescent="0.3">
      <c r="Z565" t="s">
        <v>547</v>
      </c>
      <c r="AA565" t="s">
        <v>548</v>
      </c>
      <c r="AB565">
        <f t="shared" si="633"/>
        <v>30</v>
      </c>
      <c r="AD565">
        <f t="shared" si="637"/>
        <v>81</v>
      </c>
      <c r="AF565" s="6">
        <f t="shared" ref="AF565" si="785">AF244-AE244</f>
        <v>130</v>
      </c>
      <c r="AH565">
        <f t="shared" ref="AH565" si="786">AH244-AG244</f>
        <v>219</v>
      </c>
      <c r="AJ565">
        <f t="shared" ref="AJ565" si="787">AJ244-AI244</f>
        <v>220</v>
      </c>
    </row>
    <row r="566" spans="26:36" x14ac:dyDescent="0.3">
      <c r="Z566" t="s">
        <v>537</v>
      </c>
      <c r="AA566" t="s">
        <v>538</v>
      </c>
      <c r="AB566">
        <f t="shared" si="633"/>
        <v>32</v>
      </c>
      <c r="AD566">
        <f t="shared" si="637"/>
        <v>87</v>
      </c>
      <c r="AF566" s="6">
        <f t="shared" ref="AF566" si="788">AF245-AE245</f>
        <v>138</v>
      </c>
      <c r="AH566">
        <f t="shared" ref="AH566" si="789">AH245-AG245</f>
        <v>223</v>
      </c>
      <c r="AJ566">
        <f t="shared" ref="AJ566" si="790">AJ245-AI245</f>
        <v>221</v>
      </c>
    </row>
    <row r="567" spans="26:36" x14ac:dyDescent="0.3">
      <c r="Z567" t="s">
        <v>340</v>
      </c>
      <c r="AA567" t="s">
        <v>341</v>
      </c>
      <c r="AB567">
        <f t="shared" si="633"/>
        <v>98.5</v>
      </c>
      <c r="AD567">
        <f t="shared" si="637"/>
        <v>166</v>
      </c>
      <c r="AF567" s="6">
        <f t="shared" ref="AF567" si="791">AF246-AE246</f>
        <v>296</v>
      </c>
      <c r="AH567">
        <f t="shared" ref="AH567" si="792">AH246-AG246</f>
        <v>263</v>
      </c>
      <c r="AJ567">
        <f t="shared" ref="AJ567" si="793">AJ246-AI246</f>
        <v>261</v>
      </c>
    </row>
    <row r="568" spans="26:36" x14ac:dyDescent="0.3">
      <c r="Z568" t="s">
        <v>246</v>
      </c>
      <c r="AA568" t="s">
        <v>247</v>
      </c>
      <c r="AB568">
        <f t="shared" si="633"/>
        <v>96.5</v>
      </c>
      <c r="AD568">
        <f t="shared" si="637"/>
        <v>143</v>
      </c>
      <c r="AF568" s="6">
        <f t="shared" ref="AF568" si="794">AF247-AE247</f>
        <v>318</v>
      </c>
      <c r="AH568">
        <f t="shared" ref="AH568" si="795">AH247-AG247</f>
        <v>273</v>
      </c>
      <c r="AJ568">
        <f t="shared" ref="AJ568" si="796">AJ247-AI247</f>
        <v>274</v>
      </c>
    </row>
    <row r="569" spans="26:36" x14ac:dyDescent="0.3">
      <c r="Z569" t="s">
        <v>141</v>
      </c>
      <c r="AA569" t="s">
        <v>142</v>
      </c>
      <c r="AB569">
        <f t="shared" si="633"/>
        <v>72.5</v>
      </c>
      <c r="AD569">
        <f t="shared" si="637"/>
        <v>91</v>
      </c>
      <c r="AF569" s="6">
        <f t="shared" ref="AF569" si="797">AF248-AE248</f>
        <v>284</v>
      </c>
      <c r="AH569">
        <f t="shared" ref="AH569" si="798">AH248-AG248</f>
        <v>288</v>
      </c>
      <c r="AJ569">
        <f t="shared" ref="AJ569" si="799">AJ248-AI248</f>
        <v>288</v>
      </c>
    </row>
    <row r="570" spans="26:36" x14ac:dyDescent="0.3">
      <c r="Z570" t="s">
        <v>155</v>
      </c>
      <c r="AA570" t="s">
        <v>156</v>
      </c>
      <c r="AB570">
        <f t="shared" si="633"/>
        <v>38</v>
      </c>
      <c r="AD570">
        <f t="shared" si="637"/>
        <v>58</v>
      </c>
      <c r="AF570" s="6">
        <f t="shared" ref="AF570" si="800">AF249-AE249</f>
        <v>165</v>
      </c>
      <c r="AH570">
        <f t="shared" ref="AH570" si="801">AH249-AG249</f>
        <v>152</v>
      </c>
      <c r="AJ570">
        <f t="shared" ref="AJ570" si="802">AJ249-AI249</f>
        <v>152</v>
      </c>
    </row>
    <row r="571" spans="26:36" x14ac:dyDescent="0.3">
      <c r="Z571" t="s">
        <v>386</v>
      </c>
      <c r="AA571" t="s">
        <v>387</v>
      </c>
      <c r="AB571">
        <f t="shared" si="633"/>
        <v>59.5</v>
      </c>
      <c r="AD571">
        <f t="shared" si="637"/>
        <v>136</v>
      </c>
      <c r="AF571" s="6">
        <f t="shared" ref="AF571" si="803">AF250-AE250</f>
        <v>236</v>
      </c>
      <c r="AH571">
        <f t="shared" ref="AH571" si="804">AH250-AG250</f>
        <v>246</v>
      </c>
      <c r="AJ571">
        <f t="shared" ref="AJ571" si="805">AJ250-AI250</f>
        <v>249</v>
      </c>
    </row>
    <row r="572" spans="26:36" x14ac:dyDescent="0.3">
      <c r="Z572" t="s">
        <v>367</v>
      </c>
      <c r="AA572" t="s">
        <v>368</v>
      </c>
      <c r="AB572">
        <f t="shared" si="633"/>
        <v>89</v>
      </c>
      <c r="AD572">
        <f t="shared" si="637"/>
        <v>161</v>
      </c>
      <c r="AF572" s="6">
        <f t="shared" ref="AF572" si="806">AF251-AE251</f>
        <v>280</v>
      </c>
      <c r="AH572">
        <f t="shared" ref="AH572" si="807">AH251-AG251</f>
        <v>258</v>
      </c>
      <c r="AJ572">
        <f t="shared" ref="AJ572" si="808">AJ251-AI251</f>
        <v>256</v>
      </c>
    </row>
    <row r="573" spans="26:36" x14ac:dyDescent="0.3">
      <c r="Z573" t="s">
        <v>476</v>
      </c>
      <c r="AA573" t="s">
        <v>477</v>
      </c>
      <c r="AB573">
        <f t="shared" si="633"/>
        <v>74</v>
      </c>
      <c r="AD573">
        <f t="shared" si="637"/>
        <v>152</v>
      </c>
      <c r="AF573" s="6">
        <f t="shared" ref="AF573" si="809">AF252-AE252</f>
        <v>215</v>
      </c>
      <c r="AH573">
        <f t="shared" ref="AH573" si="810">AH252-AG252</f>
        <v>238</v>
      </c>
      <c r="AJ573">
        <f t="shared" ref="AJ573" si="811">AJ252-AI252</f>
        <v>241</v>
      </c>
    </row>
    <row r="574" spans="26:36" x14ac:dyDescent="0.3">
      <c r="Z574" t="s">
        <v>620</v>
      </c>
      <c r="AA574" t="s">
        <v>243</v>
      </c>
      <c r="AB574">
        <f t="shared" si="633"/>
        <v>127</v>
      </c>
      <c r="AD574">
        <f t="shared" si="637"/>
        <v>173</v>
      </c>
      <c r="AF574" s="6">
        <f t="shared" ref="AF574" si="812">AF253-AE253</f>
        <v>318</v>
      </c>
      <c r="AH574">
        <f t="shared" ref="AH574" si="813">AH253-AG253</f>
        <v>277</v>
      </c>
      <c r="AJ574">
        <f t="shared" ref="AJ574" si="814">AJ253-AI253</f>
        <v>275</v>
      </c>
    </row>
    <row r="575" spans="26:36" x14ac:dyDescent="0.3">
      <c r="Z575" t="s">
        <v>221</v>
      </c>
      <c r="AA575" t="s">
        <v>222</v>
      </c>
      <c r="AB575">
        <f t="shared" si="633"/>
        <v>80</v>
      </c>
      <c r="AD575">
        <f t="shared" si="637"/>
        <v>122</v>
      </c>
      <c r="AF575" s="6">
        <f t="shared" ref="AF575" si="815">AF254-AE254</f>
        <v>287</v>
      </c>
      <c r="AH575">
        <f t="shared" ref="AH575" si="816">AH254-AG254</f>
        <v>274</v>
      </c>
      <c r="AJ575">
        <f t="shared" ref="AJ575" si="817">AJ254-AI254</f>
        <v>274</v>
      </c>
    </row>
    <row r="576" spans="26:36" x14ac:dyDescent="0.3">
      <c r="Z576" t="s">
        <v>124</v>
      </c>
      <c r="AA576" t="s">
        <v>125</v>
      </c>
      <c r="AB576">
        <f t="shared" si="633"/>
        <v>47.5</v>
      </c>
      <c r="AD576">
        <f t="shared" si="637"/>
        <v>62</v>
      </c>
      <c r="AF576" s="6">
        <f t="shared" ref="AF576" si="818">AF255-AE255</f>
        <v>186</v>
      </c>
      <c r="AH576">
        <f t="shared" ref="AH576" si="819">AH255-AG255</f>
        <v>189</v>
      </c>
      <c r="AJ576">
        <f t="shared" ref="AJ576" si="820">AJ255-AI255</f>
        <v>194</v>
      </c>
    </row>
    <row r="577" spans="26:36" x14ac:dyDescent="0.3">
      <c r="Z577" t="s">
        <v>369</v>
      </c>
      <c r="AA577" t="s">
        <v>370</v>
      </c>
      <c r="AB577">
        <f t="shared" si="633"/>
        <v>120.5</v>
      </c>
      <c r="AD577">
        <f t="shared" si="637"/>
        <v>192</v>
      </c>
      <c r="AF577" s="6">
        <f t="shared" ref="AF577" si="821">AF256-AE256</f>
        <v>295</v>
      </c>
      <c r="AH577">
        <f t="shared" ref="AH577" si="822">AH256-AG256</f>
        <v>259</v>
      </c>
      <c r="AJ577">
        <f t="shared" ref="AJ577" si="823">AJ256-AI256</f>
        <v>259</v>
      </c>
    </row>
    <row r="578" spans="26:36" x14ac:dyDescent="0.3">
      <c r="Z578" t="s">
        <v>402</v>
      </c>
      <c r="AA578" t="s">
        <v>403</v>
      </c>
      <c r="AB578">
        <f t="shared" si="633"/>
        <v>60</v>
      </c>
      <c r="AD578">
        <f t="shared" si="637"/>
        <v>140</v>
      </c>
      <c r="AF578" s="6">
        <f t="shared" ref="AF578" si="824">AF257-AE257</f>
        <v>232</v>
      </c>
      <c r="AH578">
        <f t="shared" ref="AH578" si="825">AH257-AG257</f>
        <v>253</v>
      </c>
      <c r="AJ578">
        <f t="shared" ref="AJ578" si="826">AJ257-AI257</f>
        <v>252</v>
      </c>
    </row>
    <row r="579" spans="26:36" x14ac:dyDescent="0.3">
      <c r="Z579" t="s">
        <v>357</v>
      </c>
      <c r="AA579" t="s">
        <v>358</v>
      </c>
      <c r="AB579">
        <f t="shared" ref="AB579:AB642" si="827">AB258-AA258</f>
        <v>215</v>
      </c>
      <c r="AD579">
        <f t="shared" si="637"/>
        <v>258</v>
      </c>
      <c r="AF579" s="6">
        <f t="shared" ref="AF579" si="828">AF258-AE258</f>
        <v>318</v>
      </c>
      <c r="AH579">
        <f t="shared" ref="AH579" si="829">AH258-AG258</f>
        <v>266</v>
      </c>
      <c r="AJ579">
        <f t="shared" ref="AJ579" si="830">AJ258-AI258</f>
        <v>266</v>
      </c>
    </row>
    <row r="580" spans="26:36" x14ac:dyDescent="0.3">
      <c r="Z580" t="s">
        <v>502</v>
      </c>
      <c r="AA580" t="s">
        <v>503</v>
      </c>
      <c r="AB580">
        <f t="shared" si="827"/>
        <v>56.5</v>
      </c>
      <c r="AD580">
        <f t="shared" ref="AD580:AD641" si="831">AD259-AC259</f>
        <v>128</v>
      </c>
      <c r="AF580" s="6">
        <f t="shared" ref="AF580" si="832">AF259-AE259</f>
        <v>185</v>
      </c>
      <c r="AH580">
        <f t="shared" ref="AH580" si="833">AH259-AG259</f>
        <v>233</v>
      </c>
      <c r="AJ580">
        <f t="shared" ref="AJ580" si="834">AJ259-AI259</f>
        <v>234</v>
      </c>
    </row>
    <row r="581" spans="26:36" x14ac:dyDescent="0.3">
      <c r="Z581" t="s">
        <v>34</v>
      </c>
      <c r="AA581" t="s">
        <v>35</v>
      </c>
      <c r="AB581">
        <f t="shared" si="827"/>
        <v>8</v>
      </c>
      <c r="AD581">
        <f t="shared" si="831"/>
        <v>12</v>
      </c>
      <c r="AF581" s="6">
        <f t="shared" ref="AF581" si="835">AF260-AE260</f>
        <v>26</v>
      </c>
      <c r="AH581">
        <f t="shared" ref="AH581" si="836">AH260-AG260</f>
        <v>20</v>
      </c>
      <c r="AJ581">
        <f t="shared" ref="AJ581" si="837">AJ260-AI260</f>
        <v>19</v>
      </c>
    </row>
    <row r="582" spans="26:36" x14ac:dyDescent="0.3">
      <c r="Z582" t="s">
        <v>498</v>
      </c>
      <c r="AA582" t="s">
        <v>499</v>
      </c>
      <c r="AB582">
        <f t="shared" si="827"/>
        <v>58</v>
      </c>
      <c r="AD582">
        <f t="shared" si="831"/>
        <v>134</v>
      </c>
      <c r="AF582" s="6">
        <f t="shared" ref="AF582" si="838">AF261-AE261</f>
        <v>192</v>
      </c>
      <c r="AH582">
        <f t="shared" ref="AH582" si="839">AH261-AG261</f>
        <v>237</v>
      </c>
      <c r="AJ582">
        <f t="shared" ref="AJ582" si="840">AJ261-AI261</f>
        <v>237</v>
      </c>
    </row>
    <row r="583" spans="26:36" x14ac:dyDescent="0.3">
      <c r="Z583" t="s">
        <v>161</v>
      </c>
      <c r="AA583" t="s">
        <v>162</v>
      </c>
      <c r="AB583">
        <f t="shared" si="827"/>
        <v>111.5</v>
      </c>
      <c r="AD583">
        <f t="shared" si="831"/>
        <v>135</v>
      </c>
      <c r="AF583" s="6">
        <f t="shared" ref="AF583" si="841">AF262-AE262</f>
        <v>318</v>
      </c>
      <c r="AH583">
        <f t="shared" ref="AH583" si="842">AH262-AG262</f>
        <v>285</v>
      </c>
      <c r="AJ583">
        <f t="shared" ref="AJ583" si="843">AJ262-AI262</f>
        <v>285</v>
      </c>
    </row>
    <row r="584" spans="26:36" x14ac:dyDescent="0.3">
      <c r="Z584" t="s">
        <v>36</v>
      </c>
      <c r="AA584" t="s">
        <v>37</v>
      </c>
      <c r="AB584">
        <f t="shared" si="827"/>
        <v>10</v>
      </c>
      <c r="AD584">
        <f t="shared" si="831"/>
        <v>14</v>
      </c>
      <c r="AF584" s="6">
        <f t="shared" ref="AF584" si="844">AF263-AE263</f>
        <v>34</v>
      </c>
      <c r="AH584">
        <f t="shared" ref="AH584" si="845">AH263-AG263</f>
        <v>27</v>
      </c>
      <c r="AJ584">
        <f t="shared" ref="AJ584" si="846">AJ263-AI263</f>
        <v>25</v>
      </c>
    </row>
    <row r="585" spans="26:36" x14ac:dyDescent="0.3">
      <c r="Z585" t="s">
        <v>157</v>
      </c>
      <c r="AA585" t="s">
        <v>158</v>
      </c>
      <c r="AB585">
        <f t="shared" si="827"/>
        <v>100</v>
      </c>
      <c r="AD585">
        <f t="shared" si="831"/>
        <v>124</v>
      </c>
      <c r="AF585" s="6">
        <f t="shared" ref="AF585" si="847">AF264-AE264</f>
        <v>315</v>
      </c>
      <c r="AH585">
        <f t="shared" ref="AH585" si="848">AH264-AG264</f>
        <v>285</v>
      </c>
      <c r="AJ585">
        <f t="shared" ref="AJ585" si="849">AJ264-AI264</f>
        <v>285</v>
      </c>
    </row>
    <row r="586" spans="26:36" x14ac:dyDescent="0.3">
      <c r="Z586" t="s">
        <v>361</v>
      </c>
      <c r="AA586" t="s">
        <v>362</v>
      </c>
      <c r="AB586">
        <f t="shared" si="827"/>
        <v>54</v>
      </c>
      <c r="AD586">
        <f t="shared" si="831"/>
        <v>124</v>
      </c>
      <c r="AF586" s="6">
        <f t="shared" ref="AF586" si="850">AF265-AE265</f>
        <v>230</v>
      </c>
      <c r="AH586">
        <f t="shared" ref="AH586" si="851">AH265-AG265</f>
        <v>236</v>
      </c>
      <c r="AJ586">
        <f t="shared" ref="AJ586" si="852">AJ265-AI265</f>
        <v>236</v>
      </c>
    </row>
    <row r="587" spans="26:36" x14ac:dyDescent="0.3">
      <c r="Z587" t="s">
        <v>455</v>
      </c>
      <c r="AA587" t="s">
        <v>456</v>
      </c>
      <c r="AB587">
        <f t="shared" si="827"/>
        <v>67.5</v>
      </c>
      <c r="AD587">
        <f t="shared" si="831"/>
        <v>151</v>
      </c>
      <c r="AF587" s="6">
        <f t="shared" ref="AF587" si="853">AF266-AE266</f>
        <v>222</v>
      </c>
      <c r="AH587">
        <f t="shared" ref="AH587" si="854">AH266-AG266</f>
        <v>242</v>
      </c>
      <c r="AJ587">
        <f t="shared" ref="AJ587" si="855">AJ266-AI266</f>
        <v>244</v>
      </c>
    </row>
    <row r="588" spans="26:36" x14ac:dyDescent="0.3">
      <c r="Z588" t="s">
        <v>176</v>
      </c>
      <c r="AA588" t="s">
        <v>177</v>
      </c>
      <c r="AB588">
        <f t="shared" si="827"/>
        <v>54</v>
      </c>
      <c r="AD588">
        <f t="shared" si="831"/>
        <v>84</v>
      </c>
      <c r="AF588" s="6">
        <f t="shared" ref="AF588" si="856">AF267-AE267</f>
        <v>214</v>
      </c>
      <c r="AH588">
        <f t="shared" ref="AH588" si="857">AH267-AG267</f>
        <v>197</v>
      </c>
      <c r="AJ588">
        <f t="shared" ref="AJ588" si="858">AJ267-AI267</f>
        <v>195</v>
      </c>
    </row>
    <row r="589" spans="26:36" x14ac:dyDescent="0.3">
      <c r="Z589" t="s">
        <v>178</v>
      </c>
      <c r="AA589" t="s">
        <v>179</v>
      </c>
      <c r="AB589">
        <f t="shared" si="827"/>
        <v>62</v>
      </c>
      <c r="AD589">
        <f t="shared" si="831"/>
        <v>92</v>
      </c>
      <c r="AF589" s="6">
        <f t="shared" ref="AF589" si="859">AF268-AE268</f>
        <v>236</v>
      </c>
      <c r="AH589">
        <f t="shared" ref="AH589" si="860">AH268-AG268</f>
        <v>219</v>
      </c>
      <c r="AJ589">
        <f t="shared" ref="AJ589" si="861">AJ268-AI268</f>
        <v>220</v>
      </c>
    </row>
    <row r="590" spans="26:36" x14ac:dyDescent="0.3">
      <c r="Z590" t="s">
        <v>619</v>
      </c>
      <c r="AA590" t="s">
        <v>240</v>
      </c>
      <c r="AB590">
        <f t="shared" si="827"/>
        <v>65.5</v>
      </c>
      <c r="AD590">
        <f t="shared" si="831"/>
        <v>110</v>
      </c>
      <c r="AF590" s="6">
        <f t="shared" ref="AF590" si="862">AF269-AE269</f>
        <v>243</v>
      </c>
      <c r="AH590">
        <f t="shared" ref="AH590" si="863">AH269-AG269</f>
        <v>219</v>
      </c>
      <c r="AJ590">
        <f t="shared" ref="AJ590" si="864">AJ269-AI269</f>
        <v>219</v>
      </c>
    </row>
    <row r="591" spans="26:36" x14ac:dyDescent="0.3">
      <c r="Z591" t="s">
        <v>119</v>
      </c>
      <c r="AA591" t="s">
        <v>120</v>
      </c>
      <c r="AB591">
        <f t="shared" si="827"/>
        <v>99</v>
      </c>
      <c r="AD591">
        <f t="shared" si="831"/>
        <v>113</v>
      </c>
      <c r="AF591" s="6">
        <f t="shared" ref="AF591" si="865">AF270-AE270</f>
        <v>315</v>
      </c>
      <c r="AH591">
        <f t="shared" ref="AH591" si="866">AH270-AG270</f>
        <v>291</v>
      </c>
      <c r="AJ591">
        <f t="shared" ref="AJ591" si="867">AJ270-AI270</f>
        <v>291</v>
      </c>
    </row>
    <row r="592" spans="26:36" x14ac:dyDescent="0.3">
      <c r="Z592" t="s">
        <v>214</v>
      </c>
      <c r="AA592" t="s">
        <v>215</v>
      </c>
      <c r="AB592">
        <f t="shared" si="827"/>
        <v>49.5</v>
      </c>
      <c r="AD592">
        <f t="shared" si="831"/>
        <v>90</v>
      </c>
      <c r="AF592" s="6">
        <f t="shared" ref="AF592" si="868">AF271-AE271</f>
        <v>198</v>
      </c>
      <c r="AH592">
        <f t="shared" ref="AH592" si="869">AH271-AG271</f>
        <v>177</v>
      </c>
      <c r="AJ592">
        <f t="shared" ref="AJ592" si="870">AJ271-AI271</f>
        <v>181</v>
      </c>
    </row>
    <row r="593" spans="26:36" x14ac:dyDescent="0.3">
      <c r="Z593" t="s">
        <v>89</v>
      </c>
      <c r="AA593" t="s">
        <v>90</v>
      </c>
      <c r="AB593">
        <f t="shared" si="827"/>
        <v>19</v>
      </c>
      <c r="AD593">
        <f t="shared" si="831"/>
        <v>31</v>
      </c>
      <c r="AF593" s="6">
        <f t="shared" ref="AF593" si="871">AF272-AE272</f>
        <v>72</v>
      </c>
      <c r="AH593">
        <f t="shared" ref="AH593" si="872">AH272-AG272</f>
        <v>60</v>
      </c>
      <c r="AJ593">
        <f t="shared" ref="AJ593" si="873">AJ272-AI272</f>
        <v>59</v>
      </c>
    </row>
    <row r="594" spans="26:36" x14ac:dyDescent="0.3">
      <c r="Z594" t="s">
        <v>586</v>
      </c>
      <c r="AA594" t="s">
        <v>587</v>
      </c>
      <c r="AB594">
        <f t="shared" si="827"/>
        <v>22</v>
      </c>
      <c r="AD594">
        <f t="shared" si="831"/>
        <v>56</v>
      </c>
      <c r="AF594" s="6">
        <f t="shared" ref="AF594" si="874">AF273-AE273</f>
        <v>103</v>
      </c>
      <c r="AH594">
        <f t="shared" ref="AH594" si="875">AH273-AG273</f>
        <v>215</v>
      </c>
      <c r="AJ594">
        <f t="shared" ref="AJ594" si="876">AJ273-AI273</f>
        <v>215</v>
      </c>
    </row>
    <row r="595" spans="26:36" x14ac:dyDescent="0.3">
      <c r="Z595" t="s">
        <v>580</v>
      </c>
      <c r="AA595" t="s">
        <v>581</v>
      </c>
      <c r="AB595">
        <f t="shared" si="827"/>
        <v>28</v>
      </c>
      <c r="AD595">
        <f t="shared" si="831"/>
        <v>65</v>
      </c>
      <c r="AF595" s="6">
        <f t="shared" ref="AF595" si="877">AF274-AE274</f>
        <v>112</v>
      </c>
      <c r="AH595">
        <f t="shared" ref="AH595" si="878">AH274-AG274</f>
        <v>216</v>
      </c>
      <c r="AJ595">
        <f t="shared" ref="AJ595" si="879">AJ274-AI274</f>
        <v>215</v>
      </c>
    </row>
    <row r="596" spans="26:36" x14ac:dyDescent="0.3">
      <c r="Z596" t="s">
        <v>627</v>
      </c>
      <c r="AA596" t="s">
        <v>534</v>
      </c>
      <c r="AB596">
        <f t="shared" si="827"/>
        <v>34</v>
      </c>
      <c r="AD596">
        <f t="shared" si="831"/>
        <v>88</v>
      </c>
      <c r="AF596" s="6">
        <f t="shared" ref="AF596" si="880">AF275-AE275</f>
        <v>139</v>
      </c>
      <c r="AH596">
        <f t="shared" ref="AH596" si="881">AH275-AG275</f>
        <v>223</v>
      </c>
      <c r="AJ596">
        <f t="shared" ref="AJ596" si="882">AJ275-AI275</f>
        <v>224</v>
      </c>
    </row>
    <row r="597" spans="26:36" x14ac:dyDescent="0.3">
      <c r="Z597" t="s">
        <v>252</v>
      </c>
      <c r="AA597" t="s">
        <v>253</v>
      </c>
      <c r="AB597">
        <f t="shared" si="827"/>
        <v>62</v>
      </c>
      <c r="AD597">
        <f t="shared" si="831"/>
        <v>110</v>
      </c>
      <c r="AF597" s="6">
        <f t="shared" ref="AF597" si="883">AF276-AE276</f>
        <v>240</v>
      </c>
      <c r="AH597">
        <f t="shared" ref="AH597" si="884">AH276-AG276</f>
        <v>218</v>
      </c>
      <c r="AJ597">
        <f t="shared" ref="AJ597" si="885">AJ276-AI276</f>
        <v>217</v>
      </c>
    </row>
    <row r="598" spans="26:36" x14ac:dyDescent="0.3">
      <c r="Z598" t="s">
        <v>223</v>
      </c>
      <c r="AA598" t="s">
        <v>224</v>
      </c>
      <c r="AB598">
        <f t="shared" si="827"/>
        <v>80.5</v>
      </c>
      <c r="AD598">
        <f t="shared" si="831"/>
        <v>124</v>
      </c>
      <c r="AF598" s="6">
        <f t="shared" ref="AF598" si="886">AF277-AE277</f>
        <v>285</v>
      </c>
      <c r="AH598">
        <f t="shared" ref="AH598" si="887">AH277-AG277</f>
        <v>274</v>
      </c>
      <c r="AJ598">
        <f t="shared" ref="AJ598" si="888">AJ277-AI277</f>
        <v>274</v>
      </c>
    </row>
    <row r="599" spans="26:36" x14ac:dyDescent="0.3">
      <c r="Z599" t="s">
        <v>574</v>
      </c>
      <c r="AA599" t="s">
        <v>575</v>
      </c>
      <c r="AB599">
        <f t="shared" si="827"/>
        <v>18.5</v>
      </c>
      <c r="AD599">
        <f t="shared" si="831"/>
        <v>61</v>
      </c>
      <c r="AF599" s="6">
        <f t="shared" ref="AF599" si="889">AF278-AE278</f>
        <v>108</v>
      </c>
      <c r="AH599">
        <f t="shared" ref="AH599" si="890">AH278-AG278</f>
        <v>217</v>
      </c>
      <c r="AJ599">
        <f t="shared" ref="AJ599" si="891">AJ278-AI278</f>
        <v>218</v>
      </c>
    </row>
    <row r="600" spans="26:36" x14ac:dyDescent="0.3">
      <c r="Z600" t="s">
        <v>549</v>
      </c>
      <c r="AA600" t="s">
        <v>550</v>
      </c>
      <c r="AB600">
        <f t="shared" si="827"/>
        <v>44</v>
      </c>
      <c r="AD600">
        <f t="shared" si="831"/>
        <v>87</v>
      </c>
      <c r="AF600" s="6">
        <f t="shared" ref="AF600" si="892">AF279-AE279</f>
        <v>137</v>
      </c>
      <c r="AH600">
        <f t="shared" ref="AH600" si="893">AH279-AG279</f>
        <v>221</v>
      </c>
      <c r="AJ600">
        <f t="shared" ref="AJ600" si="894">AJ279-AI279</f>
        <v>221</v>
      </c>
    </row>
    <row r="601" spans="26:36" x14ac:dyDescent="0.3">
      <c r="Z601" t="s">
        <v>392</v>
      </c>
      <c r="AA601" t="s">
        <v>393</v>
      </c>
      <c r="AB601">
        <f t="shared" si="827"/>
        <v>55.5</v>
      </c>
      <c r="AD601">
        <f t="shared" si="831"/>
        <v>132</v>
      </c>
      <c r="AF601" s="6">
        <f t="shared" ref="AF601" si="895">AF280-AE280</f>
        <v>225</v>
      </c>
      <c r="AH601">
        <f t="shared" ref="AH601" si="896">AH280-AG280</f>
        <v>232</v>
      </c>
      <c r="AJ601">
        <f t="shared" ref="AJ601" si="897">AJ280-AI280</f>
        <v>237</v>
      </c>
    </row>
    <row r="602" spans="26:36" x14ac:dyDescent="0.3">
      <c r="Z602" t="s">
        <v>629</v>
      </c>
      <c r="AA602" t="s">
        <v>589</v>
      </c>
      <c r="AB602">
        <f t="shared" si="827"/>
        <v>15</v>
      </c>
      <c r="AD602">
        <f t="shared" si="831"/>
        <v>49</v>
      </c>
      <c r="AF602" s="6">
        <f t="shared" ref="AF602" si="898">AF281-AE281</f>
        <v>97</v>
      </c>
      <c r="AH602">
        <f t="shared" ref="AH602" si="899">AH281-AG281</f>
        <v>215</v>
      </c>
      <c r="AJ602">
        <f t="shared" ref="AJ602" si="900">AJ281-AI281</f>
        <v>215</v>
      </c>
    </row>
    <row r="603" spans="26:36" x14ac:dyDescent="0.3">
      <c r="Z603" t="s">
        <v>626</v>
      </c>
      <c r="AA603" t="s">
        <v>461</v>
      </c>
      <c r="AB603">
        <f t="shared" si="827"/>
        <v>72</v>
      </c>
      <c r="AD603">
        <f t="shared" si="831"/>
        <v>154</v>
      </c>
      <c r="AF603" s="6">
        <f t="shared" ref="AF603" si="901">AF282-AE282</f>
        <v>221</v>
      </c>
      <c r="AH603">
        <f t="shared" ref="AH603" si="902">AH282-AG282</f>
        <v>242</v>
      </c>
      <c r="AJ603">
        <f t="shared" ref="AJ603" si="903">AJ282-AI282</f>
        <v>243</v>
      </c>
    </row>
    <row r="604" spans="26:36" x14ac:dyDescent="0.3">
      <c r="Z604" t="s">
        <v>400</v>
      </c>
      <c r="AA604" t="s">
        <v>401</v>
      </c>
      <c r="AB604">
        <f t="shared" si="827"/>
        <v>61</v>
      </c>
      <c r="AD604">
        <f t="shared" si="831"/>
        <v>141</v>
      </c>
      <c r="AF604" s="6">
        <f t="shared" ref="AF604" si="904">AF283-AE283</f>
        <v>229</v>
      </c>
      <c r="AH604">
        <f t="shared" ref="AH604" si="905">AH283-AG283</f>
        <v>245</v>
      </c>
      <c r="AJ604">
        <f t="shared" ref="AJ604" si="906">AJ283-AI283</f>
        <v>251</v>
      </c>
    </row>
    <row r="605" spans="26:36" x14ac:dyDescent="0.3">
      <c r="Z605" t="s">
        <v>441</v>
      </c>
      <c r="AA605" t="s">
        <v>442</v>
      </c>
      <c r="AB605">
        <f t="shared" si="827"/>
        <v>90</v>
      </c>
      <c r="AD605">
        <f t="shared" si="831"/>
        <v>175</v>
      </c>
      <c r="AF605" s="6">
        <f t="shared" ref="AF605" si="907">AF284-AE284</f>
        <v>244</v>
      </c>
      <c r="AH605">
        <f t="shared" ref="AH605" si="908">AH284-AG284</f>
        <v>250</v>
      </c>
      <c r="AJ605">
        <f t="shared" ref="AJ605" si="909">AJ284-AI284</f>
        <v>250</v>
      </c>
    </row>
    <row r="606" spans="26:36" x14ac:dyDescent="0.3">
      <c r="Z606" t="s">
        <v>379</v>
      </c>
      <c r="AA606" t="s">
        <v>380</v>
      </c>
      <c r="AB606">
        <f t="shared" si="827"/>
        <v>89.5</v>
      </c>
      <c r="AD606">
        <f t="shared" si="831"/>
        <v>164</v>
      </c>
      <c r="AF606" s="6">
        <f t="shared" ref="AF606" si="910">AF285-AE285</f>
        <v>277</v>
      </c>
      <c r="AH606">
        <f t="shared" ref="AH606" si="911">AH285-AG285</f>
        <v>257</v>
      </c>
      <c r="AJ606">
        <f t="shared" ref="AJ606" si="912">AJ285-AI285</f>
        <v>256</v>
      </c>
    </row>
    <row r="607" spans="26:36" x14ac:dyDescent="0.3">
      <c r="Z607" t="s">
        <v>443</v>
      </c>
      <c r="AA607" t="s">
        <v>444</v>
      </c>
      <c r="AB607">
        <f t="shared" si="827"/>
        <v>75.5</v>
      </c>
      <c r="AD607">
        <f t="shared" si="831"/>
        <v>160</v>
      </c>
      <c r="AF607" s="6">
        <f t="shared" ref="AF607" si="913">AF286-AE286</f>
        <v>229</v>
      </c>
      <c r="AH607">
        <f t="shared" ref="AH607" si="914">AH286-AG286</f>
        <v>245</v>
      </c>
      <c r="AJ607">
        <f t="shared" ref="AJ607" si="915">AJ286-AI286</f>
        <v>246</v>
      </c>
    </row>
    <row r="608" spans="26:36" x14ac:dyDescent="0.3">
      <c r="Z608" t="s">
        <v>93</v>
      </c>
      <c r="AA608" t="s">
        <v>94</v>
      </c>
      <c r="AB608">
        <f t="shared" si="827"/>
        <v>39.5</v>
      </c>
      <c r="AD608">
        <f t="shared" si="831"/>
        <v>48</v>
      </c>
      <c r="AF608" s="6">
        <f t="shared" ref="AF608" si="916">AF287-AE287</f>
        <v>143</v>
      </c>
      <c r="AH608">
        <f t="shared" ref="AH608" si="917">AH287-AG287</f>
        <v>143</v>
      </c>
      <c r="AJ608">
        <f t="shared" ref="AJ608" si="918">AJ287-AI287</f>
        <v>145</v>
      </c>
    </row>
    <row r="609" spans="26:36" x14ac:dyDescent="0.3">
      <c r="Z609" t="s">
        <v>283</v>
      </c>
      <c r="AA609" t="s">
        <v>284</v>
      </c>
      <c r="AB609">
        <f t="shared" si="827"/>
        <v>57</v>
      </c>
      <c r="AD609">
        <f t="shared" si="831"/>
        <v>109</v>
      </c>
      <c r="AF609" s="6">
        <f t="shared" ref="AF609" si="919">AF288-AE288</f>
        <v>233</v>
      </c>
      <c r="AH609">
        <f t="shared" ref="AH609" si="920">AH288-AG288</f>
        <v>216</v>
      </c>
      <c r="AJ609">
        <f t="shared" ref="AJ609" si="921">AJ288-AI288</f>
        <v>217</v>
      </c>
    </row>
    <row r="610" spans="26:36" x14ac:dyDescent="0.3">
      <c r="Z610" t="s">
        <v>303</v>
      </c>
      <c r="AA610" t="s">
        <v>304</v>
      </c>
      <c r="AB610">
        <f t="shared" si="827"/>
        <v>76</v>
      </c>
      <c r="AD610">
        <f t="shared" si="831"/>
        <v>130</v>
      </c>
      <c r="AF610" s="6">
        <f t="shared" ref="AF610" si="922">AF289-AE289</f>
        <v>281</v>
      </c>
      <c r="AH610">
        <f t="shared" ref="AH610" si="923">AH289-AG289</f>
        <v>266</v>
      </c>
      <c r="AJ610">
        <f t="shared" ref="AJ610" si="924">AJ289-AI289</f>
        <v>266</v>
      </c>
    </row>
    <row r="611" spans="26:36" x14ac:dyDescent="0.3">
      <c r="Z611" t="s">
        <v>500</v>
      </c>
      <c r="AA611" t="s">
        <v>501</v>
      </c>
      <c r="AB611">
        <f t="shared" si="827"/>
        <v>39.5</v>
      </c>
      <c r="AD611">
        <f t="shared" si="831"/>
        <v>115</v>
      </c>
      <c r="AF611" s="6">
        <f t="shared" ref="AF611" si="925">AF290-AE290</f>
        <v>178</v>
      </c>
      <c r="AH611">
        <f t="shared" ref="AH611" si="926">AH290-AG290</f>
        <v>232</v>
      </c>
      <c r="AJ611">
        <f t="shared" ref="AJ611" si="927">AJ290-AI290</f>
        <v>232</v>
      </c>
    </row>
    <row r="612" spans="26:36" x14ac:dyDescent="0.3">
      <c r="Z612" t="s">
        <v>44</v>
      </c>
      <c r="AA612" t="s">
        <v>45</v>
      </c>
      <c r="AB612">
        <f t="shared" si="827"/>
        <v>11</v>
      </c>
      <c r="AD612">
        <f t="shared" si="831"/>
        <v>13</v>
      </c>
      <c r="AF612" s="6">
        <f t="shared" ref="AF612" si="928">AF291-AE291</f>
        <v>36</v>
      </c>
      <c r="AH612">
        <f t="shared" ref="AH612" si="929">AH291-AG291</f>
        <v>27</v>
      </c>
      <c r="AJ612">
        <f t="shared" ref="AJ612" si="930">AJ291-AI291</f>
        <v>28</v>
      </c>
    </row>
    <row r="613" spans="26:36" x14ac:dyDescent="0.3">
      <c r="Z613" t="s">
        <v>608</v>
      </c>
      <c r="AA613" t="s">
        <v>609</v>
      </c>
      <c r="AB613">
        <f t="shared" si="827"/>
        <v>3</v>
      </c>
      <c r="AD613">
        <f t="shared" si="831"/>
        <v>29</v>
      </c>
      <c r="AF613" s="6">
        <f t="shared" ref="AF613" si="931">AF292-AE292</f>
        <v>75</v>
      </c>
      <c r="AH613">
        <f t="shared" ref="AH613" si="932">AH292-AG292</f>
        <v>227</v>
      </c>
      <c r="AJ613">
        <f t="shared" ref="AJ613" si="933">AJ292-AI292</f>
        <v>227</v>
      </c>
    </row>
    <row r="614" spans="26:36" x14ac:dyDescent="0.3">
      <c r="Z614" t="s">
        <v>351</v>
      </c>
      <c r="AA614" t="s">
        <v>352</v>
      </c>
      <c r="AB614">
        <f t="shared" si="827"/>
        <v>142.5</v>
      </c>
      <c r="AD614">
        <f t="shared" si="831"/>
        <v>210</v>
      </c>
      <c r="AF614" s="6">
        <f t="shared" ref="AF614" si="934">AF293-AE293</f>
        <v>311</v>
      </c>
      <c r="AH614">
        <f t="shared" ref="AH614" si="935">AH293-AG293</f>
        <v>258</v>
      </c>
      <c r="AJ614">
        <f t="shared" ref="AJ614" si="936">AJ293-AI293</f>
        <v>259</v>
      </c>
    </row>
    <row r="615" spans="26:36" x14ac:dyDescent="0.3">
      <c r="Z615" t="s">
        <v>355</v>
      </c>
      <c r="AA615" t="s">
        <v>356</v>
      </c>
      <c r="AB615">
        <f t="shared" si="827"/>
        <v>102.5</v>
      </c>
      <c r="AD615">
        <f t="shared" si="831"/>
        <v>171</v>
      </c>
      <c r="AF615" s="6">
        <f t="shared" ref="AF615" si="937">AF294-AE294</f>
        <v>294</v>
      </c>
      <c r="AH615">
        <f t="shared" ref="AH615" si="938">AH294-AG294</f>
        <v>260</v>
      </c>
      <c r="AJ615">
        <f t="shared" ref="AJ615" si="939">AJ294-AI294</f>
        <v>260</v>
      </c>
    </row>
    <row r="616" spans="26:36" x14ac:dyDescent="0.3">
      <c r="Z616" t="s">
        <v>233</v>
      </c>
      <c r="AA616" t="s">
        <v>234</v>
      </c>
      <c r="AB616">
        <f t="shared" si="827"/>
        <v>91.5</v>
      </c>
      <c r="AD616">
        <f t="shared" si="831"/>
        <v>134</v>
      </c>
      <c r="AF616" s="6">
        <f t="shared" ref="AF616" si="940">AF295-AE295</f>
        <v>317</v>
      </c>
      <c r="AH616">
        <f t="shared" ref="AH616" si="941">AH295-AG295</f>
        <v>274</v>
      </c>
      <c r="AJ616">
        <f t="shared" ref="AJ616" si="942">AJ295-AI295</f>
        <v>274</v>
      </c>
    </row>
    <row r="617" spans="26:36" x14ac:dyDescent="0.3">
      <c r="Z617" t="s">
        <v>532</v>
      </c>
      <c r="AA617" t="s">
        <v>533</v>
      </c>
      <c r="AB617">
        <f t="shared" si="827"/>
        <v>30.5</v>
      </c>
      <c r="AD617">
        <f t="shared" si="831"/>
        <v>89</v>
      </c>
      <c r="AF617" s="6">
        <f t="shared" ref="AF617" si="943">AF296-AE296</f>
        <v>138</v>
      </c>
      <c r="AH617">
        <f t="shared" ref="AH617" si="944">AH296-AG296</f>
        <v>225</v>
      </c>
      <c r="AJ617">
        <f t="shared" ref="AJ617" si="945">AJ296-AI296</f>
        <v>224</v>
      </c>
    </row>
    <row r="618" spans="26:36" x14ac:dyDescent="0.3">
      <c r="Z618" t="s">
        <v>276</v>
      </c>
      <c r="AA618" t="s">
        <v>277</v>
      </c>
      <c r="AB618">
        <f t="shared" si="827"/>
        <v>125</v>
      </c>
      <c r="AD618">
        <f t="shared" si="831"/>
        <v>177</v>
      </c>
      <c r="AF618" s="6">
        <f t="shared" ref="AF618" si="946">AF297-AE297</f>
        <v>318</v>
      </c>
      <c r="AH618">
        <f t="shared" ref="AH618" si="947">AH297-AG297</f>
        <v>272</v>
      </c>
      <c r="AJ618">
        <f t="shared" ref="AJ618" si="948">AJ297-AI297</f>
        <v>272</v>
      </c>
    </row>
    <row r="619" spans="26:36" x14ac:dyDescent="0.3">
      <c r="Z619" t="s">
        <v>143</v>
      </c>
      <c r="AA619" t="s">
        <v>144</v>
      </c>
      <c r="AB619">
        <f t="shared" si="827"/>
        <v>64.5</v>
      </c>
      <c r="AD619">
        <f t="shared" si="831"/>
        <v>82</v>
      </c>
      <c r="AF619" s="6">
        <f t="shared" ref="AF619" si="949">AF298-AE298</f>
        <v>237</v>
      </c>
      <c r="AH619">
        <f t="shared" ref="AH619" si="950">AH298-AG298</f>
        <v>252</v>
      </c>
      <c r="AJ619">
        <f t="shared" ref="AJ619" si="951">AJ298-AI298</f>
        <v>256</v>
      </c>
    </row>
    <row r="620" spans="26:36" x14ac:dyDescent="0.3">
      <c r="Z620" t="s">
        <v>572</v>
      </c>
      <c r="AA620" t="s">
        <v>573</v>
      </c>
      <c r="AB620">
        <f t="shared" si="827"/>
        <v>39</v>
      </c>
      <c r="AD620">
        <f t="shared" si="831"/>
        <v>73</v>
      </c>
      <c r="AF620" s="6">
        <f t="shared" ref="AF620" si="952">AF299-AE299</f>
        <v>122</v>
      </c>
      <c r="AH620">
        <f t="shared" ref="AH620" si="953">AH299-AG299</f>
        <v>216</v>
      </c>
      <c r="AJ620">
        <f t="shared" ref="AJ620" si="954">AJ299-AI299</f>
        <v>216</v>
      </c>
    </row>
    <row r="621" spans="26:36" x14ac:dyDescent="0.3">
      <c r="Z621" t="s">
        <v>621</v>
      </c>
      <c r="AA621" t="s">
        <v>323</v>
      </c>
      <c r="AB621">
        <f t="shared" si="827"/>
        <v>107</v>
      </c>
      <c r="AD621">
        <f t="shared" si="831"/>
        <v>166</v>
      </c>
      <c r="AF621" s="6">
        <f t="shared" ref="AF621" si="955">AF300-AE300</f>
        <v>318</v>
      </c>
      <c r="AH621">
        <f t="shared" ref="AH621" si="956">AH300-AG300</f>
        <v>265</v>
      </c>
      <c r="AJ621">
        <f t="shared" ref="AJ621" si="957">AJ300-AI300</f>
        <v>264</v>
      </c>
    </row>
    <row r="622" spans="26:36" x14ac:dyDescent="0.3">
      <c r="Z622" t="s">
        <v>344</v>
      </c>
      <c r="AA622" t="s">
        <v>345</v>
      </c>
      <c r="AB622">
        <f t="shared" si="827"/>
        <v>112</v>
      </c>
      <c r="AD622">
        <f t="shared" si="831"/>
        <v>182</v>
      </c>
      <c r="AF622" s="6">
        <f t="shared" ref="AF622" si="958">AF301-AE301</f>
        <v>299</v>
      </c>
      <c r="AH622">
        <f t="shared" ref="AH622" si="959">AH301-AG301</f>
        <v>258</v>
      </c>
      <c r="AJ622">
        <f t="shared" ref="AJ622" si="960">AJ301-AI301</f>
        <v>258</v>
      </c>
    </row>
    <row r="623" spans="26:36" x14ac:dyDescent="0.3">
      <c r="Z623" t="s">
        <v>371</v>
      </c>
      <c r="AA623" t="s">
        <v>372</v>
      </c>
      <c r="AB623">
        <f t="shared" si="827"/>
        <v>116</v>
      </c>
      <c r="AD623">
        <f t="shared" si="831"/>
        <v>188</v>
      </c>
      <c r="AF623" s="6">
        <f t="shared" ref="AF623" si="961">AF302-AE302</f>
        <v>286</v>
      </c>
      <c r="AH623">
        <f t="shared" ref="AH623" si="962">AH302-AG302</f>
        <v>258</v>
      </c>
      <c r="AJ623">
        <f t="shared" ref="AJ623" si="963">AJ302-AI302</f>
        <v>258</v>
      </c>
    </row>
    <row r="624" spans="26:36" x14ac:dyDescent="0.3">
      <c r="Z624" t="s">
        <v>313</v>
      </c>
      <c r="AA624" t="s">
        <v>314</v>
      </c>
      <c r="AB624">
        <f t="shared" si="827"/>
        <v>152.5</v>
      </c>
      <c r="AD624">
        <f t="shared" si="831"/>
        <v>208</v>
      </c>
      <c r="AF624" s="6">
        <f t="shared" ref="AF624" si="964">AF303-AE303</f>
        <v>318</v>
      </c>
      <c r="AH624">
        <f t="shared" ref="AH624" si="965">AH303-AG303</f>
        <v>269</v>
      </c>
      <c r="AJ624">
        <f t="shared" ref="AJ624" si="966">AJ303-AI303</f>
        <v>270</v>
      </c>
    </row>
    <row r="625" spans="26:36" x14ac:dyDescent="0.3">
      <c r="Z625" t="s">
        <v>117</v>
      </c>
      <c r="AA625" t="s">
        <v>118</v>
      </c>
      <c r="AB625">
        <f t="shared" si="827"/>
        <v>40.5</v>
      </c>
      <c r="AD625">
        <f t="shared" si="831"/>
        <v>56</v>
      </c>
      <c r="AF625" s="6">
        <f t="shared" ref="AF625" si="967">AF304-AE304</f>
        <v>156</v>
      </c>
      <c r="AH625">
        <f t="shared" ref="AH625" si="968">AH304-AG304</f>
        <v>147</v>
      </c>
      <c r="AJ625">
        <f t="shared" ref="AJ625" si="969">AJ304-AI304</f>
        <v>147</v>
      </c>
    </row>
    <row r="626" spans="26:36" x14ac:dyDescent="0.3">
      <c r="Z626" t="s">
        <v>66</v>
      </c>
      <c r="AA626" t="s">
        <v>67</v>
      </c>
      <c r="AB626">
        <f t="shared" si="827"/>
        <v>24</v>
      </c>
      <c r="AD626">
        <f t="shared" si="831"/>
        <v>26</v>
      </c>
      <c r="AF626" s="6">
        <f t="shared" ref="AF626" si="970">AF305-AE305</f>
        <v>85</v>
      </c>
      <c r="AH626">
        <f t="shared" ref="AH626" si="971">AH305-AG305</f>
        <v>67</v>
      </c>
      <c r="AJ626">
        <f t="shared" ref="AJ626" si="972">AJ305-AI305</f>
        <v>66</v>
      </c>
    </row>
    <row r="627" spans="26:36" x14ac:dyDescent="0.3">
      <c r="Z627" t="s">
        <v>16</v>
      </c>
      <c r="AA627" t="s">
        <v>17</v>
      </c>
      <c r="AB627">
        <f t="shared" si="827"/>
        <v>12</v>
      </c>
      <c r="AD627">
        <f t="shared" si="831"/>
        <v>20</v>
      </c>
      <c r="AF627" s="6">
        <f t="shared" ref="AF627" si="973">AF306-AE306</f>
        <v>28</v>
      </c>
      <c r="AH627">
        <f t="shared" ref="AH627" si="974">AH306-AG306</f>
        <v>19</v>
      </c>
      <c r="AJ627">
        <f t="shared" ref="AJ627" si="975">AJ306-AI306</f>
        <v>19</v>
      </c>
    </row>
    <row r="628" spans="26:36" x14ac:dyDescent="0.3">
      <c r="Z628" t="s">
        <v>46</v>
      </c>
      <c r="AA628" t="s">
        <v>47</v>
      </c>
      <c r="AB628">
        <f t="shared" si="827"/>
        <v>8</v>
      </c>
      <c r="AD628">
        <f t="shared" si="831"/>
        <v>10</v>
      </c>
      <c r="AF628" s="6">
        <f t="shared" ref="AF628" si="976">AF307-AE307</f>
        <v>31</v>
      </c>
      <c r="AH628">
        <f t="shared" ref="AH628" si="977">AH307-AG307</f>
        <v>24</v>
      </c>
      <c r="AJ628">
        <f t="shared" ref="AJ628" si="978">AJ307-AI307</f>
        <v>24</v>
      </c>
    </row>
    <row r="629" spans="26:36" x14ac:dyDescent="0.3">
      <c r="Z629" t="s">
        <v>26</v>
      </c>
      <c r="AA629" t="s">
        <v>27</v>
      </c>
      <c r="AB629">
        <f t="shared" si="827"/>
        <v>12</v>
      </c>
      <c r="AD629">
        <f t="shared" si="831"/>
        <v>19</v>
      </c>
      <c r="AF629" s="6">
        <f t="shared" ref="AF629" si="979">AF308-AE308</f>
        <v>26</v>
      </c>
      <c r="AH629">
        <f t="shared" ref="AH629" si="980">AH308-AG308</f>
        <v>19</v>
      </c>
      <c r="AJ629">
        <f t="shared" ref="AJ629" si="981">AJ308-AI308</f>
        <v>19</v>
      </c>
    </row>
    <row r="630" spans="26:36" x14ac:dyDescent="0.3">
      <c r="Z630" t="s">
        <v>20</v>
      </c>
      <c r="AA630" t="s">
        <v>21</v>
      </c>
      <c r="AB630">
        <f t="shared" si="827"/>
        <v>8</v>
      </c>
      <c r="AD630">
        <f t="shared" si="831"/>
        <v>16</v>
      </c>
      <c r="AF630" s="6">
        <f t="shared" ref="AF630" si="982">AF309-AE309</f>
        <v>22</v>
      </c>
      <c r="AH630">
        <f t="shared" ref="AH630" si="983">AH309-AG309</f>
        <v>16</v>
      </c>
      <c r="AJ630">
        <f t="shared" ref="AJ630" si="984">AJ309-AI309</f>
        <v>16</v>
      </c>
    </row>
    <row r="631" spans="26:36" x14ac:dyDescent="0.3">
      <c r="Z631" t="s">
        <v>12</v>
      </c>
      <c r="AA631" t="s">
        <v>13</v>
      </c>
      <c r="AB631">
        <f t="shared" si="827"/>
        <v>6</v>
      </c>
      <c r="AD631">
        <f t="shared" si="831"/>
        <v>6</v>
      </c>
      <c r="AF631" s="6">
        <f t="shared" ref="AF631" si="985">AF310-AE310</f>
        <v>18</v>
      </c>
      <c r="AH631">
        <f t="shared" ref="AH631" si="986">AH310-AG310</f>
        <v>14</v>
      </c>
      <c r="AJ631">
        <f t="shared" ref="AJ631" si="987">AJ310-AI310</f>
        <v>14</v>
      </c>
    </row>
    <row r="632" spans="26:36" x14ac:dyDescent="0.3">
      <c r="Z632" t="s">
        <v>590</v>
      </c>
      <c r="AA632" t="s">
        <v>591</v>
      </c>
      <c r="AB632">
        <f t="shared" si="827"/>
        <v>21</v>
      </c>
      <c r="AD632">
        <f t="shared" si="831"/>
        <v>53</v>
      </c>
      <c r="AF632" s="6">
        <f t="shared" ref="AF632" si="988">AF311-AE311</f>
        <v>101</v>
      </c>
      <c r="AH632">
        <f t="shared" ref="AH632" si="989">AH311-AG311</f>
        <v>215</v>
      </c>
      <c r="AJ632">
        <f t="shared" ref="AJ632" si="990">AJ311-AI311</f>
        <v>215</v>
      </c>
    </row>
    <row r="633" spans="26:36" x14ac:dyDescent="0.3">
      <c r="Z633" t="s">
        <v>568</v>
      </c>
      <c r="AA633" t="s">
        <v>569</v>
      </c>
      <c r="AB633">
        <f t="shared" si="827"/>
        <v>23</v>
      </c>
      <c r="AD633">
        <f t="shared" si="831"/>
        <v>67</v>
      </c>
      <c r="AF633" s="6">
        <f t="shared" ref="AF633" si="991">AF312-AE312</f>
        <v>115</v>
      </c>
      <c r="AH633">
        <f t="shared" ref="AH633" si="992">AH312-AG312</f>
        <v>218</v>
      </c>
      <c r="AJ633">
        <f t="shared" ref="AJ633" si="993">AJ312-AI312</f>
        <v>217</v>
      </c>
    </row>
    <row r="634" spans="26:36" x14ac:dyDescent="0.3">
      <c r="Z634" t="s">
        <v>258</v>
      </c>
      <c r="AA634" t="s">
        <v>259</v>
      </c>
      <c r="AB634">
        <f t="shared" si="827"/>
        <v>60</v>
      </c>
      <c r="AD634">
        <f t="shared" si="831"/>
        <v>110</v>
      </c>
      <c r="AF634" s="6">
        <f t="shared" ref="AF634" si="994">AF313-AE313</f>
        <v>238</v>
      </c>
      <c r="AH634">
        <f t="shared" ref="AH634" si="995">AH313-AG313</f>
        <v>216</v>
      </c>
      <c r="AJ634">
        <f t="shared" ref="AJ634" si="996">AJ313-AI313</f>
        <v>218</v>
      </c>
    </row>
    <row r="635" spans="26:36" x14ac:dyDescent="0.3">
      <c r="Z635" t="s">
        <v>64</v>
      </c>
      <c r="AA635" t="s">
        <v>65</v>
      </c>
      <c r="AB635">
        <f t="shared" si="827"/>
        <v>18</v>
      </c>
      <c r="AD635">
        <f t="shared" si="831"/>
        <v>22</v>
      </c>
      <c r="AF635" s="6">
        <f t="shared" ref="AF635" si="997">AF314-AE314</f>
        <v>64</v>
      </c>
      <c r="AH635">
        <f t="shared" ref="AH635" si="998">AH314-AG314</f>
        <v>50</v>
      </c>
      <c r="AJ635">
        <f t="shared" ref="AJ635" si="999">AJ314-AI314</f>
        <v>49</v>
      </c>
    </row>
    <row r="636" spans="26:36" x14ac:dyDescent="0.3">
      <c r="Z636" t="s">
        <v>411</v>
      </c>
      <c r="AA636" t="s">
        <v>412</v>
      </c>
      <c r="AB636">
        <f t="shared" si="827"/>
        <v>115</v>
      </c>
      <c r="AD636">
        <f t="shared" si="831"/>
        <v>196</v>
      </c>
      <c r="AF636" s="6">
        <f t="shared" ref="AF636" si="1000">AF315-AE315</f>
        <v>282</v>
      </c>
      <c r="AH636">
        <f t="shared" ref="AH636" si="1001">AH315-AG315</f>
        <v>255</v>
      </c>
      <c r="AJ636">
        <f t="shared" ref="AJ636" si="1002">AJ315-AI315</f>
        <v>255</v>
      </c>
    </row>
    <row r="637" spans="26:36" x14ac:dyDescent="0.3">
      <c r="Z637" t="s">
        <v>407</v>
      </c>
      <c r="AA637" t="s">
        <v>408</v>
      </c>
      <c r="AB637">
        <f t="shared" si="827"/>
        <v>133</v>
      </c>
      <c r="AD637">
        <f t="shared" si="831"/>
        <v>212</v>
      </c>
      <c r="AF637" s="6">
        <f t="shared" ref="AF637" si="1003">AF316-AE316</f>
        <v>284</v>
      </c>
      <c r="AH637">
        <f t="shared" ref="AH637" si="1004">AH316-AG316</f>
        <v>252</v>
      </c>
      <c r="AJ637">
        <f t="shared" ref="AJ637" si="1005">AJ316-AI316</f>
        <v>253</v>
      </c>
    </row>
    <row r="638" spans="26:36" x14ac:dyDescent="0.3">
      <c r="Z638" t="s">
        <v>363</v>
      </c>
      <c r="AA638" t="s">
        <v>364</v>
      </c>
      <c r="AB638">
        <f t="shared" si="827"/>
        <v>154.5</v>
      </c>
      <c r="AD638">
        <f t="shared" si="831"/>
        <v>225</v>
      </c>
      <c r="AF638" s="6">
        <f t="shared" ref="AF638" si="1006">AF317-AE317</f>
        <v>317</v>
      </c>
      <c r="AH638">
        <f t="shared" ref="AH638" si="1007">AH317-AG317</f>
        <v>260</v>
      </c>
      <c r="AJ638">
        <f t="shared" ref="AJ638" si="1008">AJ317-AI317</f>
        <v>260</v>
      </c>
    </row>
    <row r="639" spans="26:36" x14ac:dyDescent="0.3">
      <c r="Z639" t="s">
        <v>270</v>
      </c>
      <c r="AA639" t="s">
        <v>271</v>
      </c>
      <c r="AB639">
        <f t="shared" si="827"/>
        <v>64</v>
      </c>
      <c r="AD639">
        <f t="shared" si="831"/>
        <v>116</v>
      </c>
      <c r="AF639" s="6">
        <f t="shared" ref="AF639" si="1009">AF318-AE318</f>
        <v>256</v>
      </c>
      <c r="AH639">
        <f t="shared" ref="AH639" si="1010">AH318-AG318</f>
        <v>228</v>
      </c>
      <c r="AJ639">
        <f t="shared" ref="AJ639" si="1011">AJ318-AI318</f>
        <v>234</v>
      </c>
    </row>
    <row r="640" spans="26:36" x14ac:dyDescent="0.3">
      <c r="Z640" t="s">
        <v>582</v>
      </c>
      <c r="AA640" t="s">
        <v>583</v>
      </c>
      <c r="AB640">
        <f t="shared" si="827"/>
        <v>29</v>
      </c>
      <c r="AD640">
        <f t="shared" si="831"/>
        <v>63</v>
      </c>
      <c r="AF640" s="6">
        <f t="shared" ref="AF640" si="1012">AF319-AE319</f>
        <v>111</v>
      </c>
      <c r="AH640">
        <f t="shared" ref="AH640" si="1013">AH319-AG319</f>
        <v>216</v>
      </c>
      <c r="AJ640">
        <f t="shared" ref="AJ640" si="1014">AJ319-AI319</f>
        <v>215</v>
      </c>
    </row>
    <row r="641" spans="26:36" x14ac:dyDescent="0.3">
      <c r="Z641" t="s">
        <v>615</v>
      </c>
      <c r="AA641" t="s">
        <v>175</v>
      </c>
      <c r="AB641">
        <f t="shared" si="827"/>
        <v>61</v>
      </c>
      <c r="AD641">
        <f t="shared" si="831"/>
        <v>89</v>
      </c>
      <c r="AF641" s="6">
        <f t="shared" ref="AF641" si="1015">AF320-AE320</f>
        <v>233</v>
      </c>
      <c r="AH641">
        <f t="shared" ref="AH641" si="1016">AH320-AG320</f>
        <v>226</v>
      </c>
      <c r="AJ641">
        <f t="shared" ref="AJ641" si="1017">AJ320-AI320</f>
        <v>229</v>
      </c>
    </row>
  </sheetData>
  <sortState xmlns:xlrd2="http://schemas.microsoft.com/office/spreadsheetml/2017/richdata2" ref="X2:AJ320">
    <sortCondition ref="Y2:Y320"/>
  </sortState>
  <conditionalFormatting sqref="AB323:AB641">
    <cfRule type="cellIs" dxfId="1" priority="2" operator="equal">
      <formula>$AB$322</formula>
    </cfRule>
  </conditionalFormatting>
  <conditionalFormatting sqref="AJ323:AJ641">
    <cfRule type="cellIs" dxfId="0" priority="1" operator="equal">
      <formula>$AJ$322</formula>
    </cfRule>
  </conditionalFormatting>
  <hyperlinks>
    <hyperlink ref="V62" r:id="rId1" xr:uid="{50D8A7CD-151E-4939-BF17-43B157ACCB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517F-123B-41BA-B767-DD952AE144EA}">
  <dimension ref="A1:AM322"/>
  <sheetViews>
    <sheetView tabSelected="1" topLeftCell="D296" zoomScaleNormal="70" workbookViewId="0">
      <selection activeCell="A3" sqref="A3:Z321"/>
    </sheetView>
  </sheetViews>
  <sheetFormatPr defaultRowHeight="14.4" x14ac:dyDescent="0.3"/>
  <cols>
    <col min="3" max="3" width="117.6640625" customWidth="1"/>
  </cols>
  <sheetData>
    <row r="1" spans="1:39" x14ac:dyDescent="0.3">
      <c r="G1" t="s">
        <v>647</v>
      </c>
      <c r="K1" t="s">
        <v>648</v>
      </c>
      <c r="O1" t="s">
        <v>649</v>
      </c>
      <c r="S1" t="s">
        <v>650</v>
      </c>
      <c r="W1" t="s">
        <v>651</v>
      </c>
    </row>
    <row r="2" spans="1:39" x14ac:dyDescent="0.3">
      <c r="A2" t="s">
        <v>632</v>
      </c>
      <c r="C2" t="s">
        <v>633</v>
      </c>
      <c r="E2" t="s">
        <v>634</v>
      </c>
      <c r="G2" t="s">
        <v>637</v>
      </c>
      <c r="I2" t="s">
        <v>638</v>
      </c>
      <c r="K2" t="s">
        <v>637</v>
      </c>
      <c r="M2" t="s">
        <v>638</v>
      </c>
      <c r="O2" t="s">
        <v>637</v>
      </c>
      <c r="Q2" t="s">
        <v>638</v>
      </c>
      <c r="S2" t="s">
        <v>637</v>
      </c>
      <c r="U2" t="s">
        <v>638</v>
      </c>
      <c r="W2" t="s">
        <v>637</v>
      </c>
      <c r="Y2" t="s">
        <v>638</v>
      </c>
      <c r="AB2" t="s">
        <v>634</v>
      </c>
      <c r="AC2" t="s">
        <v>635</v>
      </c>
      <c r="AD2" t="s">
        <v>647</v>
      </c>
      <c r="AF2" t="s">
        <v>648</v>
      </c>
      <c r="AH2" t="s">
        <v>649</v>
      </c>
      <c r="AJ2" t="s">
        <v>650</v>
      </c>
      <c r="AL2" t="s">
        <v>651</v>
      </c>
    </row>
    <row r="3" spans="1:39" x14ac:dyDescent="0.3">
      <c r="A3">
        <v>1</v>
      </c>
      <c r="B3" t="s">
        <v>630</v>
      </c>
      <c r="C3" t="s">
        <v>0</v>
      </c>
      <c r="D3" t="s">
        <v>630</v>
      </c>
      <c r="E3" t="s">
        <v>1</v>
      </c>
      <c r="F3" t="s">
        <v>630</v>
      </c>
      <c r="G3" s="1">
        <v>1</v>
      </c>
      <c r="H3" s="1" t="s">
        <v>630</v>
      </c>
      <c r="I3" s="1">
        <v>1</v>
      </c>
      <c r="J3" s="1" t="s">
        <v>630</v>
      </c>
      <c r="K3">
        <v>1</v>
      </c>
      <c r="L3" s="1" t="s">
        <v>630</v>
      </c>
      <c r="M3">
        <v>1</v>
      </c>
      <c r="N3" s="1" t="s">
        <v>630</v>
      </c>
      <c r="O3" s="6">
        <v>1</v>
      </c>
      <c r="P3" s="1" t="s">
        <v>630</v>
      </c>
      <c r="Q3" s="6">
        <v>2</v>
      </c>
      <c r="R3" s="1" t="s">
        <v>630</v>
      </c>
      <c r="S3" s="1">
        <v>1</v>
      </c>
      <c r="T3" s="1" t="s">
        <v>630</v>
      </c>
      <c r="U3" s="1">
        <v>1</v>
      </c>
      <c r="V3" s="1" t="s">
        <v>630</v>
      </c>
      <c r="W3" s="1">
        <v>1</v>
      </c>
      <c r="X3" s="1" t="s">
        <v>630</v>
      </c>
      <c r="Y3" s="1">
        <v>1</v>
      </c>
      <c r="Z3" s="2" t="s">
        <v>631</v>
      </c>
      <c r="AB3">
        <v>1</v>
      </c>
      <c r="AC3">
        <v>284</v>
      </c>
      <c r="AD3">
        <v>263</v>
      </c>
      <c r="AE3">
        <v>306</v>
      </c>
      <c r="AF3" s="1">
        <v>263.80424229709001</v>
      </c>
      <c r="AG3" s="1">
        <v>305.01030282284898</v>
      </c>
      <c r="AH3" s="1">
        <v>258.54472350656101</v>
      </c>
      <c r="AI3" s="1">
        <v>300.12085517776001</v>
      </c>
      <c r="AJ3">
        <v>96</v>
      </c>
      <c r="AK3">
        <v>319</v>
      </c>
      <c r="AL3">
        <v>97</v>
      </c>
      <c r="AM3">
        <v>319</v>
      </c>
    </row>
    <row r="4" spans="1:39" x14ac:dyDescent="0.3">
      <c r="A4">
        <v>2</v>
      </c>
      <c r="B4" t="s">
        <v>630</v>
      </c>
      <c r="C4" t="s">
        <v>2</v>
      </c>
      <c r="D4" t="s">
        <v>630</v>
      </c>
      <c r="E4" t="s">
        <v>3</v>
      </c>
      <c r="F4" t="s">
        <v>630</v>
      </c>
      <c r="G4" s="1">
        <v>2</v>
      </c>
      <c r="H4" s="1" t="s">
        <v>630</v>
      </c>
      <c r="I4" s="1">
        <v>4</v>
      </c>
      <c r="J4" s="1" t="s">
        <v>630</v>
      </c>
      <c r="K4">
        <v>2</v>
      </c>
      <c r="L4" s="1" t="s">
        <v>630</v>
      </c>
      <c r="M4">
        <v>4</v>
      </c>
      <c r="N4" s="1" t="s">
        <v>630</v>
      </c>
      <c r="O4" s="6">
        <v>1</v>
      </c>
      <c r="P4" s="1" t="s">
        <v>630</v>
      </c>
      <c r="Q4" s="6">
        <v>7</v>
      </c>
      <c r="R4" s="1" t="s">
        <v>630</v>
      </c>
      <c r="S4" s="1">
        <v>2</v>
      </c>
      <c r="T4" s="1" t="s">
        <v>630</v>
      </c>
      <c r="U4" s="1">
        <v>6</v>
      </c>
      <c r="V4" s="1" t="s">
        <v>630</v>
      </c>
      <c r="W4" s="1">
        <v>2</v>
      </c>
      <c r="X4" s="1" t="s">
        <v>630</v>
      </c>
      <c r="Y4" s="1">
        <v>6</v>
      </c>
      <c r="Z4" s="2" t="s">
        <v>631</v>
      </c>
      <c r="AB4">
        <v>2</v>
      </c>
      <c r="AC4">
        <v>5</v>
      </c>
      <c r="AD4">
        <v>3</v>
      </c>
      <c r="AE4">
        <v>6</v>
      </c>
      <c r="AF4" s="1">
        <v>3.0000465131029701</v>
      </c>
      <c r="AG4" s="1">
        <v>6</v>
      </c>
      <c r="AH4" s="1">
        <v>3.4906983552311899</v>
      </c>
      <c r="AI4" s="1">
        <v>5.8719262069305502</v>
      </c>
      <c r="AJ4">
        <v>2</v>
      </c>
      <c r="AK4">
        <v>7</v>
      </c>
      <c r="AL4">
        <v>2</v>
      </c>
      <c r="AM4">
        <v>7</v>
      </c>
    </row>
    <row r="5" spans="1:39" x14ac:dyDescent="0.3">
      <c r="A5">
        <v>3</v>
      </c>
      <c r="B5" t="s">
        <v>630</v>
      </c>
      <c r="C5" t="s">
        <v>4</v>
      </c>
      <c r="D5" t="s">
        <v>630</v>
      </c>
      <c r="E5" t="s">
        <v>5</v>
      </c>
      <c r="F5" t="s">
        <v>630</v>
      </c>
      <c r="G5" s="1">
        <v>2</v>
      </c>
      <c r="H5" s="1" t="s">
        <v>630</v>
      </c>
      <c r="I5" s="1">
        <v>5</v>
      </c>
      <c r="J5" s="1" t="s">
        <v>630</v>
      </c>
      <c r="K5">
        <v>2</v>
      </c>
      <c r="L5" s="1" t="s">
        <v>630</v>
      </c>
      <c r="M5">
        <v>5</v>
      </c>
      <c r="N5" s="1" t="s">
        <v>630</v>
      </c>
      <c r="O5" s="6">
        <v>1</v>
      </c>
      <c r="P5" s="1" t="s">
        <v>630</v>
      </c>
      <c r="Q5" s="6">
        <v>8</v>
      </c>
      <c r="R5" s="1" t="s">
        <v>630</v>
      </c>
      <c r="S5" s="1">
        <v>2</v>
      </c>
      <c r="T5" s="1" t="s">
        <v>630</v>
      </c>
      <c r="U5" s="1">
        <v>6</v>
      </c>
      <c r="V5" s="1" t="s">
        <v>630</v>
      </c>
      <c r="W5" s="1">
        <v>2</v>
      </c>
      <c r="X5" s="1" t="s">
        <v>630</v>
      </c>
      <c r="Y5" s="1">
        <v>6</v>
      </c>
      <c r="Z5" s="2" t="s">
        <v>631</v>
      </c>
      <c r="AB5">
        <v>3</v>
      </c>
      <c r="AC5">
        <v>79</v>
      </c>
      <c r="AD5">
        <v>63</v>
      </c>
      <c r="AE5">
        <v>93</v>
      </c>
      <c r="AF5" s="1">
        <v>62.942854958736</v>
      </c>
      <c r="AG5" s="1">
        <v>93.1665511714654</v>
      </c>
      <c r="AH5" s="1">
        <v>64.037278862373299</v>
      </c>
      <c r="AI5" s="1">
        <v>95.633297766019894</v>
      </c>
      <c r="AJ5">
        <v>34</v>
      </c>
      <c r="AK5">
        <v>157</v>
      </c>
      <c r="AL5">
        <v>34</v>
      </c>
      <c r="AM5">
        <v>152</v>
      </c>
    </row>
    <row r="6" spans="1:39" x14ac:dyDescent="0.3">
      <c r="A6">
        <v>4</v>
      </c>
      <c r="B6" t="s">
        <v>630</v>
      </c>
      <c r="C6" t="s">
        <v>6</v>
      </c>
      <c r="D6" t="s">
        <v>630</v>
      </c>
      <c r="E6" t="s">
        <v>7</v>
      </c>
      <c r="F6" t="s">
        <v>630</v>
      </c>
      <c r="G6" s="1">
        <v>2</v>
      </c>
      <c r="H6" s="1" t="s">
        <v>630</v>
      </c>
      <c r="I6" s="1">
        <v>6</v>
      </c>
      <c r="J6" s="1" t="s">
        <v>630</v>
      </c>
      <c r="K6">
        <v>1</v>
      </c>
      <c r="L6" s="1" t="s">
        <v>630</v>
      </c>
      <c r="M6">
        <v>7</v>
      </c>
      <c r="N6" s="1" t="s">
        <v>630</v>
      </c>
      <c r="O6" s="6">
        <v>1</v>
      </c>
      <c r="P6" s="1" t="s">
        <v>630</v>
      </c>
      <c r="Q6" s="6">
        <v>9</v>
      </c>
      <c r="R6" s="1" t="s">
        <v>630</v>
      </c>
      <c r="S6" s="1">
        <v>2</v>
      </c>
      <c r="T6" s="1" t="s">
        <v>630</v>
      </c>
      <c r="U6" s="1">
        <v>8</v>
      </c>
      <c r="V6" s="1" t="s">
        <v>630</v>
      </c>
      <c r="W6" s="1">
        <v>2</v>
      </c>
      <c r="X6" s="1" t="s">
        <v>630</v>
      </c>
      <c r="Y6" s="1">
        <v>8</v>
      </c>
      <c r="Z6" s="2" t="s">
        <v>631</v>
      </c>
      <c r="AB6">
        <v>4</v>
      </c>
      <c r="AC6">
        <v>308</v>
      </c>
      <c r="AD6">
        <v>293</v>
      </c>
      <c r="AE6">
        <v>315</v>
      </c>
      <c r="AF6" s="1">
        <v>294.01119173374298</v>
      </c>
      <c r="AG6" s="1">
        <v>313.35394605523697</v>
      </c>
      <c r="AH6" s="1">
        <v>289.01181158727599</v>
      </c>
      <c r="AI6" s="1">
        <v>309.58739080539601</v>
      </c>
      <c r="AJ6">
        <v>104</v>
      </c>
      <c r="AK6">
        <v>319</v>
      </c>
      <c r="AL6">
        <v>104</v>
      </c>
      <c r="AM6">
        <v>319</v>
      </c>
    </row>
    <row r="7" spans="1:39" x14ac:dyDescent="0.3">
      <c r="A7">
        <v>5</v>
      </c>
      <c r="B7" t="s">
        <v>630</v>
      </c>
      <c r="C7" t="s">
        <v>8</v>
      </c>
      <c r="D7" t="s">
        <v>630</v>
      </c>
      <c r="E7" t="s">
        <v>9</v>
      </c>
      <c r="F7" t="s">
        <v>630</v>
      </c>
      <c r="G7" s="1">
        <v>3</v>
      </c>
      <c r="H7" s="1" t="s">
        <v>630</v>
      </c>
      <c r="I7" s="1">
        <v>6</v>
      </c>
      <c r="J7" s="1" t="s">
        <v>630</v>
      </c>
      <c r="K7">
        <v>2</v>
      </c>
      <c r="L7" s="1" t="s">
        <v>630</v>
      </c>
      <c r="M7">
        <v>7</v>
      </c>
      <c r="N7" s="1" t="s">
        <v>630</v>
      </c>
      <c r="O7" s="6">
        <v>1</v>
      </c>
      <c r="P7" s="1" t="s">
        <v>630</v>
      </c>
      <c r="Q7" s="6">
        <v>9</v>
      </c>
      <c r="R7" s="1" t="s">
        <v>630</v>
      </c>
      <c r="S7" s="1">
        <v>2</v>
      </c>
      <c r="T7" s="1" t="s">
        <v>630</v>
      </c>
      <c r="U7" s="1">
        <v>7</v>
      </c>
      <c r="V7" s="1" t="s">
        <v>630</v>
      </c>
      <c r="W7" s="1">
        <v>2</v>
      </c>
      <c r="X7" s="1" t="s">
        <v>630</v>
      </c>
      <c r="Y7" s="1">
        <v>7</v>
      </c>
      <c r="Z7" s="2" t="s">
        <v>631</v>
      </c>
      <c r="AB7">
        <v>5</v>
      </c>
      <c r="AC7">
        <v>242</v>
      </c>
      <c r="AD7">
        <v>224.5</v>
      </c>
      <c r="AE7">
        <v>250</v>
      </c>
      <c r="AF7" s="1">
        <v>225.40810707211199</v>
      </c>
      <c r="AG7" s="1">
        <v>249.01790018622901</v>
      </c>
      <c r="AH7" s="1">
        <v>222.35496671401199</v>
      </c>
      <c r="AI7" s="1">
        <v>243.58939193206899</v>
      </c>
      <c r="AJ7">
        <v>78</v>
      </c>
      <c r="AK7">
        <v>288</v>
      </c>
      <c r="AL7">
        <v>78</v>
      </c>
      <c r="AM7">
        <v>287</v>
      </c>
    </row>
    <row r="8" spans="1:39" x14ac:dyDescent="0.3">
      <c r="A8">
        <v>6</v>
      </c>
      <c r="B8" t="s">
        <v>630</v>
      </c>
      <c r="C8" t="s">
        <v>10</v>
      </c>
      <c r="D8" t="s">
        <v>630</v>
      </c>
      <c r="E8" t="s">
        <v>11</v>
      </c>
      <c r="F8" t="s">
        <v>630</v>
      </c>
      <c r="G8" s="1">
        <v>3</v>
      </c>
      <c r="H8" s="1" t="s">
        <v>630</v>
      </c>
      <c r="I8" s="1">
        <v>7</v>
      </c>
      <c r="J8" s="1" t="s">
        <v>630</v>
      </c>
      <c r="K8">
        <v>3</v>
      </c>
      <c r="L8" s="1" t="s">
        <v>630</v>
      </c>
      <c r="M8">
        <v>7</v>
      </c>
      <c r="N8" s="1" t="s">
        <v>630</v>
      </c>
      <c r="O8" s="6">
        <v>1</v>
      </c>
      <c r="P8" s="1" t="s">
        <v>630</v>
      </c>
      <c r="Q8" s="6">
        <v>12</v>
      </c>
      <c r="R8" s="1" t="s">
        <v>630</v>
      </c>
      <c r="S8" s="1">
        <v>2</v>
      </c>
      <c r="T8" s="1" t="s">
        <v>630</v>
      </c>
      <c r="U8" s="1">
        <v>12</v>
      </c>
      <c r="V8" s="1" t="s">
        <v>630</v>
      </c>
      <c r="W8" s="1">
        <v>2</v>
      </c>
      <c r="X8" s="1" t="s">
        <v>630</v>
      </c>
      <c r="Y8" s="1">
        <v>12</v>
      </c>
      <c r="Z8" s="2" t="s">
        <v>631</v>
      </c>
      <c r="AB8">
        <v>6</v>
      </c>
      <c r="AC8">
        <v>258</v>
      </c>
      <c r="AD8">
        <v>201</v>
      </c>
      <c r="AE8">
        <v>294</v>
      </c>
      <c r="AF8" s="1">
        <v>201.06957905370999</v>
      </c>
      <c r="AG8" s="1">
        <v>294.19029386390599</v>
      </c>
      <c r="AH8" s="1">
        <v>201.18204269769799</v>
      </c>
      <c r="AI8" s="1">
        <v>288.16557195268302</v>
      </c>
      <c r="AJ8">
        <v>80</v>
      </c>
      <c r="AK8">
        <v>319</v>
      </c>
      <c r="AL8">
        <v>79</v>
      </c>
      <c r="AM8">
        <v>319</v>
      </c>
    </row>
    <row r="9" spans="1:39" x14ac:dyDescent="0.3">
      <c r="A9">
        <v>7</v>
      </c>
      <c r="B9" t="s">
        <v>630</v>
      </c>
      <c r="C9" t="s">
        <v>12</v>
      </c>
      <c r="D9" t="s">
        <v>630</v>
      </c>
      <c r="E9" t="s">
        <v>13</v>
      </c>
      <c r="F9" t="s">
        <v>630</v>
      </c>
      <c r="G9" s="1">
        <v>6</v>
      </c>
      <c r="H9" s="1" t="s">
        <v>630</v>
      </c>
      <c r="I9" s="1">
        <v>12</v>
      </c>
      <c r="J9" s="1" t="s">
        <v>630</v>
      </c>
      <c r="K9">
        <v>6</v>
      </c>
      <c r="L9" s="1" t="s">
        <v>630</v>
      </c>
      <c r="M9">
        <v>12</v>
      </c>
      <c r="N9" s="1" t="s">
        <v>630</v>
      </c>
      <c r="O9" s="6">
        <v>1</v>
      </c>
      <c r="P9" s="1" t="s">
        <v>630</v>
      </c>
      <c r="Q9" s="6">
        <v>19</v>
      </c>
      <c r="R9" s="1" t="s">
        <v>630</v>
      </c>
      <c r="S9" s="1">
        <v>4</v>
      </c>
      <c r="T9" s="1" t="s">
        <v>630</v>
      </c>
      <c r="U9" s="1">
        <v>18</v>
      </c>
      <c r="V9" s="1" t="s">
        <v>630</v>
      </c>
      <c r="W9" s="1">
        <v>4</v>
      </c>
      <c r="X9" s="1" t="s">
        <v>630</v>
      </c>
      <c r="Y9" s="1">
        <v>18</v>
      </c>
      <c r="Z9" s="2" t="s">
        <v>631</v>
      </c>
      <c r="AB9">
        <v>7</v>
      </c>
      <c r="AC9">
        <v>277</v>
      </c>
      <c r="AD9">
        <v>259</v>
      </c>
      <c r="AE9">
        <v>298.5</v>
      </c>
      <c r="AF9" s="1">
        <v>258.45208727832397</v>
      </c>
      <c r="AG9" s="1">
        <v>298.41083879978402</v>
      </c>
      <c r="AH9" s="1">
        <v>253.283001864114</v>
      </c>
      <c r="AI9" s="1">
        <v>293.795868187172</v>
      </c>
      <c r="AJ9">
        <v>93</v>
      </c>
      <c r="AK9">
        <v>319</v>
      </c>
      <c r="AL9">
        <v>93</v>
      </c>
      <c r="AM9">
        <v>319</v>
      </c>
    </row>
    <row r="10" spans="1:39" x14ac:dyDescent="0.3">
      <c r="A10">
        <v>8</v>
      </c>
      <c r="B10" t="s">
        <v>630</v>
      </c>
      <c r="C10" t="s">
        <v>14</v>
      </c>
      <c r="D10" t="s">
        <v>630</v>
      </c>
      <c r="E10" t="s">
        <v>15</v>
      </c>
      <c r="F10" t="s">
        <v>630</v>
      </c>
      <c r="G10" s="1">
        <v>7</v>
      </c>
      <c r="H10" s="1" t="s">
        <v>630</v>
      </c>
      <c r="I10" s="1">
        <v>15</v>
      </c>
      <c r="J10" s="1" t="s">
        <v>630</v>
      </c>
      <c r="K10">
        <v>6</v>
      </c>
      <c r="L10" s="1" t="s">
        <v>630</v>
      </c>
      <c r="M10">
        <v>16</v>
      </c>
      <c r="N10" s="1" t="s">
        <v>630</v>
      </c>
      <c r="O10" s="6">
        <v>1</v>
      </c>
      <c r="P10" s="1" t="s">
        <v>630</v>
      </c>
      <c r="Q10" s="6">
        <v>23</v>
      </c>
      <c r="R10" s="1" t="s">
        <v>630</v>
      </c>
      <c r="S10" s="1">
        <v>5</v>
      </c>
      <c r="T10" s="1" t="s">
        <v>630</v>
      </c>
      <c r="U10" s="1">
        <v>22</v>
      </c>
      <c r="V10" s="1" t="s">
        <v>630</v>
      </c>
      <c r="W10" s="1">
        <v>5</v>
      </c>
      <c r="X10" s="1" t="s">
        <v>630</v>
      </c>
      <c r="Y10" s="1">
        <v>22</v>
      </c>
      <c r="Z10" s="2" t="s">
        <v>631</v>
      </c>
      <c r="AB10">
        <v>8</v>
      </c>
      <c r="AC10">
        <v>269</v>
      </c>
      <c r="AD10">
        <v>239.5</v>
      </c>
      <c r="AE10">
        <v>287</v>
      </c>
      <c r="AF10" s="1">
        <v>239.97170959347099</v>
      </c>
      <c r="AG10" s="1">
        <v>289.43842545598898</v>
      </c>
      <c r="AH10" s="1">
        <v>236.039997735605</v>
      </c>
      <c r="AI10" s="1">
        <v>285.40249698889801</v>
      </c>
      <c r="AJ10">
        <v>90</v>
      </c>
      <c r="AK10">
        <v>319</v>
      </c>
      <c r="AL10">
        <v>90</v>
      </c>
      <c r="AM10">
        <v>319</v>
      </c>
    </row>
    <row r="11" spans="1:39" x14ac:dyDescent="0.3">
      <c r="A11">
        <v>9</v>
      </c>
      <c r="B11" t="s">
        <v>630</v>
      </c>
      <c r="C11" t="s">
        <v>16</v>
      </c>
      <c r="D11" t="s">
        <v>630</v>
      </c>
      <c r="E11" t="s">
        <v>17</v>
      </c>
      <c r="F11" t="s">
        <v>630</v>
      </c>
      <c r="G11" s="1">
        <v>7</v>
      </c>
      <c r="H11" s="1" t="s">
        <v>630</v>
      </c>
      <c r="I11" s="1">
        <v>19</v>
      </c>
      <c r="J11" s="1" t="s">
        <v>630</v>
      </c>
      <c r="K11">
        <v>3</v>
      </c>
      <c r="L11" s="1" t="s">
        <v>630</v>
      </c>
      <c r="M11">
        <v>23</v>
      </c>
      <c r="N11" s="1" t="s">
        <v>630</v>
      </c>
      <c r="O11" s="6">
        <v>1</v>
      </c>
      <c r="P11" s="1" t="s">
        <v>630</v>
      </c>
      <c r="Q11" s="6">
        <v>29</v>
      </c>
      <c r="R11" s="1" t="s">
        <v>630</v>
      </c>
      <c r="S11" s="1">
        <v>6</v>
      </c>
      <c r="T11" s="1" t="s">
        <v>630</v>
      </c>
      <c r="U11" s="1">
        <v>25</v>
      </c>
      <c r="V11" s="1" t="s">
        <v>630</v>
      </c>
      <c r="W11" s="1">
        <v>6</v>
      </c>
      <c r="X11" s="1" t="s">
        <v>630</v>
      </c>
      <c r="Y11" s="1">
        <v>25</v>
      </c>
      <c r="Z11" s="2" t="s">
        <v>631</v>
      </c>
      <c r="AB11">
        <v>9</v>
      </c>
      <c r="AC11">
        <v>16</v>
      </c>
      <c r="AD11">
        <v>8</v>
      </c>
      <c r="AE11">
        <v>25</v>
      </c>
      <c r="AF11" s="1">
        <v>8.0150441305895495</v>
      </c>
      <c r="AG11" s="1">
        <v>24.724825568207599</v>
      </c>
      <c r="AH11" s="1">
        <v>9.3060237705195394</v>
      </c>
      <c r="AI11" s="1">
        <v>27.617964061716901</v>
      </c>
      <c r="AJ11">
        <v>7</v>
      </c>
      <c r="AK11">
        <v>38</v>
      </c>
      <c r="AL11">
        <v>7</v>
      </c>
      <c r="AM11">
        <v>37</v>
      </c>
    </row>
    <row r="12" spans="1:39" x14ac:dyDescent="0.3">
      <c r="A12">
        <v>10</v>
      </c>
      <c r="B12" t="s">
        <v>630</v>
      </c>
      <c r="C12" t="s">
        <v>18</v>
      </c>
      <c r="D12" t="s">
        <v>630</v>
      </c>
      <c r="E12" t="s">
        <v>19</v>
      </c>
      <c r="F12" t="s">
        <v>630</v>
      </c>
      <c r="G12" s="1">
        <v>7</v>
      </c>
      <c r="H12" s="1" t="s">
        <v>630</v>
      </c>
      <c r="I12" s="1">
        <v>17</v>
      </c>
      <c r="J12" s="1" t="s">
        <v>630</v>
      </c>
      <c r="K12">
        <v>3</v>
      </c>
      <c r="L12" s="1" t="s">
        <v>630</v>
      </c>
      <c r="M12">
        <v>21</v>
      </c>
      <c r="N12" s="1" t="s">
        <v>630</v>
      </c>
      <c r="O12" s="6">
        <v>1</v>
      </c>
      <c r="P12" s="1" t="s">
        <v>630</v>
      </c>
      <c r="Q12" s="6">
        <v>25</v>
      </c>
      <c r="R12" s="1" t="s">
        <v>630</v>
      </c>
      <c r="S12" s="1">
        <v>6</v>
      </c>
      <c r="T12" s="1" t="s">
        <v>630</v>
      </c>
      <c r="U12" s="1">
        <v>23</v>
      </c>
      <c r="V12" s="1" t="s">
        <v>630</v>
      </c>
      <c r="W12" s="1">
        <v>6</v>
      </c>
      <c r="X12" s="1" t="s">
        <v>630</v>
      </c>
      <c r="Y12" s="1">
        <v>22</v>
      </c>
      <c r="Z12" s="2" t="s">
        <v>631</v>
      </c>
      <c r="AB12">
        <v>10</v>
      </c>
      <c r="AC12">
        <v>225</v>
      </c>
      <c r="AD12">
        <v>185</v>
      </c>
      <c r="AE12">
        <v>250</v>
      </c>
      <c r="AF12" s="1">
        <v>186.32560117051801</v>
      </c>
      <c r="AG12" s="1">
        <v>247.90576560720299</v>
      </c>
      <c r="AH12" s="1">
        <v>186.158451341122</v>
      </c>
      <c r="AI12" s="1">
        <v>243.86480298911101</v>
      </c>
      <c r="AJ12">
        <v>68</v>
      </c>
      <c r="AK12">
        <v>319</v>
      </c>
      <c r="AL12">
        <v>68</v>
      </c>
      <c r="AM12">
        <v>319</v>
      </c>
    </row>
    <row r="13" spans="1:39" x14ac:dyDescent="0.3">
      <c r="A13">
        <v>11</v>
      </c>
      <c r="B13" t="s">
        <v>630</v>
      </c>
      <c r="C13" t="s">
        <v>20</v>
      </c>
      <c r="D13" t="s">
        <v>630</v>
      </c>
      <c r="E13" t="s">
        <v>21</v>
      </c>
      <c r="F13" t="s">
        <v>630</v>
      </c>
      <c r="G13" s="1">
        <v>8</v>
      </c>
      <c r="H13" s="1" t="s">
        <v>630</v>
      </c>
      <c r="I13" s="1">
        <v>16</v>
      </c>
      <c r="J13" s="1" t="s">
        <v>630</v>
      </c>
      <c r="K13">
        <v>4</v>
      </c>
      <c r="L13" s="1" t="s">
        <v>630</v>
      </c>
      <c r="M13">
        <v>20</v>
      </c>
      <c r="N13" s="1" t="s">
        <v>630</v>
      </c>
      <c r="O13" s="6">
        <v>1</v>
      </c>
      <c r="P13" s="1" t="s">
        <v>630</v>
      </c>
      <c r="Q13" s="6">
        <v>23</v>
      </c>
      <c r="R13" s="1" t="s">
        <v>630</v>
      </c>
      <c r="S13" s="1">
        <v>6</v>
      </c>
      <c r="T13" s="1" t="s">
        <v>630</v>
      </c>
      <c r="U13" s="1">
        <v>22</v>
      </c>
      <c r="V13" s="1" t="s">
        <v>630</v>
      </c>
      <c r="W13" s="1">
        <v>6</v>
      </c>
      <c r="X13" s="1" t="s">
        <v>630</v>
      </c>
      <c r="Y13" s="1">
        <v>22</v>
      </c>
      <c r="Z13" s="2" t="s">
        <v>631</v>
      </c>
      <c r="AB13">
        <v>11</v>
      </c>
      <c r="AC13">
        <v>69</v>
      </c>
      <c r="AD13">
        <v>54</v>
      </c>
      <c r="AE13">
        <v>87.5</v>
      </c>
      <c r="AF13" s="1">
        <v>53.939355242720602</v>
      </c>
      <c r="AG13" s="1">
        <v>88.000775040187705</v>
      </c>
      <c r="AH13" s="1">
        <v>55.354358075355101</v>
      </c>
      <c r="AI13" s="1">
        <v>91.410791488906895</v>
      </c>
      <c r="AJ13">
        <v>32</v>
      </c>
      <c r="AK13">
        <v>153</v>
      </c>
      <c r="AL13">
        <v>32</v>
      </c>
      <c r="AM13">
        <v>151</v>
      </c>
    </row>
    <row r="14" spans="1:39" x14ac:dyDescent="0.3">
      <c r="A14">
        <v>12</v>
      </c>
      <c r="B14" t="s">
        <v>630</v>
      </c>
      <c r="C14" t="s">
        <v>26</v>
      </c>
      <c r="D14" t="s">
        <v>630</v>
      </c>
      <c r="E14" t="s">
        <v>27</v>
      </c>
      <c r="F14" t="s">
        <v>630</v>
      </c>
      <c r="G14" s="1">
        <v>7</v>
      </c>
      <c r="H14" s="1" t="s">
        <v>630</v>
      </c>
      <c r="I14" s="1">
        <v>19</v>
      </c>
      <c r="J14" s="1" t="s">
        <v>630</v>
      </c>
      <c r="K14">
        <v>3</v>
      </c>
      <c r="L14" s="1" t="s">
        <v>630</v>
      </c>
      <c r="M14">
        <v>22</v>
      </c>
      <c r="N14" s="1" t="s">
        <v>630</v>
      </c>
      <c r="O14" s="6">
        <v>1</v>
      </c>
      <c r="P14" s="1" t="s">
        <v>630</v>
      </c>
      <c r="Q14" s="6">
        <v>27</v>
      </c>
      <c r="R14" s="1" t="s">
        <v>630</v>
      </c>
      <c r="S14" s="1">
        <v>6</v>
      </c>
      <c r="T14" s="1" t="s">
        <v>630</v>
      </c>
      <c r="U14" s="1">
        <v>25</v>
      </c>
      <c r="V14" s="1" t="s">
        <v>630</v>
      </c>
      <c r="W14" s="1">
        <v>6</v>
      </c>
      <c r="X14" s="1" t="s">
        <v>630</v>
      </c>
      <c r="Y14" s="1">
        <v>25</v>
      </c>
      <c r="Z14" s="2" t="s">
        <v>631</v>
      </c>
      <c r="AB14">
        <v>12</v>
      </c>
      <c r="AC14">
        <v>243</v>
      </c>
      <c r="AD14">
        <v>193</v>
      </c>
      <c r="AE14">
        <v>279</v>
      </c>
      <c r="AF14" s="1">
        <v>194.08647436670199</v>
      </c>
      <c r="AG14" s="1">
        <v>280.32926389468702</v>
      </c>
      <c r="AH14" s="1">
        <v>193.748175654074</v>
      </c>
      <c r="AI14" s="1">
        <v>276.78667093460803</v>
      </c>
      <c r="AJ14">
        <v>76</v>
      </c>
      <c r="AK14">
        <v>319</v>
      </c>
      <c r="AL14">
        <v>76</v>
      </c>
      <c r="AM14">
        <v>319</v>
      </c>
    </row>
    <row r="15" spans="1:39" x14ac:dyDescent="0.3">
      <c r="A15">
        <v>13</v>
      </c>
      <c r="B15" t="s">
        <v>630</v>
      </c>
      <c r="C15" t="s">
        <v>24</v>
      </c>
      <c r="D15" t="s">
        <v>630</v>
      </c>
      <c r="E15" t="s">
        <v>25</v>
      </c>
      <c r="F15" t="s">
        <v>630</v>
      </c>
      <c r="G15" s="1">
        <v>8</v>
      </c>
      <c r="H15" s="1" t="s">
        <v>630</v>
      </c>
      <c r="I15" s="1">
        <v>17</v>
      </c>
      <c r="J15" s="1" t="s">
        <v>630</v>
      </c>
      <c r="K15">
        <v>5</v>
      </c>
      <c r="L15" s="1" t="s">
        <v>630</v>
      </c>
      <c r="M15">
        <v>20</v>
      </c>
      <c r="N15" s="1" t="s">
        <v>630</v>
      </c>
      <c r="O15" s="6">
        <v>1</v>
      </c>
      <c r="P15" s="1" t="s">
        <v>630</v>
      </c>
      <c r="Q15" s="6">
        <v>24</v>
      </c>
      <c r="R15" s="1" t="s">
        <v>630</v>
      </c>
      <c r="S15" s="1">
        <v>7</v>
      </c>
      <c r="T15" s="1" t="s">
        <v>630</v>
      </c>
      <c r="U15" s="1">
        <v>22</v>
      </c>
      <c r="V15" s="1" t="s">
        <v>630</v>
      </c>
      <c r="W15" s="1">
        <v>7</v>
      </c>
      <c r="X15" s="1" t="s">
        <v>630</v>
      </c>
      <c r="Y15" s="1">
        <v>22</v>
      </c>
      <c r="Z15" s="2" t="s">
        <v>631</v>
      </c>
      <c r="AB15">
        <v>13</v>
      </c>
      <c r="AC15">
        <v>289</v>
      </c>
      <c r="AD15">
        <v>273</v>
      </c>
      <c r="AE15">
        <v>302</v>
      </c>
      <c r="AF15" s="1">
        <v>273.83264250036098</v>
      </c>
      <c r="AG15" s="1">
        <v>301.60181716628699</v>
      </c>
      <c r="AH15" s="1">
        <v>268.999704046131</v>
      </c>
      <c r="AI15" s="1">
        <v>296.612997973083</v>
      </c>
      <c r="AJ15">
        <v>100</v>
      </c>
      <c r="AK15">
        <v>319</v>
      </c>
      <c r="AL15">
        <v>99</v>
      </c>
      <c r="AM15">
        <v>319</v>
      </c>
    </row>
    <row r="16" spans="1:39" x14ac:dyDescent="0.3">
      <c r="A16">
        <v>14</v>
      </c>
      <c r="B16" t="s">
        <v>630</v>
      </c>
      <c r="C16" t="s">
        <v>22</v>
      </c>
      <c r="D16" t="s">
        <v>630</v>
      </c>
      <c r="E16" t="s">
        <v>23</v>
      </c>
      <c r="F16" t="s">
        <v>630</v>
      </c>
      <c r="G16" s="1">
        <v>8</v>
      </c>
      <c r="H16" s="1" t="s">
        <v>630</v>
      </c>
      <c r="I16" s="1">
        <v>17</v>
      </c>
      <c r="J16" s="1" t="s">
        <v>630</v>
      </c>
      <c r="K16">
        <v>5</v>
      </c>
      <c r="L16" s="1" t="s">
        <v>630</v>
      </c>
      <c r="M16">
        <v>20</v>
      </c>
      <c r="N16" s="1" t="s">
        <v>630</v>
      </c>
      <c r="O16" s="6">
        <v>1</v>
      </c>
      <c r="P16" s="1" t="s">
        <v>630</v>
      </c>
      <c r="Q16" s="6">
        <v>25</v>
      </c>
      <c r="R16" s="1" t="s">
        <v>630</v>
      </c>
      <c r="S16" s="1">
        <v>7</v>
      </c>
      <c r="T16" s="1" t="s">
        <v>630</v>
      </c>
      <c r="U16" s="1">
        <v>22</v>
      </c>
      <c r="V16" s="1" t="s">
        <v>630</v>
      </c>
      <c r="W16" s="1">
        <v>7</v>
      </c>
      <c r="X16" s="1" t="s">
        <v>630</v>
      </c>
      <c r="Y16" s="1">
        <v>22</v>
      </c>
      <c r="Z16" s="2" t="s">
        <v>631</v>
      </c>
      <c r="AB16">
        <v>14</v>
      </c>
      <c r="AC16">
        <v>2</v>
      </c>
      <c r="AD16">
        <v>2</v>
      </c>
      <c r="AE16">
        <v>4</v>
      </c>
      <c r="AF16" s="1">
        <v>2</v>
      </c>
      <c r="AG16" s="1">
        <v>4.00143011593814</v>
      </c>
      <c r="AH16" s="1">
        <v>2.0104186839181901</v>
      </c>
      <c r="AI16" s="1">
        <v>4.2663587032008197</v>
      </c>
      <c r="AJ16">
        <v>2</v>
      </c>
      <c r="AK16">
        <v>6</v>
      </c>
      <c r="AL16">
        <v>2</v>
      </c>
      <c r="AM16">
        <v>6</v>
      </c>
    </row>
    <row r="17" spans="1:39" x14ac:dyDescent="0.3">
      <c r="A17">
        <v>15</v>
      </c>
      <c r="B17" t="s">
        <v>630</v>
      </c>
      <c r="C17" t="s">
        <v>28</v>
      </c>
      <c r="D17" t="s">
        <v>630</v>
      </c>
      <c r="E17" t="s">
        <v>29</v>
      </c>
      <c r="F17" t="s">
        <v>630</v>
      </c>
      <c r="G17" s="1">
        <v>7</v>
      </c>
      <c r="H17" s="1" t="s">
        <v>630</v>
      </c>
      <c r="I17" s="1">
        <v>21</v>
      </c>
      <c r="J17" s="1" t="s">
        <v>630</v>
      </c>
      <c r="K17">
        <v>4</v>
      </c>
      <c r="L17" s="1" t="s">
        <v>630</v>
      </c>
      <c r="M17">
        <v>24</v>
      </c>
      <c r="N17" s="1" t="s">
        <v>630</v>
      </c>
      <c r="O17" s="6">
        <v>1</v>
      </c>
      <c r="P17" s="1" t="s">
        <v>630</v>
      </c>
      <c r="Q17" s="6">
        <v>31</v>
      </c>
      <c r="R17" s="1" t="s">
        <v>630</v>
      </c>
      <c r="S17" s="1">
        <v>6</v>
      </c>
      <c r="T17" s="1" t="s">
        <v>630</v>
      </c>
      <c r="U17" s="1">
        <v>27</v>
      </c>
      <c r="V17" s="1" t="s">
        <v>630</v>
      </c>
      <c r="W17" s="1">
        <v>6</v>
      </c>
      <c r="X17" s="1" t="s">
        <v>630</v>
      </c>
      <c r="Y17" s="1">
        <v>26</v>
      </c>
      <c r="Z17" s="2" t="s">
        <v>631</v>
      </c>
      <c r="AB17">
        <v>15</v>
      </c>
      <c r="AC17">
        <v>256</v>
      </c>
      <c r="AD17">
        <v>212</v>
      </c>
      <c r="AE17">
        <v>279</v>
      </c>
      <c r="AF17" s="1">
        <v>213.248361519253</v>
      </c>
      <c r="AG17" s="1">
        <v>280.78089917313503</v>
      </c>
      <c r="AH17" s="1">
        <v>211.25811663494201</v>
      </c>
      <c r="AI17" s="1">
        <v>277.44097975131001</v>
      </c>
      <c r="AJ17">
        <v>80</v>
      </c>
      <c r="AK17">
        <v>319</v>
      </c>
      <c r="AL17">
        <v>79</v>
      </c>
      <c r="AM17">
        <v>319</v>
      </c>
    </row>
    <row r="18" spans="1:39" x14ac:dyDescent="0.3">
      <c r="A18">
        <v>16</v>
      </c>
      <c r="B18" t="s">
        <v>630</v>
      </c>
      <c r="C18" t="s">
        <v>30</v>
      </c>
      <c r="D18" t="s">
        <v>630</v>
      </c>
      <c r="E18" t="s">
        <v>31</v>
      </c>
      <c r="F18" t="s">
        <v>630</v>
      </c>
      <c r="G18" s="1">
        <v>8</v>
      </c>
      <c r="H18" s="1" t="s">
        <v>630</v>
      </c>
      <c r="I18" s="1">
        <v>25</v>
      </c>
      <c r="J18" s="1" t="s">
        <v>630</v>
      </c>
      <c r="K18">
        <v>7</v>
      </c>
      <c r="L18" s="1" t="s">
        <v>630</v>
      </c>
      <c r="M18">
        <v>26</v>
      </c>
      <c r="N18" s="1" t="s">
        <v>630</v>
      </c>
      <c r="O18" s="6">
        <v>1</v>
      </c>
      <c r="P18" s="1" t="s">
        <v>630</v>
      </c>
      <c r="Q18" s="6">
        <v>43</v>
      </c>
      <c r="R18" s="1" t="s">
        <v>630</v>
      </c>
      <c r="S18" s="1">
        <v>7</v>
      </c>
      <c r="T18" s="1" t="s">
        <v>630</v>
      </c>
      <c r="U18" s="1">
        <v>38</v>
      </c>
      <c r="V18" s="1" t="s">
        <v>630</v>
      </c>
      <c r="W18" s="1">
        <v>7</v>
      </c>
      <c r="X18" s="1" t="s">
        <v>630</v>
      </c>
      <c r="Y18" s="1">
        <v>37</v>
      </c>
      <c r="Z18" s="2" t="s">
        <v>631</v>
      </c>
      <c r="AB18">
        <v>16</v>
      </c>
      <c r="AC18">
        <v>40</v>
      </c>
      <c r="AD18">
        <v>27</v>
      </c>
      <c r="AE18">
        <v>75</v>
      </c>
      <c r="AF18" s="1">
        <v>27.000613135329498</v>
      </c>
      <c r="AG18" s="1">
        <v>74.890209909264698</v>
      </c>
      <c r="AH18" s="1">
        <v>28.239421048247799</v>
      </c>
      <c r="AI18" s="1">
        <v>105.6329007113</v>
      </c>
      <c r="AJ18">
        <v>20</v>
      </c>
      <c r="AK18">
        <v>319</v>
      </c>
      <c r="AL18">
        <v>20</v>
      </c>
      <c r="AM18">
        <v>319</v>
      </c>
    </row>
    <row r="19" spans="1:39" x14ac:dyDescent="0.3">
      <c r="A19">
        <v>17</v>
      </c>
      <c r="B19" t="s">
        <v>630</v>
      </c>
      <c r="C19" t="s">
        <v>32</v>
      </c>
      <c r="D19" t="s">
        <v>630</v>
      </c>
      <c r="E19" t="s">
        <v>33</v>
      </c>
      <c r="F19" t="s">
        <v>630</v>
      </c>
      <c r="G19" s="1">
        <v>8</v>
      </c>
      <c r="H19" s="1" t="s">
        <v>630</v>
      </c>
      <c r="I19" s="1">
        <v>26</v>
      </c>
      <c r="J19" s="1" t="s">
        <v>630</v>
      </c>
      <c r="K19">
        <v>7</v>
      </c>
      <c r="L19" s="1" t="s">
        <v>630</v>
      </c>
      <c r="M19">
        <v>27</v>
      </c>
      <c r="N19" s="1" t="s">
        <v>630</v>
      </c>
      <c r="O19" s="6">
        <v>1</v>
      </c>
      <c r="P19" s="1" t="s">
        <v>630</v>
      </c>
      <c r="Q19" s="6">
        <v>54</v>
      </c>
      <c r="R19" s="1" t="s">
        <v>630</v>
      </c>
      <c r="S19" s="1">
        <v>7</v>
      </c>
      <c r="T19" s="1" t="s">
        <v>630</v>
      </c>
      <c r="U19" s="1">
        <v>48</v>
      </c>
      <c r="V19" s="1" t="s">
        <v>630</v>
      </c>
      <c r="W19" s="1">
        <v>7</v>
      </c>
      <c r="X19" s="1" t="s">
        <v>630</v>
      </c>
      <c r="Y19" s="1">
        <v>48</v>
      </c>
      <c r="Z19" s="2" t="s">
        <v>631</v>
      </c>
      <c r="AB19">
        <v>17</v>
      </c>
      <c r="AC19">
        <v>107</v>
      </c>
      <c r="AD19">
        <v>82.5</v>
      </c>
      <c r="AE19">
        <v>134</v>
      </c>
      <c r="AF19" s="1">
        <v>82.205676099804805</v>
      </c>
      <c r="AG19" s="1">
        <v>135.188599895039</v>
      </c>
      <c r="AH19" s="1">
        <v>83.200037655769606</v>
      </c>
      <c r="AI19" s="1">
        <v>138.35898658139701</v>
      </c>
      <c r="AJ19">
        <v>43</v>
      </c>
      <c r="AK19">
        <v>241</v>
      </c>
      <c r="AL19">
        <v>43</v>
      </c>
      <c r="AM19">
        <v>244</v>
      </c>
    </row>
    <row r="20" spans="1:39" x14ac:dyDescent="0.3">
      <c r="A20">
        <v>18</v>
      </c>
      <c r="B20" t="s">
        <v>630</v>
      </c>
      <c r="C20" t="s">
        <v>36</v>
      </c>
      <c r="D20" t="s">
        <v>630</v>
      </c>
      <c r="E20" t="s">
        <v>37</v>
      </c>
      <c r="F20" t="s">
        <v>630</v>
      </c>
      <c r="G20" s="1">
        <v>13</v>
      </c>
      <c r="H20" s="1" t="s">
        <v>630</v>
      </c>
      <c r="I20" s="1">
        <v>23</v>
      </c>
      <c r="J20" s="1" t="s">
        <v>630</v>
      </c>
      <c r="K20">
        <v>11</v>
      </c>
      <c r="L20" s="1" t="s">
        <v>630</v>
      </c>
      <c r="M20">
        <v>25</v>
      </c>
      <c r="N20" s="1" t="s">
        <v>630</v>
      </c>
      <c r="O20" s="6">
        <v>1</v>
      </c>
      <c r="P20" s="1" t="s">
        <v>630</v>
      </c>
      <c r="Q20" s="6">
        <v>35</v>
      </c>
      <c r="R20" s="1" t="s">
        <v>630</v>
      </c>
      <c r="S20" s="1">
        <v>7</v>
      </c>
      <c r="T20" s="1" t="s">
        <v>630</v>
      </c>
      <c r="U20" s="1">
        <v>34</v>
      </c>
      <c r="V20" s="1" t="s">
        <v>630</v>
      </c>
      <c r="W20" s="1">
        <v>7</v>
      </c>
      <c r="X20" s="1" t="s">
        <v>630</v>
      </c>
      <c r="Y20" s="1">
        <v>32</v>
      </c>
      <c r="Z20" s="2" t="s">
        <v>631</v>
      </c>
      <c r="AB20">
        <v>18</v>
      </c>
      <c r="AC20">
        <v>115</v>
      </c>
      <c r="AD20">
        <v>82</v>
      </c>
      <c r="AE20">
        <v>164</v>
      </c>
      <c r="AF20" s="1">
        <v>81.6253143931675</v>
      </c>
      <c r="AG20" s="1">
        <v>163.495862853305</v>
      </c>
      <c r="AH20" s="1">
        <v>82.645253216405905</v>
      </c>
      <c r="AI20" s="1">
        <v>170.86412923798599</v>
      </c>
      <c r="AJ20">
        <v>43</v>
      </c>
      <c r="AK20">
        <v>319</v>
      </c>
      <c r="AL20">
        <v>43</v>
      </c>
      <c r="AM20">
        <v>319</v>
      </c>
    </row>
    <row r="21" spans="1:39" x14ac:dyDescent="0.3">
      <c r="A21">
        <v>19</v>
      </c>
      <c r="B21" t="s">
        <v>630</v>
      </c>
      <c r="C21" t="s">
        <v>34</v>
      </c>
      <c r="D21" t="s">
        <v>630</v>
      </c>
      <c r="E21" t="s">
        <v>35</v>
      </c>
      <c r="F21" t="s">
        <v>630</v>
      </c>
      <c r="G21" s="1">
        <v>14</v>
      </c>
      <c r="H21" s="1" t="s">
        <v>630</v>
      </c>
      <c r="I21" s="1">
        <v>22</v>
      </c>
      <c r="J21" s="1" t="s">
        <v>630</v>
      </c>
      <c r="K21">
        <v>12</v>
      </c>
      <c r="L21" s="1" t="s">
        <v>630</v>
      </c>
      <c r="M21">
        <v>24</v>
      </c>
      <c r="N21" s="1" t="s">
        <v>630</v>
      </c>
      <c r="O21" s="6">
        <v>5</v>
      </c>
      <c r="P21" s="1" t="s">
        <v>630</v>
      </c>
      <c r="Q21" s="6">
        <v>31</v>
      </c>
      <c r="R21" s="1" t="s">
        <v>630</v>
      </c>
      <c r="S21" s="1">
        <v>8</v>
      </c>
      <c r="T21" s="1" t="s">
        <v>630</v>
      </c>
      <c r="U21" s="1">
        <v>28</v>
      </c>
      <c r="V21" s="1" t="s">
        <v>630</v>
      </c>
      <c r="W21" s="1">
        <v>8</v>
      </c>
      <c r="X21" s="1" t="s">
        <v>630</v>
      </c>
      <c r="Y21" s="1">
        <v>27</v>
      </c>
      <c r="Z21" s="2" t="s">
        <v>631</v>
      </c>
      <c r="AB21">
        <v>19</v>
      </c>
      <c r="AC21">
        <v>30</v>
      </c>
      <c r="AD21">
        <v>25</v>
      </c>
      <c r="AE21">
        <v>33</v>
      </c>
      <c r="AF21" s="1">
        <v>25.000000015050801</v>
      </c>
      <c r="AG21" s="1">
        <v>33.151288236398699</v>
      </c>
      <c r="AH21" s="1">
        <v>25.686387394623399</v>
      </c>
      <c r="AI21" s="1">
        <v>32.5680928773874</v>
      </c>
      <c r="AJ21">
        <v>17</v>
      </c>
      <c r="AK21">
        <v>42</v>
      </c>
      <c r="AL21">
        <v>16</v>
      </c>
      <c r="AM21">
        <v>42</v>
      </c>
    </row>
    <row r="22" spans="1:39" x14ac:dyDescent="0.3">
      <c r="A22">
        <v>20</v>
      </c>
      <c r="B22" t="s">
        <v>630</v>
      </c>
      <c r="C22" t="s">
        <v>38</v>
      </c>
      <c r="D22" t="s">
        <v>630</v>
      </c>
      <c r="E22" t="s">
        <v>39</v>
      </c>
      <c r="F22" t="s">
        <v>630</v>
      </c>
      <c r="G22" s="1">
        <v>15</v>
      </c>
      <c r="H22" s="1" t="s">
        <v>630</v>
      </c>
      <c r="I22" s="1">
        <v>22</v>
      </c>
      <c r="J22" s="1" t="s">
        <v>630</v>
      </c>
      <c r="K22">
        <v>13</v>
      </c>
      <c r="L22" s="1" t="s">
        <v>630</v>
      </c>
      <c r="M22">
        <v>24</v>
      </c>
      <c r="N22" s="1" t="s">
        <v>630</v>
      </c>
      <c r="O22" s="6">
        <v>6</v>
      </c>
      <c r="P22" s="1" t="s">
        <v>630</v>
      </c>
      <c r="Q22" s="6">
        <v>30</v>
      </c>
      <c r="R22" s="1" t="s">
        <v>630</v>
      </c>
      <c r="S22" s="1">
        <v>8</v>
      </c>
      <c r="T22" s="1" t="s">
        <v>630</v>
      </c>
      <c r="U22" s="1">
        <v>26</v>
      </c>
      <c r="V22" s="1" t="s">
        <v>630</v>
      </c>
      <c r="W22" s="1">
        <v>8</v>
      </c>
      <c r="X22" s="1" t="s">
        <v>630</v>
      </c>
      <c r="Y22" s="1">
        <v>26</v>
      </c>
      <c r="Z22" s="2" t="s">
        <v>631</v>
      </c>
      <c r="AB22">
        <v>20</v>
      </c>
      <c r="AC22">
        <v>219</v>
      </c>
      <c r="AD22">
        <v>173</v>
      </c>
      <c r="AE22">
        <v>254</v>
      </c>
      <c r="AF22" s="1">
        <v>173.06170771547599</v>
      </c>
      <c r="AG22" s="1">
        <v>252.47133147628</v>
      </c>
      <c r="AH22" s="1">
        <v>172.450823239795</v>
      </c>
      <c r="AI22" s="1">
        <v>249.61986157201099</v>
      </c>
      <c r="AJ22">
        <v>70</v>
      </c>
      <c r="AK22">
        <v>319</v>
      </c>
      <c r="AL22">
        <v>69</v>
      </c>
      <c r="AM22">
        <v>319</v>
      </c>
    </row>
    <row r="23" spans="1:39" x14ac:dyDescent="0.3">
      <c r="A23">
        <v>21</v>
      </c>
      <c r="B23" t="s">
        <v>630</v>
      </c>
      <c r="C23" t="s">
        <v>40</v>
      </c>
      <c r="D23" t="s">
        <v>630</v>
      </c>
      <c r="E23" t="s">
        <v>41</v>
      </c>
      <c r="F23" t="s">
        <v>630</v>
      </c>
      <c r="G23" s="1">
        <v>17</v>
      </c>
      <c r="H23" s="1" t="s">
        <v>630</v>
      </c>
      <c r="I23" s="1">
        <v>23</v>
      </c>
      <c r="J23" s="1" t="s">
        <v>630</v>
      </c>
      <c r="K23">
        <v>16</v>
      </c>
      <c r="L23" s="1" t="s">
        <v>630</v>
      </c>
      <c r="M23">
        <v>24</v>
      </c>
      <c r="N23" s="1" t="s">
        <v>630</v>
      </c>
      <c r="O23" s="6">
        <v>7</v>
      </c>
      <c r="P23" s="1" t="s">
        <v>630</v>
      </c>
      <c r="Q23" s="6">
        <v>33</v>
      </c>
      <c r="R23" s="1" t="s">
        <v>630</v>
      </c>
      <c r="S23" s="1">
        <v>8</v>
      </c>
      <c r="T23" s="1" t="s">
        <v>630</v>
      </c>
      <c r="U23" s="1">
        <v>32</v>
      </c>
      <c r="V23" s="1" t="s">
        <v>630</v>
      </c>
      <c r="W23" s="1">
        <v>8</v>
      </c>
      <c r="X23" s="1" t="s">
        <v>630</v>
      </c>
      <c r="Y23" s="1">
        <v>32</v>
      </c>
      <c r="Z23" s="2" t="s">
        <v>631</v>
      </c>
      <c r="AB23">
        <v>21</v>
      </c>
      <c r="AC23">
        <v>53</v>
      </c>
      <c r="AD23">
        <v>38</v>
      </c>
      <c r="AE23">
        <v>82</v>
      </c>
      <c r="AF23" s="1">
        <v>37.805573093750198</v>
      </c>
      <c r="AG23" s="1">
        <v>82.671036813604303</v>
      </c>
      <c r="AH23" s="1">
        <v>39.076077104604202</v>
      </c>
      <c r="AI23" s="1">
        <v>96.450863092823695</v>
      </c>
      <c r="AJ23">
        <v>28</v>
      </c>
      <c r="AK23">
        <v>215</v>
      </c>
      <c r="AL23">
        <v>27</v>
      </c>
      <c r="AM23">
        <v>222</v>
      </c>
    </row>
    <row r="24" spans="1:39" x14ac:dyDescent="0.3">
      <c r="A24">
        <v>22</v>
      </c>
      <c r="B24" t="s">
        <v>630</v>
      </c>
      <c r="C24" t="s">
        <v>42</v>
      </c>
      <c r="D24" t="s">
        <v>630</v>
      </c>
      <c r="E24" t="s">
        <v>43</v>
      </c>
      <c r="F24" t="s">
        <v>630</v>
      </c>
      <c r="G24" s="1">
        <v>15</v>
      </c>
      <c r="H24" s="1" t="s">
        <v>630</v>
      </c>
      <c r="I24" s="1">
        <v>32</v>
      </c>
      <c r="J24" s="1" t="s">
        <v>630</v>
      </c>
      <c r="K24">
        <v>14</v>
      </c>
      <c r="L24" s="1" t="s">
        <v>630</v>
      </c>
      <c r="M24">
        <v>33</v>
      </c>
      <c r="N24" s="1" t="s">
        <v>630</v>
      </c>
      <c r="O24" s="6">
        <v>1</v>
      </c>
      <c r="P24" s="1" t="s">
        <v>630</v>
      </c>
      <c r="Q24" s="6">
        <v>55</v>
      </c>
      <c r="R24" s="1" t="s">
        <v>630</v>
      </c>
      <c r="S24" s="1">
        <v>8</v>
      </c>
      <c r="T24" s="1" t="s">
        <v>630</v>
      </c>
      <c r="U24" s="1">
        <v>50</v>
      </c>
      <c r="V24" s="1" t="s">
        <v>630</v>
      </c>
      <c r="W24" s="1">
        <v>8</v>
      </c>
      <c r="X24" s="1" t="s">
        <v>630</v>
      </c>
      <c r="Y24" s="1">
        <v>48</v>
      </c>
      <c r="Z24" s="2" t="s">
        <v>631</v>
      </c>
      <c r="AB24">
        <v>22</v>
      </c>
      <c r="AC24">
        <v>210</v>
      </c>
      <c r="AD24">
        <v>157</v>
      </c>
      <c r="AE24">
        <v>270</v>
      </c>
      <c r="AF24" s="1">
        <v>156.70018852350401</v>
      </c>
      <c r="AG24" s="1">
        <v>272.37341998011101</v>
      </c>
      <c r="AH24" s="1">
        <v>156.044886455599</v>
      </c>
      <c r="AI24" s="1">
        <v>268.70348955292502</v>
      </c>
      <c r="AJ24">
        <v>65</v>
      </c>
      <c r="AK24">
        <v>319</v>
      </c>
      <c r="AL24">
        <v>65</v>
      </c>
      <c r="AM24">
        <v>319</v>
      </c>
    </row>
    <row r="25" spans="1:39" x14ac:dyDescent="0.3">
      <c r="A25">
        <v>23</v>
      </c>
      <c r="B25" t="s">
        <v>630</v>
      </c>
      <c r="C25" t="s">
        <v>44</v>
      </c>
      <c r="D25" t="s">
        <v>630</v>
      </c>
      <c r="E25" t="s">
        <v>45</v>
      </c>
      <c r="F25" t="s">
        <v>630</v>
      </c>
      <c r="G25" s="1">
        <v>18</v>
      </c>
      <c r="H25" s="1" t="s">
        <v>630</v>
      </c>
      <c r="I25" s="1">
        <v>29</v>
      </c>
      <c r="J25" s="1" t="s">
        <v>630</v>
      </c>
      <c r="K25">
        <v>17</v>
      </c>
      <c r="L25" s="1" t="s">
        <v>630</v>
      </c>
      <c r="M25">
        <v>30</v>
      </c>
      <c r="N25" s="1" t="s">
        <v>630</v>
      </c>
      <c r="O25" s="6">
        <v>6</v>
      </c>
      <c r="P25" s="1" t="s">
        <v>630</v>
      </c>
      <c r="Q25" s="6">
        <v>42</v>
      </c>
      <c r="R25" s="1" t="s">
        <v>630</v>
      </c>
      <c r="S25" s="1">
        <v>11</v>
      </c>
      <c r="T25" s="1" t="s">
        <v>630</v>
      </c>
      <c r="U25" s="1">
        <v>38</v>
      </c>
      <c r="V25" s="1" t="s">
        <v>630</v>
      </c>
      <c r="W25" s="1">
        <v>11</v>
      </c>
      <c r="X25" s="1" t="s">
        <v>630</v>
      </c>
      <c r="Y25" s="1">
        <v>39</v>
      </c>
      <c r="Z25" s="2" t="s">
        <v>631</v>
      </c>
      <c r="AB25">
        <v>23</v>
      </c>
      <c r="AC25">
        <v>313</v>
      </c>
      <c r="AD25">
        <v>303</v>
      </c>
      <c r="AE25">
        <v>316</v>
      </c>
      <c r="AF25" s="1">
        <v>302.81973573134599</v>
      </c>
      <c r="AG25" s="1">
        <v>314.47077310862699</v>
      </c>
      <c r="AH25" s="1">
        <v>297.44153465527597</v>
      </c>
      <c r="AI25" s="1">
        <v>310.76308621351097</v>
      </c>
      <c r="AJ25">
        <v>106</v>
      </c>
      <c r="AK25">
        <v>319</v>
      </c>
      <c r="AL25">
        <v>106</v>
      </c>
      <c r="AM25">
        <v>319</v>
      </c>
    </row>
    <row r="26" spans="1:39" x14ac:dyDescent="0.3">
      <c r="A26">
        <v>24</v>
      </c>
      <c r="B26" t="s">
        <v>630</v>
      </c>
      <c r="C26" t="s">
        <v>46</v>
      </c>
      <c r="D26" t="s">
        <v>630</v>
      </c>
      <c r="E26" t="s">
        <v>47</v>
      </c>
      <c r="F26" t="s">
        <v>630</v>
      </c>
      <c r="G26" s="1">
        <v>20</v>
      </c>
      <c r="H26" s="1" t="s">
        <v>630</v>
      </c>
      <c r="I26" s="1">
        <v>28</v>
      </c>
      <c r="J26" s="1" t="s">
        <v>630</v>
      </c>
      <c r="K26">
        <v>19</v>
      </c>
      <c r="L26" s="1" t="s">
        <v>630</v>
      </c>
      <c r="M26">
        <v>29</v>
      </c>
      <c r="N26" s="1" t="s">
        <v>630</v>
      </c>
      <c r="O26" s="6">
        <v>9</v>
      </c>
      <c r="P26" s="1" t="s">
        <v>630</v>
      </c>
      <c r="Q26" s="6">
        <v>40</v>
      </c>
      <c r="R26" s="1" t="s">
        <v>630</v>
      </c>
      <c r="S26" s="1">
        <v>13</v>
      </c>
      <c r="T26" s="1" t="s">
        <v>630</v>
      </c>
      <c r="U26" s="1">
        <v>37</v>
      </c>
      <c r="V26" s="1" t="s">
        <v>630</v>
      </c>
      <c r="W26" s="1">
        <v>13</v>
      </c>
      <c r="X26" s="1" t="s">
        <v>630</v>
      </c>
      <c r="Y26" s="1">
        <v>37</v>
      </c>
      <c r="Z26" s="2" t="s">
        <v>631</v>
      </c>
      <c r="AB26">
        <v>24</v>
      </c>
      <c r="AC26">
        <v>47</v>
      </c>
      <c r="AD26">
        <v>38.5</v>
      </c>
      <c r="AE26">
        <v>53</v>
      </c>
      <c r="AF26" s="1">
        <v>38.5387242345871</v>
      </c>
      <c r="AG26" s="1">
        <v>53.224481797257397</v>
      </c>
      <c r="AH26" s="1">
        <v>39.453664038672102</v>
      </c>
      <c r="AI26" s="1">
        <v>54.070716104712197</v>
      </c>
      <c r="AJ26">
        <v>25</v>
      </c>
      <c r="AK26">
        <v>80</v>
      </c>
      <c r="AL26">
        <v>25</v>
      </c>
      <c r="AM26">
        <v>80</v>
      </c>
    </row>
    <row r="27" spans="1:39" x14ac:dyDescent="0.3">
      <c r="A27">
        <v>25</v>
      </c>
      <c r="B27" t="s">
        <v>630</v>
      </c>
      <c r="C27" t="s">
        <v>48</v>
      </c>
      <c r="D27" t="s">
        <v>630</v>
      </c>
      <c r="E27" t="s">
        <v>49</v>
      </c>
      <c r="F27" t="s">
        <v>630</v>
      </c>
      <c r="G27" s="1">
        <v>23</v>
      </c>
      <c r="H27" s="1" t="s">
        <v>630</v>
      </c>
      <c r="I27" s="1">
        <v>34</v>
      </c>
      <c r="J27" s="1" t="s">
        <v>630</v>
      </c>
      <c r="K27">
        <v>20</v>
      </c>
      <c r="L27" s="1" t="s">
        <v>630</v>
      </c>
      <c r="M27">
        <v>37</v>
      </c>
      <c r="N27" s="1" t="s">
        <v>630</v>
      </c>
      <c r="O27" s="6">
        <v>10</v>
      </c>
      <c r="P27" s="1" t="s">
        <v>630</v>
      </c>
      <c r="Q27" s="6">
        <v>47</v>
      </c>
      <c r="R27" s="1" t="s">
        <v>630</v>
      </c>
      <c r="S27" s="1">
        <v>15</v>
      </c>
      <c r="T27" s="1" t="s">
        <v>630</v>
      </c>
      <c r="U27" s="1">
        <v>47</v>
      </c>
      <c r="V27" s="1" t="s">
        <v>630</v>
      </c>
      <c r="W27" s="1">
        <v>15</v>
      </c>
      <c r="X27" s="1" t="s">
        <v>630</v>
      </c>
      <c r="Y27" s="1">
        <v>47</v>
      </c>
      <c r="Z27" s="2" t="s">
        <v>631</v>
      </c>
      <c r="AB27">
        <v>25</v>
      </c>
      <c r="AC27">
        <v>55</v>
      </c>
      <c r="AD27">
        <v>40</v>
      </c>
      <c r="AE27">
        <v>76</v>
      </c>
      <c r="AF27" s="1">
        <v>40.438517826046997</v>
      </c>
      <c r="AG27" s="1">
        <v>77.066495262796295</v>
      </c>
      <c r="AH27" s="1">
        <v>41.732466971935096</v>
      </c>
      <c r="AI27" s="1">
        <v>81.959077642899501</v>
      </c>
      <c r="AJ27">
        <v>29</v>
      </c>
      <c r="AK27">
        <v>135</v>
      </c>
      <c r="AL27">
        <v>29</v>
      </c>
      <c r="AM27">
        <v>135</v>
      </c>
    </row>
    <row r="28" spans="1:39" x14ac:dyDescent="0.3">
      <c r="A28">
        <v>26</v>
      </c>
      <c r="B28" t="s">
        <v>630</v>
      </c>
      <c r="C28" t="s">
        <v>50</v>
      </c>
      <c r="D28" t="s">
        <v>630</v>
      </c>
      <c r="E28" t="s">
        <v>51</v>
      </c>
      <c r="F28" t="s">
        <v>630</v>
      </c>
      <c r="G28" s="1">
        <v>23</v>
      </c>
      <c r="H28" s="1" t="s">
        <v>630</v>
      </c>
      <c r="I28" s="1">
        <v>34</v>
      </c>
      <c r="J28" s="1" t="s">
        <v>630</v>
      </c>
      <c r="K28">
        <v>19</v>
      </c>
      <c r="L28" s="1" t="s">
        <v>630</v>
      </c>
      <c r="M28">
        <v>38</v>
      </c>
      <c r="N28" s="1" t="s">
        <v>630</v>
      </c>
      <c r="O28" s="6">
        <v>10</v>
      </c>
      <c r="P28" s="1" t="s">
        <v>630</v>
      </c>
      <c r="Q28" s="6">
        <v>48</v>
      </c>
      <c r="R28" s="1" t="s">
        <v>630</v>
      </c>
      <c r="S28" s="1">
        <v>16</v>
      </c>
      <c r="T28" s="1" t="s">
        <v>630</v>
      </c>
      <c r="U28" s="1">
        <v>49</v>
      </c>
      <c r="V28" s="1" t="s">
        <v>630</v>
      </c>
      <c r="W28" s="1">
        <v>17</v>
      </c>
      <c r="X28" s="1" t="s">
        <v>630</v>
      </c>
      <c r="Y28" s="1">
        <v>48</v>
      </c>
      <c r="Z28" s="2" t="s">
        <v>631</v>
      </c>
      <c r="AB28">
        <v>26</v>
      </c>
      <c r="AC28">
        <v>168</v>
      </c>
      <c r="AD28">
        <v>113</v>
      </c>
      <c r="AE28">
        <v>250</v>
      </c>
      <c r="AF28" s="1">
        <v>111.785701404097</v>
      </c>
      <c r="AG28" s="1">
        <v>250.29252490287999</v>
      </c>
      <c r="AH28" s="1">
        <v>112.075060938204</v>
      </c>
      <c r="AI28" s="1">
        <v>247.95413345781199</v>
      </c>
      <c r="AJ28">
        <v>54</v>
      </c>
      <c r="AK28">
        <v>319</v>
      </c>
      <c r="AL28">
        <v>54</v>
      </c>
      <c r="AM28">
        <v>319</v>
      </c>
    </row>
    <row r="29" spans="1:39" x14ac:dyDescent="0.3">
      <c r="A29">
        <v>27</v>
      </c>
      <c r="B29" t="s">
        <v>630</v>
      </c>
      <c r="C29" t="s">
        <v>54</v>
      </c>
      <c r="D29" t="s">
        <v>630</v>
      </c>
      <c r="E29" t="s">
        <v>55</v>
      </c>
      <c r="F29" t="s">
        <v>630</v>
      </c>
      <c r="G29" s="1">
        <v>19</v>
      </c>
      <c r="H29" s="1" t="s">
        <v>630</v>
      </c>
      <c r="I29" s="1">
        <v>55</v>
      </c>
      <c r="J29" s="1" t="s">
        <v>630</v>
      </c>
      <c r="K29">
        <v>15</v>
      </c>
      <c r="L29" s="1" t="s">
        <v>630</v>
      </c>
      <c r="M29">
        <v>59</v>
      </c>
      <c r="N29" s="1" t="s">
        <v>630</v>
      </c>
      <c r="O29" s="6">
        <v>1</v>
      </c>
      <c r="P29" s="1" t="s">
        <v>630</v>
      </c>
      <c r="Q29" s="6">
        <v>154</v>
      </c>
      <c r="R29" s="1" t="s">
        <v>630</v>
      </c>
      <c r="S29" s="1">
        <v>13</v>
      </c>
      <c r="T29" s="1" t="s">
        <v>630</v>
      </c>
      <c r="U29" s="1">
        <v>168</v>
      </c>
      <c r="V29" s="1" t="s">
        <v>630</v>
      </c>
      <c r="W29" s="1">
        <v>13</v>
      </c>
      <c r="X29" s="1" t="s">
        <v>630</v>
      </c>
      <c r="Y29" s="1">
        <v>163</v>
      </c>
      <c r="Z29" s="2" t="s">
        <v>631</v>
      </c>
      <c r="AB29">
        <v>27</v>
      </c>
      <c r="AC29">
        <v>215</v>
      </c>
      <c r="AD29">
        <v>167</v>
      </c>
      <c r="AE29">
        <v>262.5</v>
      </c>
      <c r="AF29" s="1">
        <v>168.03520812730801</v>
      </c>
      <c r="AG29" s="1">
        <v>263.17996608265702</v>
      </c>
      <c r="AH29" s="1">
        <v>167.52882743309701</v>
      </c>
      <c r="AI29" s="1">
        <v>261.40012815106502</v>
      </c>
      <c r="AJ29">
        <v>67</v>
      </c>
      <c r="AK29">
        <v>319</v>
      </c>
      <c r="AL29">
        <v>68</v>
      </c>
      <c r="AM29">
        <v>319</v>
      </c>
    </row>
    <row r="30" spans="1:39" x14ac:dyDescent="0.3">
      <c r="A30">
        <v>28</v>
      </c>
      <c r="B30" t="s">
        <v>630</v>
      </c>
      <c r="C30" t="s">
        <v>52</v>
      </c>
      <c r="D30" t="s">
        <v>630</v>
      </c>
      <c r="E30" t="s">
        <v>53</v>
      </c>
      <c r="F30" t="s">
        <v>630</v>
      </c>
      <c r="G30" s="1">
        <v>24</v>
      </c>
      <c r="H30" s="1" t="s">
        <v>630</v>
      </c>
      <c r="I30" s="1">
        <v>34</v>
      </c>
      <c r="J30" s="1" t="s">
        <v>630</v>
      </c>
      <c r="K30">
        <v>20</v>
      </c>
      <c r="L30" s="1" t="s">
        <v>630</v>
      </c>
      <c r="M30">
        <v>38</v>
      </c>
      <c r="N30" s="1" t="s">
        <v>630</v>
      </c>
      <c r="O30" s="6">
        <v>14</v>
      </c>
      <c r="P30" s="1" t="s">
        <v>630</v>
      </c>
      <c r="Q30" s="6">
        <v>44</v>
      </c>
      <c r="R30" s="1" t="s">
        <v>630</v>
      </c>
      <c r="S30" s="1">
        <v>16</v>
      </c>
      <c r="T30" s="1" t="s">
        <v>630</v>
      </c>
      <c r="U30" s="1">
        <v>43</v>
      </c>
      <c r="V30" s="1" t="s">
        <v>630</v>
      </c>
      <c r="W30" s="1">
        <v>16</v>
      </c>
      <c r="X30" s="1" t="s">
        <v>630</v>
      </c>
      <c r="Y30" s="1">
        <v>43</v>
      </c>
      <c r="Z30" s="2" t="s">
        <v>631</v>
      </c>
      <c r="AB30">
        <v>28</v>
      </c>
      <c r="AC30">
        <v>259</v>
      </c>
      <c r="AD30">
        <v>224</v>
      </c>
      <c r="AE30">
        <v>270</v>
      </c>
      <c r="AF30" s="1">
        <v>224.96329391427801</v>
      </c>
      <c r="AG30" s="1">
        <v>270.815134256249</v>
      </c>
      <c r="AH30" s="1">
        <v>222.31069594842401</v>
      </c>
      <c r="AI30" s="1">
        <v>267.36814844704099</v>
      </c>
      <c r="AJ30">
        <v>82</v>
      </c>
      <c r="AK30">
        <v>319</v>
      </c>
      <c r="AL30">
        <v>81</v>
      </c>
      <c r="AM30">
        <v>319</v>
      </c>
    </row>
    <row r="31" spans="1:39" x14ac:dyDescent="0.3">
      <c r="A31">
        <v>29</v>
      </c>
      <c r="B31" t="s">
        <v>630</v>
      </c>
      <c r="C31" t="s">
        <v>56</v>
      </c>
      <c r="D31" t="s">
        <v>630</v>
      </c>
      <c r="E31" t="s">
        <v>57</v>
      </c>
      <c r="F31" t="s">
        <v>630</v>
      </c>
      <c r="G31" s="1">
        <v>23</v>
      </c>
      <c r="H31" s="1" t="s">
        <v>630</v>
      </c>
      <c r="I31" s="1">
        <v>35</v>
      </c>
      <c r="J31" s="1" t="s">
        <v>630</v>
      </c>
      <c r="K31">
        <v>19</v>
      </c>
      <c r="L31" s="1" t="s">
        <v>630</v>
      </c>
      <c r="M31">
        <v>39</v>
      </c>
      <c r="N31" s="1" t="s">
        <v>630</v>
      </c>
      <c r="O31" s="6">
        <v>10</v>
      </c>
      <c r="P31" s="1" t="s">
        <v>630</v>
      </c>
      <c r="Q31" s="6">
        <v>50</v>
      </c>
      <c r="R31" s="1" t="s">
        <v>630</v>
      </c>
      <c r="S31" s="1">
        <v>17</v>
      </c>
      <c r="T31" s="1" t="s">
        <v>630</v>
      </c>
      <c r="U31" s="1">
        <v>50</v>
      </c>
      <c r="V31" s="1" t="s">
        <v>630</v>
      </c>
      <c r="W31" s="1">
        <v>17</v>
      </c>
      <c r="X31" s="1" t="s">
        <v>630</v>
      </c>
      <c r="Y31" s="1">
        <v>49</v>
      </c>
      <c r="Z31" s="2" t="s">
        <v>631</v>
      </c>
      <c r="AB31">
        <v>29</v>
      </c>
      <c r="AC31">
        <v>212</v>
      </c>
      <c r="AD31">
        <v>145.5</v>
      </c>
      <c r="AE31">
        <v>272</v>
      </c>
      <c r="AF31" s="1">
        <v>143.727029679943</v>
      </c>
      <c r="AG31" s="1">
        <v>275.954730934748</v>
      </c>
      <c r="AH31" s="1">
        <v>143.81680836426801</v>
      </c>
      <c r="AI31" s="1">
        <v>268.47941363269803</v>
      </c>
      <c r="AJ31">
        <v>65</v>
      </c>
      <c r="AK31">
        <v>319</v>
      </c>
      <c r="AL31">
        <v>66</v>
      </c>
      <c r="AM31">
        <v>319</v>
      </c>
    </row>
    <row r="32" spans="1:39" x14ac:dyDescent="0.3">
      <c r="A32">
        <v>30</v>
      </c>
      <c r="B32" t="s">
        <v>630</v>
      </c>
      <c r="C32" t="s">
        <v>58</v>
      </c>
      <c r="D32" t="s">
        <v>630</v>
      </c>
      <c r="E32" t="s">
        <v>59</v>
      </c>
      <c r="F32" t="s">
        <v>630</v>
      </c>
      <c r="G32" s="1">
        <v>25</v>
      </c>
      <c r="H32" s="1" t="s">
        <v>630</v>
      </c>
      <c r="I32" s="1">
        <v>33</v>
      </c>
      <c r="J32" s="1" t="s">
        <v>630</v>
      </c>
      <c r="K32">
        <v>21</v>
      </c>
      <c r="L32" s="1" t="s">
        <v>630</v>
      </c>
      <c r="M32">
        <v>37</v>
      </c>
      <c r="N32" s="1" t="s">
        <v>630</v>
      </c>
      <c r="O32" s="6">
        <v>15</v>
      </c>
      <c r="P32" s="1" t="s">
        <v>630</v>
      </c>
      <c r="Q32" s="6">
        <v>43</v>
      </c>
      <c r="R32" s="1" t="s">
        <v>630</v>
      </c>
      <c r="S32" s="1">
        <v>17</v>
      </c>
      <c r="T32" s="1" t="s">
        <v>630</v>
      </c>
      <c r="U32" s="1">
        <v>42</v>
      </c>
      <c r="V32" s="1" t="s">
        <v>630</v>
      </c>
      <c r="W32" s="1">
        <v>16</v>
      </c>
      <c r="X32" s="1" t="s">
        <v>630</v>
      </c>
      <c r="Y32" s="1">
        <v>42</v>
      </c>
      <c r="Z32" s="2" t="s">
        <v>631</v>
      </c>
      <c r="AB32">
        <v>30</v>
      </c>
      <c r="AC32">
        <v>275</v>
      </c>
      <c r="AD32">
        <v>237</v>
      </c>
      <c r="AE32">
        <v>312</v>
      </c>
      <c r="AF32" s="1">
        <v>237.52529793441499</v>
      </c>
      <c r="AG32" s="1">
        <v>307.52696140099403</v>
      </c>
      <c r="AH32" s="1">
        <v>234.09361349356499</v>
      </c>
      <c r="AI32" s="1">
        <v>300.630645670935</v>
      </c>
      <c r="AJ32">
        <v>92</v>
      </c>
      <c r="AK32">
        <v>319</v>
      </c>
      <c r="AL32">
        <v>92</v>
      </c>
      <c r="AM32">
        <v>319</v>
      </c>
    </row>
    <row r="33" spans="1:39" x14ac:dyDescent="0.3">
      <c r="A33">
        <v>31</v>
      </c>
      <c r="B33" t="s">
        <v>630</v>
      </c>
      <c r="C33" t="s">
        <v>60</v>
      </c>
      <c r="D33" t="s">
        <v>630</v>
      </c>
      <c r="E33" t="s">
        <v>61</v>
      </c>
      <c r="F33" t="s">
        <v>630</v>
      </c>
      <c r="G33" s="1">
        <v>25</v>
      </c>
      <c r="H33" s="1" t="s">
        <v>630</v>
      </c>
      <c r="I33" s="1">
        <v>34</v>
      </c>
      <c r="J33" s="1" t="s">
        <v>630</v>
      </c>
      <c r="K33">
        <v>21</v>
      </c>
      <c r="L33" s="1" t="s">
        <v>630</v>
      </c>
      <c r="M33">
        <v>38</v>
      </c>
      <c r="N33" s="1" t="s">
        <v>630</v>
      </c>
      <c r="O33" s="6">
        <v>14</v>
      </c>
      <c r="P33" s="1" t="s">
        <v>630</v>
      </c>
      <c r="Q33" s="6">
        <v>44</v>
      </c>
      <c r="R33" s="1" t="s">
        <v>630</v>
      </c>
      <c r="S33" s="1">
        <v>17</v>
      </c>
      <c r="T33" s="1" t="s">
        <v>630</v>
      </c>
      <c r="U33" s="1">
        <v>44</v>
      </c>
      <c r="V33" s="1" t="s">
        <v>630</v>
      </c>
      <c r="W33" s="1">
        <v>16</v>
      </c>
      <c r="X33" s="1" t="s">
        <v>630</v>
      </c>
      <c r="Y33" s="1">
        <v>44</v>
      </c>
      <c r="Z33" s="2" t="s">
        <v>631</v>
      </c>
      <c r="AB33">
        <v>31</v>
      </c>
      <c r="AC33">
        <v>36</v>
      </c>
      <c r="AD33">
        <v>30.5</v>
      </c>
      <c r="AE33">
        <v>44</v>
      </c>
      <c r="AF33" s="1">
        <v>30.397271698868099</v>
      </c>
      <c r="AG33" s="1">
        <v>43.963147851944797</v>
      </c>
      <c r="AH33" s="1">
        <v>30.416083999517902</v>
      </c>
      <c r="AI33" s="1">
        <v>44.6543716607326</v>
      </c>
      <c r="AJ33">
        <v>20</v>
      </c>
      <c r="AK33">
        <v>64</v>
      </c>
      <c r="AL33">
        <v>20</v>
      </c>
      <c r="AM33">
        <v>66</v>
      </c>
    </row>
    <row r="34" spans="1:39" x14ac:dyDescent="0.3">
      <c r="A34">
        <v>32</v>
      </c>
      <c r="B34" t="s">
        <v>630</v>
      </c>
      <c r="C34" t="s">
        <v>62</v>
      </c>
      <c r="D34" t="s">
        <v>630</v>
      </c>
      <c r="E34" t="s">
        <v>63</v>
      </c>
      <c r="F34" t="s">
        <v>630</v>
      </c>
      <c r="G34" s="1">
        <v>23</v>
      </c>
      <c r="H34" s="1" t="s">
        <v>630</v>
      </c>
      <c r="I34" s="1">
        <v>45.5</v>
      </c>
      <c r="J34" s="1" t="s">
        <v>630</v>
      </c>
      <c r="K34">
        <v>21</v>
      </c>
      <c r="L34" s="1" t="s">
        <v>630</v>
      </c>
      <c r="M34">
        <v>47</v>
      </c>
      <c r="N34" s="1" t="s">
        <v>630</v>
      </c>
      <c r="O34" s="6">
        <v>1</v>
      </c>
      <c r="P34" s="1" t="s">
        <v>630</v>
      </c>
      <c r="Q34" s="6">
        <v>81</v>
      </c>
      <c r="R34" s="1" t="s">
        <v>630</v>
      </c>
      <c r="S34" s="1">
        <v>15</v>
      </c>
      <c r="T34" s="1" t="s">
        <v>630</v>
      </c>
      <c r="U34" s="1">
        <v>84</v>
      </c>
      <c r="V34" s="1" t="s">
        <v>630</v>
      </c>
      <c r="W34" s="1">
        <v>15</v>
      </c>
      <c r="X34" s="1" t="s">
        <v>630</v>
      </c>
      <c r="Y34" s="1">
        <v>84</v>
      </c>
      <c r="Z34" s="2" t="s">
        <v>631</v>
      </c>
      <c r="AB34">
        <v>32</v>
      </c>
      <c r="AC34">
        <v>103</v>
      </c>
      <c r="AD34">
        <v>78</v>
      </c>
      <c r="AE34">
        <v>137.5</v>
      </c>
      <c r="AF34" s="1">
        <v>77.869258208448301</v>
      </c>
      <c r="AG34" s="1">
        <v>137.64849097263701</v>
      </c>
      <c r="AH34" s="1">
        <v>78.305883870522905</v>
      </c>
      <c r="AI34" s="1">
        <v>141.53954795976099</v>
      </c>
      <c r="AJ34">
        <v>42</v>
      </c>
      <c r="AK34">
        <v>260</v>
      </c>
      <c r="AL34">
        <v>42</v>
      </c>
      <c r="AM34">
        <v>261</v>
      </c>
    </row>
    <row r="35" spans="1:39" x14ac:dyDescent="0.3">
      <c r="A35">
        <v>33</v>
      </c>
      <c r="B35" t="s">
        <v>630</v>
      </c>
      <c r="C35" t="s">
        <v>64</v>
      </c>
      <c r="D35" t="s">
        <v>630</v>
      </c>
      <c r="E35" t="s">
        <v>65</v>
      </c>
      <c r="F35" t="s">
        <v>630</v>
      </c>
      <c r="G35" s="1">
        <v>24</v>
      </c>
      <c r="H35" s="1" t="s">
        <v>630</v>
      </c>
      <c r="I35" s="1">
        <v>42</v>
      </c>
      <c r="J35" s="1" t="s">
        <v>630</v>
      </c>
      <c r="K35">
        <v>22</v>
      </c>
      <c r="L35" s="1" t="s">
        <v>630</v>
      </c>
      <c r="M35">
        <v>44</v>
      </c>
      <c r="N35" s="1" t="s">
        <v>630</v>
      </c>
      <c r="O35" s="6">
        <v>3</v>
      </c>
      <c r="P35" s="1" t="s">
        <v>630</v>
      </c>
      <c r="Q35" s="6">
        <v>67</v>
      </c>
      <c r="R35" s="1" t="s">
        <v>630</v>
      </c>
      <c r="S35" s="1">
        <v>17</v>
      </c>
      <c r="T35" s="1" t="s">
        <v>630</v>
      </c>
      <c r="U35" s="1">
        <v>67</v>
      </c>
      <c r="V35" s="1" t="s">
        <v>630</v>
      </c>
      <c r="W35" s="1">
        <v>17</v>
      </c>
      <c r="X35" s="1" t="s">
        <v>630</v>
      </c>
      <c r="Y35" s="1">
        <v>66</v>
      </c>
      <c r="Z35" s="2" t="s">
        <v>631</v>
      </c>
      <c r="AB35">
        <v>33</v>
      </c>
      <c r="AC35">
        <v>253</v>
      </c>
      <c r="AD35">
        <v>219</v>
      </c>
      <c r="AE35">
        <v>268.5</v>
      </c>
      <c r="AF35" s="1">
        <v>220.23339734091701</v>
      </c>
      <c r="AG35" s="1">
        <v>269.97532329113699</v>
      </c>
      <c r="AH35" s="1">
        <v>217.98436712404401</v>
      </c>
      <c r="AI35" s="1">
        <v>266.27047913833297</v>
      </c>
      <c r="AJ35">
        <v>81</v>
      </c>
      <c r="AK35">
        <v>319</v>
      </c>
      <c r="AL35">
        <v>80</v>
      </c>
      <c r="AM35">
        <v>319</v>
      </c>
    </row>
    <row r="36" spans="1:39" x14ac:dyDescent="0.3">
      <c r="A36">
        <v>34</v>
      </c>
      <c r="B36" t="s">
        <v>630</v>
      </c>
      <c r="C36" t="s">
        <v>66</v>
      </c>
      <c r="D36" t="s">
        <v>630</v>
      </c>
      <c r="E36" t="s">
        <v>67</v>
      </c>
      <c r="F36" t="s">
        <v>630</v>
      </c>
      <c r="G36" s="1">
        <v>24</v>
      </c>
      <c r="H36" s="1" t="s">
        <v>630</v>
      </c>
      <c r="I36" s="1">
        <v>48</v>
      </c>
      <c r="J36" s="1" t="s">
        <v>630</v>
      </c>
      <c r="K36">
        <v>23</v>
      </c>
      <c r="L36" s="1" t="s">
        <v>630</v>
      </c>
      <c r="M36">
        <v>49</v>
      </c>
      <c r="N36" s="1" t="s">
        <v>630</v>
      </c>
      <c r="O36" s="6">
        <v>1</v>
      </c>
      <c r="P36" s="1" t="s">
        <v>630</v>
      </c>
      <c r="Q36" s="6">
        <v>86</v>
      </c>
      <c r="R36" s="1" t="s">
        <v>630</v>
      </c>
      <c r="S36" s="1">
        <v>18</v>
      </c>
      <c r="T36" s="1" t="s">
        <v>630</v>
      </c>
      <c r="U36" s="1">
        <v>85</v>
      </c>
      <c r="V36" s="1" t="s">
        <v>630</v>
      </c>
      <c r="W36" s="1">
        <v>18</v>
      </c>
      <c r="X36" s="1" t="s">
        <v>630</v>
      </c>
      <c r="Y36" s="1">
        <v>84</v>
      </c>
      <c r="Z36" s="2" t="s">
        <v>631</v>
      </c>
      <c r="AB36">
        <v>34</v>
      </c>
      <c r="AC36">
        <v>273</v>
      </c>
      <c r="AD36">
        <v>256</v>
      </c>
      <c r="AE36">
        <v>287</v>
      </c>
      <c r="AF36" s="1">
        <v>255.54540180214201</v>
      </c>
      <c r="AG36" s="1">
        <v>288.04571969000102</v>
      </c>
      <c r="AH36" s="1">
        <v>249.866341519598</v>
      </c>
      <c r="AI36" s="1">
        <v>283.41562416680699</v>
      </c>
      <c r="AJ36">
        <v>93</v>
      </c>
      <c r="AK36">
        <v>319</v>
      </c>
      <c r="AL36">
        <v>94</v>
      </c>
      <c r="AM36">
        <v>319</v>
      </c>
    </row>
    <row r="37" spans="1:39" x14ac:dyDescent="0.3">
      <c r="A37">
        <v>35</v>
      </c>
      <c r="B37" t="s">
        <v>630</v>
      </c>
      <c r="C37" t="s">
        <v>68</v>
      </c>
      <c r="D37" t="s">
        <v>630</v>
      </c>
      <c r="E37" t="s">
        <v>69</v>
      </c>
      <c r="F37" t="s">
        <v>630</v>
      </c>
      <c r="G37" s="1">
        <v>30</v>
      </c>
      <c r="H37" s="1" t="s">
        <v>630</v>
      </c>
      <c r="I37" s="1">
        <v>39</v>
      </c>
      <c r="J37" s="1" t="s">
        <v>630</v>
      </c>
      <c r="K37">
        <v>28</v>
      </c>
      <c r="L37" s="1" t="s">
        <v>630</v>
      </c>
      <c r="M37">
        <v>41</v>
      </c>
      <c r="N37" s="1" t="s">
        <v>630</v>
      </c>
      <c r="O37" s="6">
        <v>13</v>
      </c>
      <c r="P37" s="1" t="s">
        <v>630</v>
      </c>
      <c r="Q37" s="6">
        <v>57</v>
      </c>
      <c r="R37" s="1" t="s">
        <v>630</v>
      </c>
      <c r="S37" s="1">
        <v>20</v>
      </c>
      <c r="T37" s="1" t="s">
        <v>630</v>
      </c>
      <c r="U37" s="1">
        <v>57</v>
      </c>
      <c r="V37" s="1" t="s">
        <v>630</v>
      </c>
      <c r="W37" s="1">
        <v>20</v>
      </c>
      <c r="X37" s="1" t="s">
        <v>630</v>
      </c>
      <c r="Y37" s="1">
        <v>57</v>
      </c>
      <c r="Z37" s="2" t="s">
        <v>631</v>
      </c>
      <c r="AB37">
        <v>35</v>
      </c>
      <c r="AC37">
        <v>237</v>
      </c>
      <c r="AD37">
        <v>181.5</v>
      </c>
      <c r="AE37">
        <v>271.5</v>
      </c>
      <c r="AF37" s="1">
        <v>182.54183575359201</v>
      </c>
      <c r="AG37" s="1">
        <v>274.01954347864898</v>
      </c>
      <c r="AH37" s="1">
        <v>183.125862164019</v>
      </c>
      <c r="AI37" s="1">
        <v>270.60207098509198</v>
      </c>
      <c r="AJ37">
        <v>73</v>
      </c>
      <c r="AK37">
        <v>319</v>
      </c>
      <c r="AL37">
        <v>72</v>
      </c>
      <c r="AM37">
        <v>319</v>
      </c>
    </row>
    <row r="38" spans="1:39" x14ac:dyDescent="0.3">
      <c r="A38">
        <v>36</v>
      </c>
      <c r="B38" t="s">
        <v>630</v>
      </c>
      <c r="C38" t="s">
        <v>70</v>
      </c>
      <c r="D38" t="s">
        <v>630</v>
      </c>
      <c r="E38" t="s">
        <v>71</v>
      </c>
      <c r="F38" t="s">
        <v>630</v>
      </c>
      <c r="G38" s="1">
        <v>30.5</v>
      </c>
      <c r="H38" s="1" t="s">
        <v>630</v>
      </c>
      <c r="I38" s="1">
        <v>44</v>
      </c>
      <c r="J38" s="1" t="s">
        <v>630</v>
      </c>
      <c r="K38">
        <v>28</v>
      </c>
      <c r="L38" s="1" t="s">
        <v>630</v>
      </c>
      <c r="M38">
        <v>46</v>
      </c>
      <c r="N38" s="1" t="s">
        <v>630</v>
      </c>
      <c r="O38" s="6">
        <v>11</v>
      </c>
      <c r="P38" s="1" t="s">
        <v>630</v>
      </c>
      <c r="Q38" s="6">
        <v>65</v>
      </c>
      <c r="R38" s="1" t="s">
        <v>630</v>
      </c>
      <c r="S38" s="1">
        <v>20</v>
      </c>
      <c r="T38" s="1" t="s">
        <v>630</v>
      </c>
      <c r="U38" s="1">
        <v>64</v>
      </c>
      <c r="V38" s="1" t="s">
        <v>630</v>
      </c>
      <c r="W38" s="1">
        <v>20</v>
      </c>
      <c r="X38" s="1" t="s">
        <v>630</v>
      </c>
      <c r="Y38" s="1">
        <v>66</v>
      </c>
      <c r="Z38" s="2" t="s">
        <v>631</v>
      </c>
      <c r="AB38">
        <v>36</v>
      </c>
      <c r="AC38">
        <v>150</v>
      </c>
      <c r="AD38">
        <v>123</v>
      </c>
      <c r="AE38">
        <v>171.5</v>
      </c>
      <c r="AF38" s="1">
        <v>123.95365061892301</v>
      </c>
      <c r="AG38" s="1">
        <v>171.73049716575201</v>
      </c>
      <c r="AH38" s="1">
        <v>124.673802159952</v>
      </c>
      <c r="AI38" s="1">
        <v>171.10675850324901</v>
      </c>
      <c r="AJ38">
        <v>49</v>
      </c>
      <c r="AK38">
        <v>252</v>
      </c>
      <c r="AL38">
        <v>48</v>
      </c>
      <c r="AM38">
        <v>252</v>
      </c>
    </row>
    <row r="39" spans="1:39" x14ac:dyDescent="0.3">
      <c r="A39">
        <v>37</v>
      </c>
      <c r="B39" t="s">
        <v>630</v>
      </c>
      <c r="C39" t="s">
        <v>72</v>
      </c>
      <c r="D39" t="s">
        <v>630</v>
      </c>
      <c r="E39" t="s">
        <v>73</v>
      </c>
      <c r="F39" t="s">
        <v>630</v>
      </c>
      <c r="G39" s="1">
        <v>32</v>
      </c>
      <c r="H39" s="1" t="s">
        <v>630</v>
      </c>
      <c r="I39" s="1">
        <v>43.5</v>
      </c>
      <c r="J39" s="1" t="s">
        <v>630</v>
      </c>
      <c r="K39">
        <v>31</v>
      </c>
      <c r="L39" s="1" t="s">
        <v>630</v>
      </c>
      <c r="M39">
        <v>45</v>
      </c>
      <c r="N39" s="1" t="s">
        <v>630</v>
      </c>
      <c r="O39" s="6">
        <v>12</v>
      </c>
      <c r="P39" s="1" t="s">
        <v>630</v>
      </c>
      <c r="Q39" s="6">
        <v>63</v>
      </c>
      <c r="R39" s="1" t="s">
        <v>630</v>
      </c>
      <c r="S39" s="1">
        <v>20</v>
      </c>
      <c r="T39" s="1" t="s">
        <v>630</v>
      </c>
      <c r="U39" s="1">
        <v>66</v>
      </c>
      <c r="V39" s="1" t="s">
        <v>630</v>
      </c>
      <c r="W39" s="1">
        <v>20</v>
      </c>
      <c r="X39" s="1" t="s">
        <v>630</v>
      </c>
      <c r="Y39" s="1">
        <v>64</v>
      </c>
      <c r="Z39" s="2" t="s">
        <v>631</v>
      </c>
      <c r="AB39">
        <v>37</v>
      </c>
      <c r="AC39">
        <v>208</v>
      </c>
      <c r="AD39">
        <v>170</v>
      </c>
      <c r="AE39">
        <v>239</v>
      </c>
      <c r="AF39" s="1">
        <v>171.10840671246899</v>
      </c>
      <c r="AG39" s="1">
        <v>238.70211186179699</v>
      </c>
      <c r="AH39" s="1">
        <v>171.65592885642499</v>
      </c>
      <c r="AI39" s="1">
        <v>235.12465847704999</v>
      </c>
      <c r="AJ39">
        <v>66</v>
      </c>
      <c r="AK39">
        <v>319</v>
      </c>
      <c r="AL39">
        <v>65</v>
      </c>
      <c r="AM39">
        <v>319</v>
      </c>
    </row>
    <row r="40" spans="1:39" x14ac:dyDescent="0.3">
      <c r="A40">
        <v>38</v>
      </c>
      <c r="B40" t="s">
        <v>630</v>
      </c>
      <c r="C40" t="s">
        <v>74</v>
      </c>
      <c r="D40" t="s">
        <v>630</v>
      </c>
      <c r="E40" t="s">
        <v>75</v>
      </c>
      <c r="F40" t="s">
        <v>630</v>
      </c>
      <c r="G40" s="1">
        <v>36</v>
      </c>
      <c r="H40" s="1" t="s">
        <v>630</v>
      </c>
      <c r="I40" s="1">
        <v>51</v>
      </c>
      <c r="J40" s="1" t="s">
        <v>630</v>
      </c>
      <c r="K40">
        <v>31</v>
      </c>
      <c r="L40" s="1" t="s">
        <v>630</v>
      </c>
      <c r="M40">
        <v>56</v>
      </c>
      <c r="N40" s="1" t="s">
        <v>630</v>
      </c>
      <c r="O40" s="6">
        <v>16</v>
      </c>
      <c r="P40" s="1" t="s">
        <v>630</v>
      </c>
      <c r="Q40" s="6">
        <v>72</v>
      </c>
      <c r="R40" s="1" t="s">
        <v>630</v>
      </c>
      <c r="S40" s="1">
        <v>25</v>
      </c>
      <c r="T40" s="1" t="s">
        <v>630</v>
      </c>
      <c r="U40" s="1">
        <v>76</v>
      </c>
      <c r="V40" s="1" t="s">
        <v>630</v>
      </c>
      <c r="W40" s="1">
        <v>25</v>
      </c>
      <c r="X40" s="1" t="s">
        <v>630</v>
      </c>
      <c r="Y40" s="1">
        <v>74</v>
      </c>
      <c r="Z40" s="2" t="s">
        <v>631</v>
      </c>
      <c r="AB40">
        <v>38</v>
      </c>
      <c r="AC40">
        <v>184</v>
      </c>
      <c r="AD40">
        <v>121</v>
      </c>
      <c r="AE40">
        <v>271</v>
      </c>
      <c r="AF40" s="1">
        <v>121.289919513481</v>
      </c>
      <c r="AG40" s="1">
        <v>276.29578909021097</v>
      </c>
      <c r="AH40" s="1">
        <v>124.073585579064</v>
      </c>
      <c r="AI40" s="1">
        <v>264.65131242380897</v>
      </c>
      <c r="AJ40">
        <v>58</v>
      </c>
      <c r="AK40">
        <v>319</v>
      </c>
      <c r="AL40">
        <v>59</v>
      </c>
      <c r="AM40">
        <v>319</v>
      </c>
    </row>
    <row r="41" spans="1:39" x14ac:dyDescent="0.3">
      <c r="A41">
        <v>39</v>
      </c>
      <c r="B41" t="s">
        <v>630</v>
      </c>
      <c r="C41" t="s">
        <v>78</v>
      </c>
      <c r="D41" t="s">
        <v>630</v>
      </c>
      <c r="E41" t="s">
        <v>79</v>
      </c>
      <c r="F41" t="s">
        <v>630</v>
      </c>
      <c r="G41" s="1">
        <v>27</v>
      </c>
      <c r="H41" s="1" t="s">
        <v>630</v>
      </c>
      <c r="I41" s="1">
        <v>75</v>
      </c>
      <c r="J41" s="1" t="s">
        <v>630</v>
      </c>
      <c r="K41">
        <v>22</v>
      </c>
      <c r="L41" s="1" t="s">
        <v>630</v>
      </c>
      <c r="M41">
        <v>80</v>
      </c>
      <c r="N41" s="1" t="s">
        <v>630</v>
      </c>
      <c r="O41" s="6">
        <v>1</v>
      </c>
      <c r="P41" s="1" t="s">
        <v>630</v>
      </c>
      <c r="Q41" s="6">
        <v>225</v>
      </c>
      <c r="R41" s="1" t="s">
        <v>630</v>
      </c>
      <c r="S41" s="1">
        <v>20</v>
      </c>
      <c r="T41" s="1" t="s">
        <v>630</v>
      </c>
      <c r="U41" s="1">
        <v>319</v>
      </c>
      <c r="V41" s="1" t="s">
        <v>630</v>
      </c>
      <c r="W41" s="1">
        <v>20</v>
      </c>
      <c r="X41" s="1" t="s">
        <v>630</v>
      </c>
      <c r="Y41" s="1">
        <v>319</v>
      </c>
      <c r="Z41" s="2" t="s">
        <v>631</v>
      </c>
      <c r="AB41">
        <v>39</v>
      </c>
      <c r="AC41">
        <v>155</v>
      </c>
      <c r="AD41">
        <v>130.5</v>
      </c>
      <c r="AE41">
        <v>171.5</v>
      </c>
      <c r="AF41" s="1">
        <v>131.213250607177</v>
      </c>
      <c r="AG41" s="1">
        <v>171.86116115438401</v>
      </c>
      <c r="AH41" s="1">
        <v>131.73284605428299</v>
      </c>
      <c r="AI41" s="1">
        <v>169.412094507906</v>
      </c>
      <c r="AJ41">
        <v>49</v>
      </c>
      <c r="AK41">
        <v>249</v>
      </c>
      <c r="AL41">
        <v>47</v>
      </c>
      <c r="AM41">
        <v>248</v>
      </c>
    </row>
    <row r="42" spans="1:39" x14ac:dyDescent="0.3">
      <c r="A42">
        <v>40</v>
      </c>
      <c r="B42" t="s">
        <v>630</v>
      </c>
      <c r="C42" t="s">
        <v>81</v>
      </c>
      <c r="D42" t="s">
        <v>630</v>
      </c>
      <c r="E42" t="s">
        <v>82</v>
      </c>
      <c r="F42" t="s">
        <v>630</v>
      </c>
      <c r="G42" s="1">
        <v>33</v>
      </c>
      <c r="H42" s="1" t="s">
        <v>630</v>
      </c>
      <c r="I42" s="1">
        <v>62</v>
      </c>
      <c r="J42" s="1" t="s">
        <v>630</v>
      </c>
      <c r="K42">
        <v>28</v>
      </c>
      <c r="L42" s="1" t="s">
        <v>630</v>
      </c>
      <c r="M42">
        <v>67</v>
      </c>
      <c r="N42" s="1" t="s">
        <v>630</v>
      </c>
      <c r="O42" s="6">
        <v>1</v>
      </c>
      <c r="P42" s="1" t="s">
        <v>630</v>
      </c>
      <c r="Q42" s="6">
        <v>106</v>
      </c>
      <c r="R42" s="1" t="s">
        <v>630</v>
      </c>
      <c r="S42" s="1">
        <v>21</v>
      </c>
      <c r="T42" s="1" t="s">
        <v>630</v>
      </c>
      <c r="U42" s="1">
        <v>117</v>
      </c>
      <c r="V42" s="1" t="s">
        <v>630</v>
      </c>
      <c r="W42" s="1">
        <v>21</v>
      </c>
      <c r="X42" s="1" t="s">
        <v>630</v>
      </c>
      <c r="Y42" s="1">
        <v>117</v>
      </c>
      <c r="Z42" s="2" t="s">
        <v>631</v>
      </c>
      <c r="AB42">
        <v>40</v>
      </c>
      <c r="AC42">
        <v>228</v>
      </c>
      <c r="AD42">
        <v>173.5</v>
      </c>
      <c r="AE42">
        <v>269.5</v>
      </c>
      <c r="AF42" s="1">
        <v>174.09379999364299</v>
      </c>
      <c r="AG42" s="1">
        <v>272.64030880694497</v>
      </c>
      <c r="AH42" s="1">
        <v>174.02280495840299</v>
      </c>
      <c r="AI42" s="1">
        <v>269.41416900394699</v>
      </c>
      <c r="AJ42">
        <v>70</v>
      </c>
      <c r="AK42">
        <v>319</v>
      </c>
      <c r="AL42">
        <v>70</v>
      </c>
      <c r="AM42">
        <v>319</v>
      </c>
    </row>
    <row r="43" spans="1:39" x14ac:dyDescent="0.3">
      <c r="A43">
        <v>41</v>
      </c>
      <c r="B43" t="s">
        <v>630</v>
      </c>
      <c r="C43" t="s">
        <v>76</v>
      </c>
      <c r="D43" t="s">
        <v>630</v>
      </c>
      <c r="E43" t="s">
        <v>77</v>
      </c>
      <c r="F43" t="s">
        <v>630</v>
      </c>
      <c r="G43" s="1">
        <v>35</v>
      </c>
      <c r="H43" s="1" t="s">
        <v>630</v>
      </c>
      <c r="I43" s="1">
        <v>55</v>
      </c>
      <c r="J43" s="1" t="s">
        <v>630</v>
      </c>
      <c r="K43">
        <v>30</v>
      </c>
      <c r="L43" s="1" t="s">
        <v>630</v>
      </c>
      <c r="M43">
        <v>60</v>
      </c>
      <c r="N43" s="1" t="s">
        <v>630</v>
      </c>
      <c r="O43" s="6">
        <v>7</v>
      </c>
      <c r="P43" s="1" t="s">
        <v>630</v>
      </c>
      <c r="Q43" s="6">
        <v>85</v>
      </c>
      <c r="R43" s="1" t="s">
        <v>630</v>
      </c>
      <c r="S43" s="1">
        <v>22</v>
      </c>
      <c r="T43" s="1" t="s">
        <v>630</v>
      </c>
      <c r="U43" s="1">
        <v>86</v>
      </c>
      <c r="V43" s="1" t="s">
        <v>630</v>
      </c>
      <c r="W43" s="1">
        <v>22</v>
      </c>
      <c r="X43" s="1" t="s">
        <v>630</v>
      </c>
      <c r="Y43" s="1">
        <v>86</v>
      </c>
      <c r="Z43" s="2" t="s">
        <v>631</v>
      </c>
      <c r="AB43">
        <v>41</v>
      </c>
      <c r="AC43">
        <v>50</v>
      </c>
      <c r="AD43">
        <v>36.5</v>
      </c>
      <c r="AE43">
        <v>73</v>
      </c>
      <c r="AF43" s="1">
        <v>36.737737882598402</v>
      </c>
      <c r="AG43" s="1">
        <v>72.867629141952904</v>
      </c>
      <c r="AH43" s="1">
        <v>37.516644297861397</v>
      </c>
      <c r="AI43" s="1">
        <v>80.113997474395006</v>
      </c>
      <c r="AJ43">
        <v>26</v>
      </c>
      <c r="AK43">
        <v>145</v>
      </c>
      <c r="AL43">
        <v>26</v>
      </c>
      <c r="AM43">
        <v>149</v>
      </c>
    </row>
    <row r="44" spans="1:39" x14ac:dyDescent="0.3">
      <c r="A44">
        <v>42</v>
      </c>
      <c r="B44" t="s">
        <v>630</v>
      </c>
      <c r="C44" t="s">
        <v>610</v>
      </c>
      <c r="D44" t="s">
        <v>630</v>
      </c>
      <c r="E44" t="s">
        <v>80</v>
      </c>
      <c r="F44" t="s">
        <v>630</v>
      </c>
      <c r="G44" s="1">
        <v>35</v>
      </c>
      <c r="H44" s="1" t="s">
        <v>630</v>
      </c>
      <c r="I44" s="1">
        <v>54</v>
      </c>
      <c r="J44" s="1" t="s">
        <v>630</v>
      </c>
      <c r="K44">
        <v>30</v>
      </c>
      <c r="L44" s="1" t="s">
        <v>630</v>
      </c>
      <c r="M44">
        <v>59</v>
      </c>
      <c r="N44" s="1" t="s">
        <v>630</v>
      </c>
      <c r="O44" s="6">
        <v>7</v>
      </c>
      <c r="P44" s="1" t="s">
        <v>630</v>
      </c>
      <c r="Q44" s="6">
        <v>85</v>
      </c>
      <c r="R44" s="1" t="s">
        <v>630</v>
      </c>
      <c r="S44" s="1">
        <v>22</v>
      </c>
      <c r="T44" s="1" t="s">
        <v>630</v>
      </c>
      <c r="U44" s="1">
        <v>86</v>
      </c>
      <c r="V44" s="1" t="s">
        <v>630</v>
      </c>
      <c r="W44" s="1">
        <v>22</v>
      </c>
      <c r="X44" s="1" t="s">
        <v>630</v>
      </c>
      <c r="Y44" s="1">
        <v>86</v>
      </c>
      <c r="Z44" s="2" t="s">
        <v>631</v>
      </c>
      <c r="AB44">
        <v>42</v>
      </c>
      <c r="AC44">
        <v>15</v>
      </c>
      <c r="AD44">
        <v>7</v>
      </c>
      <c r="AE44">
        <v>21</v>
      </c>
      <c r="AF44" s="1">
        <v>7.0000000000065699</v>
      </c>
      <c r="AG44" s="1">
        <v>20.879140082010299</v>
      </c>
      <c r="AH44" s="1">
        <v>7.6192279864445602</v>
      </c>
      <c r="AI44" s="1">
        <v>21.087304056213998</v>
      </c>
      <c r="AJ44">
        <v>6</v>
      </c>
      <c r="AK44">
        <v>27</v>
      </c>
      <c r="AL44">
        <v>6</v>
      </c>
      <c r="AM44">
        <v>26</v>
      </c>
    </row>
    <row r="45" spans="1:39" x14ac:dyDescent="0.3">
      <c r="A45">
        <v>43</v>
      </c>
      <c r="B45" t="s">
        <v>630</v>
      </c>
      <c r="C45" t="s">
        <v>83</v>
      </c>
      <c r="D45" t="s">
        <v>630</v>
      </c>
      <c r="E45" t="s">
        <v>84</v>
      </c>
      <c r="F45" t="s">
        <v>630</v>
      </c>
      <c r="G45" s="1">
        <v>35</v>
      </c>
      <c r="H45" s="1" t="s">
        <v>630</v>
      </c>
      <c r="I45" s="1">
        <v>55</v>
      </c>
      <c r="J45" s="1" t="s">
        <v>630</v>
      </c>
      <c r="K45">
        <v>29</v>
      </c>
      <c r="L45" s="1" t="s">
        <v>630</v>
      </c>
      <c r="M45">
        <v>61</v>
      </c>
      <c r="N45" s="1" t="s">
        <v>630</v>
      </c>
      <c r="O45" s="6">
        <v>10</v>
      </c>
      <c r="P45" s="1" t="s">
        <v>630</v>
      </c>
      <c r="Q45" s="6">
        <v>81</v>
      </c>
      <c r="R45" s="1" t="s">
        <v>630</v>
      </c>
      <c r="S45" s="1">
        <v>23</v>
      </c>
      <c r="T45" s="1" t="s">
        <v>630</v>
      </c>
      <c r="U45" s="1">
        <v>82</v>
      </c>
      <c r="V45" s="1" t="s">
        <v>630</v>
      </c>
      <c r="W45" s="1">
        <v>24</v>
      </c>
      <c r="X45" s="1" t="s">
        <v>630</v>
      </c>
      <c r="Y45" s="1">
        <v>81</v>
      </c>
      <c r="Z45" s="2" t="s">
        <v>631</v>
      </c>
      <c r="AB45">
        <v>43</v>
      </c>
      <c r="AC45">
        <v>27</v>
      </c>
      <c r="AD45">
        <v>24</v>
      </c>
      <c r="AE45">
        <v>34</v>
      </c>
      <c r="AF45" s="1">
        <v>24.227649236753901</v>
      </c>
      <c r="AG45" s="1">
        <v>33.619514591353301</v>
      </c>
      <c r="AH45" s="1">
        <v>24.990816196539299</v>
      </c>
      <c r="AI45" s="1">
        <v>32.846591276471003</v>
      </c>
      <c r="AJ45">
        <v>16</v>
      </c>
      <c r="AK45">
        <v>43</v>
      </c>
      <c r="AL45">
        <v>16</v>
      </c>
      <c r="AM45">
        <v>43</v>
      </c>
    </row>
    <row r="46" spans="1:39" x14ac:dyDescent="0.3">
      <c r="A46">
        <v>44</v>
      </c>
      <c r="B46" t="s">
        <v>630</v>
      </c>
      <c r="C46" t="s">
        <v>85</v>
      </c>
      <c r="D46" t="s">
        <v>630</v>
      </c>
      <c r="E46" t="s">
        <v>86</v>
      </c>
      <c r="F46" t="s">
        <v>630</v>
      </c>
      <c r="G46" s="1">
        <v>36</v>
      </c>
      <c r="H46" s="1" t="s">
        <v>630</v>
      </c>
      <c r="I46" s="1">
        <v>54</v>
      </c>
      <c r="J46" s="1" t="s">
        <v>630</v>
      </c>
      <c r="K46">
        <v>30</v>
      </c>
      <c r="L46" s="1" t="s">
        <v>630</v>
      </c>
      <c r="M46">
        <v>60</v>
      </c>
      <c r="N46" s="1" t="s">
        <v>630</v>
      </c>
      <c r="O46" s="6">
        <v>13</v>
      </c>
      <c r="P46" s="1" t="s">
        <v>630</v>
      </c>
      <c r="Q46" s="6">
        <v>79</v>
      </c>
      <c r="R46" s="1" t="s">
        <v>630</v>
      </c>
      <c r="S46" s="1">
        <v>25</v>
      </c>
      <c r="T46" s="1" t="s">
        <v>630</v>
      </c>
      <c r="U46" s="1">
        <v>81</v>
      </c>
      <c r="V46" s="1" t="s">
        <v>630</v>
      </c>
      <c r="W46" s="1">
        <v>25</v>
      </c>
      <c r="X46" s="1" t="s">
        <v>630</v>
      </c>
      <c r="Y46" s="1">
        <v>81</v>
      </c>
      <c r="Z46" s="2" t="s">
        <v>631</v>
      </c>
      <c r="AB46">
        <v>44</v>
      </c>
      <c r="AC46">
        <v>6</v>
      </c>
      <c r="AD46">
        <v>3</v>
      </c>
      <c r="AE46">
        <v>7</v>
      </c>
      <c r="AF46" s="1">
        <v>3.0571349033337998</v>
      </c>
      <c r="AG46" s="1">
        <v>7.0144566924587597</v>
      </c>
      <c r="AH46" s="1">
        <v>3.7673942863220899</v>
      </c>
      <c r="AI46" s="1">
        <v>7.6820305878539301</v>
      </c>
      <c r="AJ46">
        <v>2</v>
      </c>
      <c r="AK46">
        <v>12</v>
      </c>
      <c r="AL46">
        <v>2</v>
      </c>
      <c r="AM46">
        <v>12</v>
      </c>
    </row>
    <row r="47" spans="1:39" x14ac:dyDescent="0.3">
      <c r="A47">
        <v>45</v>
      </c>
      <c r="B47" t="s">
        <v>630</v>
      </c>
      <c r="C47" t="s">
        <v>87</v>
      </c>
      <c r="D47" t="s">
        <v>630</v>
      </c>
      <c r="E47" t="s">
        <v>88</v>
      </c>
      <c r="F47" t="s">
        <v>630</v>
      </c>
      <c r="G47" s="1">
        <v>37</v>
      </c>
      <c r="H47" s="1" t="s">
        <v>630</v>
      </c>
      <c r="I47" s="1">
        <v>56</v>
      </c>
      <c r="J47" s="1" t="s">
        <v>630</v>
      </c>
      <c r="K47">
        <v>31</v>
      </c>
      <c r="L47" s="1" t="s">
        <v>630</v>
      </c>
      <c r="M47">
        <v>62</v>
      </c>
      <c r="N47" s="1" t="s">
        <v>630</v>
      </c>
      <c r="O47" s="6">
        <v>10</v>
      </c>
      <c r="P47" s="1" t="s">
        <v>630</v>
      </c>
      <c r="Q47" s="6">
        <v>85</v>
      </c>
      <c r="R47" s="1" t="s">
        <v>630</v>
      </c>
      <c r="S47" s="1">
        <v>25</v>
      </c>
      <c r="T47" s="1" t="s">
        <v>630</v>
      </c>
      <c r="U47" s="1">
        <v>86</v>
      </c>
      <c r="V47" s="1" t="s">
        <v>630</v>
      </c>
      <c r="W47" s="1">
        <v>25</v>
      </c>
      <c r="X47" s="1" t="s">
        <v>630</v>
      </c>
      <c r="Y47" s="1">
        <v>86</v>
      </c>
      <c r="Z47" s="2" t="s">
        <v>631</v>
      </c>
      <c r="AB47">
        <v>45</v>
      </c>
      <c r="AC47">
        <v>56</v>
      </c>
      <c r="AD47">
        <v>47</v>
      </c>
      <c r="AE47">
        <v>68.5</v>
      </c>
      <c r="AF47" s="1">
        <v>47.0792361861591</v>
      </c>
      <c r="AG47" s="1">
        <v>68.633334640864106</v>
      </c>
      <c r="AH47" s="1">
        <v>47.824283761305701</v>
      </c>
      <c r="AI47" s="1">
        <v>68.711641040547306</v>
      </c>
      <c r="AJ47">
        <v>30</v>
      </c>
      <c r="AK47">
        <v>101</v>
      </c>
      <c r="AL47">
        <v>29</v>
      </c>
      <c r="AM47">
        <v>101</v>
      </c>
    </row>
    <row r="48" spans="1:39" x14ac:dyDescent="0.3">
      <c r="A48">
        <v>46</v>
      </c>
      <c r="B48" t="s">
        <v>630</v>
      </c>
      <c r="C48" t="s">
        <v>89</v>
      </c>
      <c r="D48" t="s">
        <v>630</v>
      </c>
      <c r="E48" t="s">
        <v>90</v>
      </c>
      <c r="F48" t="s">
        <v>630</v>
      </c>
      <c r="G48" s="1">
        <v>37</v>
      </c>
      <c r="H48" s="1" t="s">
        <v>630</v>
      </c>
      <c r="I48" s="1">
        <v>56</v>
      </c>
      <c r="J48" s="1" t="s">
        <v>630</v>
      </c>
      <c r="K48">
        <v>31</v>
      </c>
      <c r="L48" s="1" t="s">
        <v>630</v>
      </c>
      <c r="M48">
        <v>62</v>
      </c>
      <c r="N48" s="1" t="s">
        <v>630</v>
      </c>
      <c r="O48" s="6">
        <v>12</v>
      </c>
      <c r="P48" s="1" t="s">
        <v>630</v>
      </c>
      <c r="Q48" s="6">
        <v>84</v>
      </c>
      <c r="R48" s="1" t="s">
        <v>630</v>
      </c>
      <c r="S48" s="1">
        <v>25</v>
      </c>
      <c r="T48" s="1" t="s">
        <v>630</v>
      </c>
      <c r="U48" s="1">
        <v>85</v>
      </c>
      <c r="V48" s="1" t="s">
        <v>630</v>
      </c>
      <c r="W48" s="1">
        <v>25</v>
      </c>
      <c r="X48" s="1" t="s">
        <v>630</v>
      </c>
      <c r="Y48" s="1">
        <v>84</v>
      </c>
      <c r="Z48" s="2" t="s">
        <v>631</v>
      </c>
      <c r="AB48">
        <v>46</v>
      </c>
      <c r="AC48">
        <v>17</v>
      </c>
      <c r="AD48">
        <v>8</v>
      </c>
      <c r="AE48">
        <v>26</v>
      </c>
      <c r="AF48" s="1">
        <v>7.9647713584273898</v>
      </c>
      <c r="AG48" s="1">
        <v>26.384273482330599</v>
      </c>
      <c r="AH48" s="1">
        <v>8.7763248814878292</v>
      </c>
      <c r="AI48" s="1">
        <v>34.5269872878172</v>
      </c>
      <c r="AJ48">
        <v>7</v>
      </c>
      <c r="AK48">
        <v>48</v>
      </c>
      <c r="AL48">
        <v>7</v>
      </c>
      <c r="AM48">
        <v>48</v>
      </c>
    </row>
    <row r="49" spans="1:39" x14ac:dyDescent="0.3">
      <c r="A49">
        <v>47</v>
      </c>
      <c r="B49" t="s">
        <v>630</v>
      </c>
      <c r="C49" t="s">
        <v>91</v>
      </c>
      <c r="D49" t="s">
        <v>630</v>
      </c>
      <c r="E49" t="s">
        <v>92</v>
      </c>
      <c r="F49" t="s">
        <v>630</v>
      </c>
      <c r="G49" s="1">
        <v>38.5</v>
      </c>
      <c r="H49" s="1" t="s">
        <v>630</v>
      </c>
      <c r="I49" s="1">
        <v>53</v>
      </c>
      <c r="J49" s="1" t="s">
        <v>630</v>
      </c>
      <c r="K49">
        <v>32</v>
      </c>
      <c r="L49" s="1" t="s">
        <v>630</v>
      </c>
      <c r="M49">
        <v>59</v>
      </c>
      <c r="N49" s="1" t="s">
        <v>630</v>
      </c>
      <c r="O49" s="6">
        <v>16</v>
      </c>
      <c r="P49" s="1" t="s">
        <v>630</v>
      </c>
      <c r="Q49" s="6">
        <v>77</v>
      </c>
      <c r="R49" s="1" t="s">
        <v>630</v>
      </c>
      <c r="S49" s="1">
        <v>25</v>
      </c>
      <c r="T49" s="1" t="s">
        <v>630</v>
      </c>
      <c r="U49" s="1">
        <v>80</v>
      </c>
      <c r="V49" s="1" t="s">
        <v>630</v>
      </c>
      <c r="W49" s="1">
        <v>25</v>
      </c>
      <c r="X49" s="1" t="s">
        <v>630</v>
      </c>
      <c r="Y49" s="1">
        <v>80</v>
      </c>
      <c r="Z49" s="2" t="s">
        <v>631</v>
      </c>
      <c r="AB49">
        <v>47</v>
      </c>
      <c r="AC49">
        <v>49</v>
      </c>
      <c r="AD49">
        <v>38</v>
      </c>
      <c r="AE49">
        <v>66</v>
      </c>
      <c r="AF49" s="1">
        <v>38.324343230280803</v>
      </c>
      <c r="AG49" s="1">
        <v>66.360301537095097</v>
      </c>
      <c r="AH49" s="1">
        <v>39.478485394007798</v>
      </c>
      <c r="AI49" s="1">
        <v>68.994417821661102</v>
      </c>
      <c r="AJ49">
        <v>26</v>
      </c>
      <c r="AK49">
        <v>109</v>
      </c>
      <c r="AL49">
        <v>27</v>
      </c>
      <c r="AM49">
        <v>108</v>
      </c>
    </row>
    <row r="50" spans="1:39" x14ac:dyDescent="0.3">
      <c r="A50">
        <v>48</v>
      </c>
      <c r="B50" t="s">
        <v>630</v>
      </c>
      <c r="C50" t="s">
        <v>93</v>
      </c>
      <c r="D50" t="s">
        <v>630</v>
      </c>
      <c r="E50" t="s">
        <v>94</v>
      </c>
      <c r="F50" t="s">
        <v>630</v>
      </c>
      <c r="G50" s="1">
        <v>34</v>
      </c>
      <c r="H50" s="1" t="s">
        <v>630</v>
      </c>
      <c r="I50" s="1">
        <v>73.5</v>
      </c>
      <c r="J50" s="1" t="s">
        <v>630</v>
      </c>
      <c r="K50">
        <v>30</v>
      </c>
      <c r="L50" s="1" t="s">
        <v>630</v>
      </c>
      <c r="M50">
        <v>78</v>
      </c>
      <c r="N50" s="1" t="s">
        <v>630</v>
      </c>
      <c r="O50" s="6">
        <v>1</v>
      </c>
      <c r="P50" s="1" t="s">
        <v>630</v>
      </c>
      <c r="Q50" s="6">
        <v>144</v>
      </c>
      <c r="R50" s="1" t="s">
        <v>630</v>
      </c>
      <c r="S50" s="1">
        <v>23</v>
      </c>
      <c r="T50" s="1" t="s">
        <v>630</v>
      </c>
      <c r="U50" s="1">
        <v>166</v>
      </c>
      <c r="V50" s="1" t="s">
        <v>630</v>
      </c>
      <c r="W50" s="1">
        <v>23</v>
      </c>
      <c r="X50" s="1" t="s">
        <v>630</v>
      </c>
      <c r="Y50" s="1">
        <v>168</v>
      </c>
      <c r="Z50" s="2" t="s">
        <v>631</v>
      </c>
      <c r="AB50">
        <v>48</v>
      </c>
      <c r="AC50">
        <v>25</v>
      </c>
      <c r="AD50">
        <v>23</v>
      </c>
      <c r="AE50">
        <v>34</v>
      </c>
      <c r="AF50" s="1">
        <v>23.0000000062496</v>
      </c>
      <c r="AG50" s="1">
        <v>33.9850543113957</v>
      </c>
      <c r="AH50" s="1">
        <v>23.206493968431602</v>
      </c>
      <c r="AI50" s="1">
        <v>34.1942093819532</v>
      </c>
      <c r="AJ50">
        <v>15</v>
      </c>
      <c r="AK50">
        <v>47</v>
      </c>
      <c r="AL50">
        <v>15</v>
      </c>
      <c r="AM50">
        <v>47</v>
      </c>
    </row>
    <row r="51" spans="1:39" x14ac:dyDescent="0.3">
      <c r="A51">
        <v>49</v>
      </c>
      <c r="B51" t="s">
        <v>630</v>
      </c>
      <c r="C51" t="s">
        <v>95</v>
      </c>
      <c r="D51" t="s">
        <v>630</v>
      </c>
      <c r="E51" t="s">
        <v>96</v>
      </c>
      <c r="F51" t="s">
        <v>630</v>
      </c>
      <c r="G51" s="1">
        <v>38</v>
      </c>
      <c r="H51" s="1" t="s">
        <v>630</v>
      </c>
      <c r="I51" s="1">
        <v>66</v>
      </c>
      <c r="J51" s="1" t="s">
        <v>630</v>
      </c>
      <c r="K51">
        <v>34</v>
      </c>
      <c r="L51" s="1" t="s">
        <v>630</v>
      </c>
      <c r="M51">
        <v>70</v>
      </c>
      <c r="N51" s="1" t="s">
        <v>630</v>
      </c>
      <c r="O51" s="6">
        <v>5</v>
      </c>
      <c r="P51" s="1" t="s">
        <v>630</v>
      </c>
      <c r="Q51" s="6">
        <v>104</v>
      </c>
      <c r="R51" s="1" t="s">
        <v>630</v>
      </c>
      <c r="S51" s="1">
        <v>26</v>
      </c>
      <c r="T51" s="1" t="s">
        <v>630</v>
      </c>
      <c r="U51" s="1">
        <v>109</v>
      </c>
      <c r="V51" s="1" t="s">
        <v>630</v>
      </c>
      <c r="W51" s="1">
        <v>27</v>
      </c>
      <c r="X51" s="1" t="s">
        <v>630</v>
      </c>
      <c r="Y51" s="1">
        <v>108</v>
      </c>
      <c r="Z51" s="2" t="s">
        <v>631</v>
      </c>
      <c r="AB51">
        <v>49</v>
      </c>
      <c r="AC51">
        <v>52</v>
      </c>
      <c r="AD51">
        <v>39</v>
      </c>
      <c r="AE51">
        <v>73</v>
      </c>
      <c r="AF51" s="1">
        <v>39.390110053469797</v>
      </c>
      <c r="AG51" s="1">
        <v>73.197870383521604</v>
      </c>
      <c r="AH51" s="1">
        <v>41.285406371290797</v>
      </c>
      <c r="AI51" s="1">
        <v>77.887749609892893</v>
      </c>
      <c r="AJ51">
        <v>29</v>
      </c>
      <c r="AK51">
        <v>133</v>
      </c>
      <c r="AL51">
        <v>29</v>
      </c>
      <c r="AM51">
        <v>132</v>
      </c>
    </row>
    <row r="52" spans="1:39" x14ac:dyDescent="0.3">
      <c r="A52">
        <v>50</v>
      </c>
      <c r="B52" t="s">
        <v>630</v>
      </c>
      <c r="C52" t="s">
        <v>97</v>
      </c>
      <c r="D52" t="s">
        <v>630</v>
      </c>
      <c r="E52" t="s">
        <v>98</v>
      </c>
      <c r="F52" t="s">
        <v>630</v>
      </c>
      <c r="G52" s="1">
        <v>36.5</v>
      </c>
      <c r="H52" s="1" t="s">
        <v>630</v>
      </c>
      <c r="I52" s="1">
        <v>73</v>
      </c>
      <c r="J52" s="1" t="s">
        <v>630</v>
      </c>
      <c r="K52">
        <v>33</v>
      </c>
      <c r="L52" s="1" t="s">
        <v>630</v>
      </c>
      <c r="M52">
        <v>76</v>
      </c>
      <c r="N52" s="1" t="s">
        <v>630</v>
      </c>
      <c r="O52" s="6">
        <v>1</v>
      </c>
      <c r="P52" s="1" t="s">
        <v>630</v>
      </c>
      <c r="Q52" s="6">
        <v>131</v>
      </c>
      <c r="R52" s="1" t="s">
        <v>630</v>
      </c>
      <c r="S52" s="1">
        <v>26</v>
      </c>
      <c r="T52" s="1" t="s">
        <v>630</v>
      </c>
      <c r="U52" s="1">
        <v>145</v>
      </c>
      <c r="V52" s="1" t="s">
        <v>630</v>
      </c>
      <c r="W52" s="1">
        <v>26</v>
      </c>
      <c r="X52" s="1" t="s">
        <v>630</v>
      </c>
      <c r="Y52" s="1">
        <v>149</v>
      </c>
      <c r="Z52" s="2" t="s">
        <v>631</v>
      </c>
      <c r="AB52">
        <v>50</v>
      </c>
      <c r="AC52">
        <v>51</v>
      </c>
      <c r="AD52">
        <v>39.5</v>
      </c>
      <c r="AE52">
        <v>66</v>
      </c>
      <c r="AF52" s="1">
        <v>39.654936798042897</v>
      </c>
      <c r="AG52" s="1">
        <v>65.144493545667999</v>
      </c>
      <c r="AH52" s="1">
        <v>40.9991390752391</v>
      </c>
      <c r="AI52" s="1">
        <v>66.052682902453398</v>
      </c>
      <c r="AJ52">
        <v>27</v>
      </c>
      <c r="AK52">
        <v>100</v>
      </c>
      <c r="AL52">
        <v>28</v>
      </c>
      <c r="AM52">
        <v>100</v>
      </c>
    </row>
    <row r="53" spans="1:39" x14ac:dyDescent="0.3">
      <c r="A53">
        <v>51</v>
      </c>
      <c r="B53" t="s">
        <v>630</v>
      </c>
      <c r="C53" t="s">
        <v>99</v>
      </c>
      <c r="D53" t="s">
        <v>630</v>
      </c>
      <c r="E53" t="s">
        <v>100</v>
      </c>
      <c r="F53" t="s">
        <v>630</v>
      </c>
      <c r="G53" s="1">
        <v>39.5</v>
      </c>
      <c r="H53" s="1" t="s">
        <v>630</v>
      </c>
      <c r="I53" s="1">
        <v>66</v>
      </c>
      <c r="J53" s="1" t="s">
        <v>630</v>
      </c>
      <c r="K53">
        <v>35</v>
      </c>
      <c r="L53" s="1" t="s">
        <v>630</v>
      </c>
      <c r="M53">
        <v>70</v>
      </c>
      <c r="N53" s="1" t="s">
        <v>630</v>
      </c>
      <c r="O53" s="6">
        <v>8</v>
      </c>
      <c r="P53" s="1" t="s">
        <v>630</v>
      </c>
      <c r="Q53" s="6">
        <v>99</v>
      </c>
      <c r="R53" s="1" t="s">
        <v>630</v>
      </c>
      <c r="S53" s="1">
        <v>27</v>
      </c>
      <c r="T53" s="1" t="s">
        <v>630</v>
      </c>
      <c r="U53" s="1">
        <v>100</v>
      </c>
      <c r="V53" s="1" t="s">
        <v>630</v>
      </c>
      <c r="W53" s="1">
        <v>28</v>
      </c>
      <c r="X53" s="1" t="s">
        <v>630</v>
      </c>
      <c r="Y53" s="1">
        <v>100</v>
      </c>
      <c r="Z53" s="2" t="s">
        <v>631</v>
      </c>
      <c r="AB53">
        <v>51</v>
      </c>
      <c r="AC53">
        <v>3</v>
      </c>
      <c r="AD53">
        <v>2</v>
      </c>
      <c r="AE53">
        <v>5</v>
      </c>
      <c r="AF53" s="1">
        <v>2</v>
      </c>
      <c r="AG53" s="1">
        <v>5.1043129473392597</v>
      </c>
      <c r="AH53" s="1">
        <v>2.2577530116773801</v>
      </c>
      <c r="AI53" s="1">
        <v>5.0847765603145199</v>
      </c>
      <c r="AJ53">
        <v>2</v>
      </c>
      <c r="AK53">
        <v>6</v>
      </c>
      <c r="AL53">
        <v>2</v>
      </c>
      <c r="AM53">
        <v>6</v>
      </c>
    </row>
    <row r="54" spans="1:39" x14ac:dyDescent="0.3">
      <c r="A54">
        <v>52</v>
      </c>
      <c r="B54" t="s">
        <v>630</v>
      </c>
      <c r="C54" t="s">
        <v>611</v>
      </c>
      <c r="D54" t="s">
        <v>630</v>
      </c>
      <c r="E54" t="s">
        <v>101</v>
      </c>
      <c r="F54" t="s">
        <v>630</v>
      </c>
      <c r="G54" s="1">
        <v>39</v>
      </c>
      <c r="H54" s="1" t="s">
        <v>630</v>
      </c>
      <c r="I54" s="1">
        <v>73</v>
      </c>
      <c r="J54" s="1" t="s">
        <v>630</v>
      </c>
      <c r="K54">
        <v>34</v>
      </c>
      <c r="L54" s="1" t="s">
        <v>630</v>
      </c>
      <c r="M54">
        <v>78</v>
      </c>
      <c r="N54" s="1" t="s">
        <v>630</v>
      </c>
      <c r="O54" s="6">
        <v>1</v>
      </c>
      <c r="P54" s="1" t="s">
        <v>630</v>
      </c>
      <c r="Q54" s="6">
        <v>127</v>
      </c>
      <c r="R54" s="1" t="s">
        <v>630</v>
      </c>
      <c r="S54" s="1">
        <v>29</v>
      </c>
      <c r="T54" s="1" t="s">
        <v>630</v>
      </c>
      <c r="U54" s="1">
        <v>133</v>
      </c>
      <c r="V54" s="1" t="s">
        <v>630</v>
      </c>
      <c r="W54" s="1">
        <v>29</v>
      </c>
      <c r="X54" s="1" t="s">
        <v>630</v>
      </c>
      <c r="Y54" s="1">
        <v>132</v>
      </c>
      <c r="Z54" s="2" t="s">
        <v>631</v>
      </c>
      <c r="AB54">
        <v>52</v>
      </c>
      <c r="AC54">
        <v>139</v>
      </c>
      <c r="AD54">
        <v>113.5</v>
      </c>
      <c r="AE54">
        <v>170</v>
      </c>
      <c r="AF54" s="1">
        <v>113.72926524663001</v>
      </c>
      <c r="AG54" s="1">
        <v>170.256237120001</v>
      </c>
      <c r="AH54" s="1">
        <v>113.933732038979</v>
      </c>
      <c r="AI54" s="1">
        <v>171.53125182458399</v>
      </c>
      <c r="AJ54">
        <v>48</v>
      </c>
      <c r="AK54">
        <v>260</v>
      </c>
      <c r="AL54">
        <v>48</v>
      </c>
      <c r="AM54">
        <v>260</v>
      </c>
    </row>
    <row r="55" spans="1:39" x14ac:dyDescent="0.3">
      <c r="A55">
        <v>53</v>
      </c>
      <c r="B55" t="s">
        <v>630</v>
      </c>
      <c r="C55" t="s">
        <v>102</v>
      </c>
      <c r="D55" t="s">
        <v>630</v>
      </c>
      <c r="E55" t="s">
        <v>103</v>
      </c>
      <c r="F55" t="s">
        <v>630</v>
      </c>
      <c r="G55" s="1">
        <v>38</v>
      </c>
      <c r="H55" s="1" t="s">
        <v>630</v>
      </c>
      <c r="I55" s="1">
        <v>82</v>
      </c>
      <c r="J55" s="1" t="s">
        <v>630</v>
      </c>
      <c r="K55">
        <v>32</v>
      </c>
      <c r="L55" s="1" t="s">
        <v>630</v>
      </c>
      <c r="M55">
        <v>88</v>
      </c>
      <c r="N55" s="1" t="s">
        <v>630</v>
      </c>
      <c r="O55" s="6">
        <v>1</v>
      </c>
      <c r="P55" s="1" t="s">
        <v>630</v>
      </c>
      <c r="Q55" s="6">
        <v>178</v>
      </c>
      <c r="R55" s="1" t="s">
        <v>630</v>
      </c>
      <c r="S55" s="1">
        <v>28</v>
      </c>
      <c r="T55" s="1" t="s">
        <v>630</v>
      </c>
      <c r="U55" s="1">
        <v>215</v>
      </c>
      <c r="V55" s="1" t="s">
        <v>630</v>
      </c>
      <c r="W55" s="1">
        <v>27</v>
      </c>
      <c r="X55" s="1" t="s">
        <v>630</v>
      </c>
      <c r="Y55" s="1">
        <v>222</v>
      </c>
      <c r="Z55" s="2" t="s">
        <v>631</v>
      </c>
      <c r="AB55">
        <v>53</v>
      </c>
      <c r="AC55">
        <v>111</v>
      </c>
      <c r="AD55">
        <v>77.5</v>
      </c>
      <c r="AE55">
        <v>157</v>
      </c>
      <c r="AF55" s="1">
        <v>77.739308140459201</v>
      </c>
      <c r="AG55" s="1">
        <v>156.91172508284899</v>
      </c>
      <c r="AH55" s="1">
        <v>78.302330922474994</v>
      </c>
      <c r="AI55" s="1">
        <v>164.31973824936901</v>
      </c>
      <c r="AJ55">
        <v>42</v>
      </c>
      <c r="AK55">
        <v>319</v>
      </c>
      <c r="AL55">
        <v>42</v>
      </c>
      <c r="AM55">
        <v>319</v>
      </c>
    </row>
    <row r="56" spans="1:39" x14ac:dyDescent="0.3">
      <c r="A56">
        <v>54</v>
      </c>
      <c r="B56" t="s">
        <v>630</v>
      </c>
      <c r="C56" t="s">
        <v>104</v>
      </c>
      <c r="D56" t="s">
        <v>630</v>
      </c>
      <c r="E56" t="s">
        <v>105</v>
      </c>
      <c r="F56" t="s">
        <v>630</v>
      </c>
      <c r="G56" s="1">
        <v>44</v>
      </c>
      <c r="H56" s="1" t="s">
        <v>630</v>
      </c>
      <c r="I56" s="1">
        <v>70</v>
      </c>
      <c r="J56" s="1" t="s">
        <v>630</v>
      </c>
      <c r="K56">
        <v>38</v>
      </c>
      <c r="L56" s="1" t="s">
        <v>630</v>
      </c>
      <c r="M56">
        <v>76</v>
      </c>
      <c r="N56" s="1" t="s">
        <v>630</v>
      </c>
      <c r="O56" s="6">
        <v>10</v>
      </c>
      <c r="P56" s="1" t="s">
        <v>630</v>
      </c>
      <c r="Q56" s="6">
        <v>106</v>
      </c>
      <c r="R56" s="1" t="s">
        <v>630</v>
      </c>
      <c r="S56" s="1">
        <v>29</v>
      </c>
      <c r="T56" s="1" t="s">
        <v>630</v>
      </c>
      <c r="U56" s="1">
        <v>113</v>
      </c>
      <c r="V56" s="1" t="s">
        <v>630</v>
      </c>
      <c r="W56" s="1">
        <v>28</v>
      </c>
      <c r="X56" s="1" t="s">
        <v>630</v>
      </c>
      <c r="Y56" s="1">
        <v>111</v>
      </c>
      <c r="Z56" s="2" t="s">
        <v>631</v>
      </c>
      <c r="AB56">
        <v>54</v>
      </c>
      <c r="AC56">
        <v>175</v>
      </c>
      <c r="AD56">
        <v>145.5</v>
      </c>
      <c r="AE56">
        <v>216.5</v>
      </c>
      <c r="AF56" s="1">
        <v>146.31076914634701</v>
      </c>
      <c r="AG56" s="1">
        <v>216.36345890388699</v>
      </c>
      <c r="AH56" s="1">
        <v>146.08955651472499</v>
      </c>
      <c r="AI56" s="1">
        <v>215.70375077952301</v>
      </c>
      <c r="AJ56">
        <v>55</v>
      </c>
      <c r="AK56">
        <v>319</v>
      </c>
      <c r="AL56">
        <v>53</v>
      </c>
      <c r="AM56">
        <v>319</v>
      </c>
    </row>
    <row r="57" spans="1:39" x14ac:dyDescent="0.3">
      <c r="A57">
        <v>55</v>
      </c>
      <c r="B57" t="s">
        <v>630</v>
      </c>
      <c r="C57" t="s">
        <v>106</v>
      </c>
      <c r="D57" t="s">
        <v>630</v>
      </c>
      <c r="E57" t="s">
        <v>107</v>
      </c>
      <c r="F57" t="s">
        <v>630</v>
      </c>
      <c r="G57" s="1">
        <v>40</v>
      </c>
      <c r="H57" s="1" t="s">
        <v>630</v>
      </c>
      <c r="I57" s="1">
        <v>76</v>
      </c>
      <c r="J57" s="1" t="s">
        <v>630</v>
      </c>
      <c r="K57">
        <v>34</v>
      </c>
      <c r="L57" s="1" t="s">
        <v>630</v>
      </c>
      <c r="M57">
        <v>82</v>
      </c>
      <c r="N57" s="1" t="s">
        <v>630</v>
      </c>
      <c r="O57" s="6">
        <v>1</v>
      </c>
      <c r="P57" s="1" t="s">
        <v>630</v>
      </c>
      <c r="Q57" s="6">
        <v>133</v>
      </c>
      <c r="R57" s="1" t="s">
        <v>630</v>
      </c>
      <c r="S57" s="1">
        <v>29</v>
      </c>
      <c r="T57" s="1" t="s">
        <v>630</v>
      </c>
      <c r="U57" s="1">
        <v>135</v>
      </c>
      <c r="V57" s="1" t="s">
        <v>630</v>
      </c>
      <c r="W57" s="1">
        <v>29</v>
      </c>
      <c r="X57" s="1" t="s">
        <v>630</v>
      </c>
      <c r="Y57" s="1">
        <v>135</v>
      </c>
      <c r="Z57" s="2" t="s">
        <v>631</v>
      </c>
      <c r="AB57">
        <v>55</v>
      </c>
      <c r="AC57">
        <v>119</v>
      </c>
      <c r="AD57">
        <v>85</v>
      </c>
      <c r="AE57">
        <v>166</v>
      </c>
      <c r="AF57" s="1">
        <v>85.265219546990195</v>
      </c>
      <c r="AG57" s="1">
        <v>165.57217921359401</v>
      </c>
      <c r="AH57" s="1">
        <v>86.4059089234932</v>
      </c>
      <c r="AI57" s="1">
        <v>171.15314821012001</v>
      </c>
      <c r="AJ57">
        <v>44</v>
      </c>
      <c r="AK57">
        <v>319</v>
      </c>
      <c r="AL57">
        <v>44</v>
      </c>
      <c r="AM57">
        <v>319</v>
      </c>
    </row>
    <row r="58" spans="1:39" x14ac:dyDescent="0.3">
      <c r="A58">
        <v>56</v>
      </c>
      <c r="B58" t="s">
        <v>630</v>
      </c>
      <c r="C58" t="s">
        <v>108</v>
      </c>
      <c r="D58" t="s">
        <v>630</v>
      </c>
      <c r="E58" t="s">
        <v>109</v>
      </c>
      <c r="F58" t="s">
        <v>630</v>
      </c>
      <c r="G58" s="1">
        <v>47</v>
      </c>
      <c r="H58" s="1" t="s">
        <v>630</v>
      </c>
      <c r="I58" s="1">
        <v>68.5</v>
      </c>
      <c r="J58" s="1" t="s">
        <v>630</v>
      </c>
      <c r="K58">
        <v>41</v>
      </c>
      <c r="L58" s="1" t="s">
        <v>630</v>
      </c>
      <c r="M58">
        <v>74</v>
      </c>
      <c r="N58" s="1" t="s">
        <v>630</v>
      </c>
      <c r="O58" s="6">
        <v>16</v>
      </c>
      <c r="P58" s="1" t="s">
        <v>630</v>
      </c>
      <c r="Q58" s="6">
        <v>101</v>
      </c>
      <c r="R58" s="1" t="s">
        <v>630</v>
      </c>
      <c r="S58" s="1">
        <v>30</v>
      </c>
      <c r="T58" s="1" t="s">
        <v>630</v>
      </c>
      <c r="U58" s="1">
        <v>101</v>
      </c>
      <c r="V58" s="1" t="s">
        <v>630</v>
      </c>
      <c r="W58" s="1">
        <v>29</v>
      </c>
      <c r="X58" s="1" t="s">
        <v>630</v>
      </c>
      <c r="Y58" s="1">
        <v>101</v>
      </c>
      <c r="Z58" s="2" t="s">
        <v>631</v>
      </c>
      <c r="AB58">
        <v>56</v>
      </c>
      <c r="AC58">
        <v>136</v>
      </c>
      <c r="AD58">
        <v>109</v>
      </c>
      <c r="AE58">
        <v>170</v>
      </c>
      <c r="AF58" s="1">
        <v>109.167901098846</v>
      </c>
      <c r="AG58" s="1">
        <v>169.26908017341501</v>
      </c>
      <c r="AH58" s="1">
        <v>110.29307846216599</v>
      </c>
      <c r="AI58" s="1">
        <v>169.699475528367</v>
      </c>
      <c r="AJ58">
        <v>48</v>
      </c>
      <c r="AK58">
        <v>265</v>
      </c>
      <c r="AL58">
        <v>48</v>
      </c>
      <c r="AM58">
        <v>265</v>
      </c>
    </row>
    <row r="59" spans="1:39" x14ac:dyDescent="0.3">
      <c r="A59">
        <v>57</v>
      </c>
      <c r="B59" t="s">
        <v>630</v>
      </c>
      <c r="C59" t="s">
        <v>110</v>
      </c>
      <c r="D59" t="s">
        <v>630</v>
      </c>
      <c r="E59" t="s">
        <v>111</v>
      </c>
      <c r="F59" t="s">
        <v>630</v>
      </c>
      <c r="G59" s="1">
        <v>40</v>
      </c>
      <c r="H59" s="1" t="s">
        <v>630</v>
      </c>
      <c r="I59" s="1">
        <v>86</v>
      </c>
      <c r="J59" s="1" t="s">
        <v>630</v>
      </c>
      <c r="K59">
        <v>32</v>
      </c>
      <c r="L59" s="1" t="s">
        <v>630</v>
      </c>
      <c r="M59">
        <v>94</v>
      </c>
      <c r="N59" s="1" t="s">
        <v>630</v>
      </c>
      <c r="O59" s="6">
        <v>1</v>
      </c>
      <c r="P59" s="1" t="s">
        <v>630</v>
      </c>
      <c r="Q59" s="6">
        <v>180</v>
      </c>
      <c r="R59" s="1" t="s">
        <v>630</v>
      </c>
      <c r="S59" s="1">
        <v>29</v>
      </c>
      <c r="T59" s="1" t="s">
        <v>630</v>
      </c>
      <c r="U59" s="1">
        <v>199</v>
      </c>
      <c r="V59" s="1" t="s">
        <v>630</v>
      </c>
      <c r="W59" s="1">
        <v>29</v>
      </c>
      <c r="X59" s="1" t="s">
        <v>630</v>
      </c>
      <c r="Y59" s="1">
        <v>212</v>
      </c>
      <c r="Z59" s="2" t="s">
        <v>631</v>
      </c>
      <c r="AB59">
        <v>57</v>
      </c>
      <c r="AC59">
        <v>227</v>
      </c>
      <c r="AD59">
        <v>176</v>
      </c>
      <c r="AE59">
        <v>257</v>
      </c>
      <c r="AF59" s="1">
        <v>177.50348085867699</v>
      </c>
      <c r="AG59" s="1">
        <v>256.24449734682401</v>
      </c>
      <c r="AH59" s="1">
        <v>177.87218808460699</v>
      </c>
      <c r="AI59" s="1">
        <v>253.057936361938</v>
      </c>
      <c r="AJ59">
        <v>69</v>
      </c>
      <c r="AK59">
        <v>319</v>
      </c>
      <c r="AL59">
        <v>69</v>
      </c>
      <c r="AM59">
        <v>319</v>
      </c>
    </row>
    <row r="60" spans="1:39" x14ac:dyDescent="0.3">
      <c r="A60">
        <v>58</v>
      </c>
      <c r="B60" t="s">
        <v>630</v>
      </c>
      <c r="C60" t="s">
        <v>112</v>
      </c>
      <c r="D60" t="s">
        <v>630</v>
      </c>
      <c r="E60" t="s">
        <v>113</v>
      </c>
      <c r="F60" t="s">
        <v>630</v>
      </c>
      <c r="G60" s="1">
        <v>47</v>
      </c>
      <c r="H60" s="1" t="s">
        <v>630</v>
      </c>
      <c r="I60" s="1">
        <v>78</v>
      </c>
      <c r="J60" s="1" t="s">
        <v>630</v>
      </c>
      <c r="K60">
        <v>39</v>
      </c>
      <c r="L60" s="1" t="s">
        <v>630</v>
      </c>
      <c r="M60">
        <v>86</v>
      </c>
      <c r="N60" s="1" t="s">
        <v>630</v>
      </c>
      <c r="O60" s="6">
        <v>2</v>
      </c>
      <c r="P60" s="1" t="s">
        <v>630</v>
      </c>
      <c r="Q60" s="6">
        <v>126</v>
      </c>
      <c r="R60" s="1" t="s">
        <v>630</v>
      </c>
      <c r="S60" s="1">
        <v>30</v>
      </c>
      <c r="T60" s="1" t="s">
        <v>630</v>
      </c>
      <c r="U60" s="1">
        <v>128</v>
      </c>
      <c r="V60" s="1" t="s">
        <v>630</v>
      </c>
      <c r="W60" s="1">
        <v>30</v>
      </c>
      <c r="X60" s="1" t="s">
        <v>630</v>
      </c>
      <c r="Y60" s="1">
        <v>129</v>
      </c>
      <c r="Z60" s="2" t="s">
        <v>631</v>
      </c>
      <c r="AB60">
        <v>58</v>
      </c>
      <c r="AC60">
        <v>109</v>
      </c>
      <c r="AD60">
        <v>85</v>
      </c>
      <c r="AE60">
        <v>135</v>
      </c>
      <c r="AF60" s="1">
        <v>84.834574596207204</v>
      </c>
      <c r="AG60" s="1">
        <v>135.09287411382601</v>
      </c>
      <c r="AH60" s="1">
        <v>86.281265716884207</v>
      </c>
      <c r="AI60" s="1">
        <v>136.79238450355899</v>
      </c>
      <c r="AJ60">
        <v>43</v>
      </c>
      <c r="AK60">
        <v>217</v>
      </c>
      <c r="AL60">
        <v>44</v>
      </c>
      <c r="AM60">
        <v>217</v>
      </c>
    </row>
    <row r="61" spans="1:39" x14ac:dyDescent="0.3">
      <c r="A61">
        <v>59</v>
      </c>
      <c r="B61" t="s">
        <v>630</v>
      </c>
      <c r="C61" t="s">
        <v>612</v>
      </c>
      <c r="D61" t="s">
        <v>630</v>
      </c>
      <c r="E61" t="s">
        <v>114</v>
      </c>
      <c r="F61" t="s">
        <v>630</v>
      </c>
      <c r="G61" s="1">
        <v>45</v>
      </c>
      <c r="H61" s="1" t="s">
        <v>630</v>
      </c>
      <c r="I61" s="1">
        <v>85</v>
      </c>
      <c r="J61" s="1" t="s">
        <v>630</v>
      </c>
      <c r="K61">
        <v>37</v>
      </c>
      <c r="L61" s="1" t="s">
        <v>630</v>
      </c>
      <c r="M61">
        <v>93</v>
      </c>
      <c r="N61" s="1" t="s">
        <v>630</v>
      </c>
      <c r="O61" s="6">
        <v>1</v>
      </c>
      <c r="P61" s="1" t="s">
        <v>630</v>
      </c>
      <c r="Q61" s="6">
        <v>155</v>
      </c>
      <c r="R61" s="1" t="s">
        <v>630</v>
      </c>
      <c r="S61" s="1">
        <v>30</v>
      </c>
      <c r="T61" s="1" t="s">
        <v>630</v>
      </c>
      <c r="U61" s="1">
        <v>169</v>
      </c>
      <c r="V61" s="1" t="s">
        <v>630</v>
      </c>
      <c r="W61" s="1">
        <v>30</v>
      </c>
      <c r="X61" s="1" t="s">
        <v>630</v>
      </c>
      <c r="Y61" s="1">
        <v>169</v>
      </c>
      <c r="Z61" s="2" t="s">
        <v>631</v>
      </c>
      <c r="AB61">
        <v>59</v>
      </c>
      <c r="AC61">
        <v>311</v>
      </c>
      <c r="AD61">
        <v>288</v>
      </c>
      <c r="AE61">
        <v>317</v>
      </c>
      <c r="AF61" s="1">
        <v>288.88515319864899</v>
      </c>
      <c r="AG61" s="1">
        <v>314.00511459161902</v>
      </c>
      <c r="AH61" s="1">
        <v>283.57558234798603</v>
      </c>
      <c r="AI61" s="1">
        <v>310.78661153003998</v>
      </c>
      <c r="AJ61">
        <v>104</v>
      </c>
      <c r="AK61">
        <v>319</v>
      </c>
      <c r="AL61">
        <v>104</v>
      </c>
      <c r="AM61">
        <v>319</v>
      </c>
    </row>
    <row r="62" spans="1:39" x14ac:dyDescent="0.3">
      <c r="A62">
        <v>60</v>
      </c>
      <c r="B62" t="s">
        <v>630</v>
      </c>
      <c r="C62" t="s">
        <v>117</v>
      </c>
      <c r="D62" t="s">
        <v>630</v>
      </c>
      <c r="E62" t="s">
        <v>118</v>
      </c>
      <c r="F62" t="s">
        <v>630</v>
      </c>
      <c r="G62" s="1">
        <v>45.5</v>
      </c>
      <c r="H62" s="1" t="s">
        <v>630</v>
      </c>
      <c r="I62" s="1">
        <v>86</v>
      </c>
      <c r="J62" s="1" t="s">
        <v>630</v>
      </c>
      <c r="K62">
        <v>38</v>
      </c>
      <c r="L62" s="1" t="s">
        <v>630</v>
      </c>
      <c r="M62">
        <v>94</v>
      </c>
      <c r="N62" s="1" t="s">
        <v>630</v>
      </c>
      <c r="O62" s="6">
        <v>1</v>
      </c>
      <c r="P62" s="1" t="s">
        <v>630</v>
      </c>
      <c r="Q62" s="6">
        <v>157</v>
      </c>
      <c r="R62" s="1" t="s">
        <v>630</v>
      </c>
      <c r="S62" s="1">
        <v>30</v>
      </c>
      <c r="T62" s="1" t="s">
        <v>630</v>
      </c>
      <c r="U62" s="1">
        <v>177</v>
      </c>
      <c r="V62" s="1" t="s">
        <v>630</v>
      </c>
      <c r="W62" s="1">
        <v>30</v>
      </c>
      <c r="X62" s="1" t="s">
        <v>630</v>
      </c>
      <c r="Y62" s="1">
        <v>177</v>
      </c>
      <c r="Z62" s="2" t="s">
        <v>631</v>
      </c>
      <c r="AB62">
        <v>60</v>
      </c>
      <c r="AC62">
        <v>1</v>
      </c>
      <c r="AD62">
        <v>1</v>
      </c>
      <c r="AE62">
        <v>1</v>
      </c>
      <c r="AF62" s="1">
        <v>1</v>
      </c>
      <c r="AG62" s="1">
        <v>1</v>
      </c>
      <c r="AH62" s="1">
        <v>1</v>
      </c>
      <c r="AI62" s="1">
        <v>1.0000366027123599</v>
      </c>
      <c r="AJ62">
        <v>1</v>
      </c>
      <c r="AK62">
        <v>1</v>
      </c>
      <c r="AL62">
        <v>1</v>
      </c>
      <c r="AM62">
        <v>1</v>
      </c>
    </row>
    <row r="63" spans="1:39" x14ac:dyDescent="0.3">
      <c r="A63">
        <v>61</v>
      </c>
      <c r="B63" t="s">
        <v>630</v>
      </c>
      <c r="C63" t="s">
        <v>115</v>
      </c>
      <c r="D63" t="s">
        <v>630</v>
      </c>
      <c r="E63" t="s">
        <v>116</v>
      </c>
      <c r="F63" t="s">
        <v>630</v>
      </c>
      <c r="G63" s="1">
        <v>46.5</v>
      </c>
      <c r="H63" s="1" t="s">
        <v>630</v>
      </c>
      <c r="I63" s="1">
        <v>82</v>
      </c>
      <c r="J63" s="1" t="s">
        <v>630</v>
      </c>
      <c r="K63">
        <v>39</v>
      </c>
      <c r="L63" s="1" t="s">
        <v>630</v>
      </c>
      <c r="M63">
        <v>90</v>
      </c>
      <c r="N63" s="1" t="s">
        <v>630</v>
      </c>
      <c r="O63" s="6">
        <v>1</v>
      </c>
      <c r="P63" s="1" t="s">
        <v>630</v>
      </c>
      <c r="Q63" s="6">
        <v>137</v>
      </c>
      <c r="R63" s="1" t="s">
        <v>630</v>
      </c>
      <c r="S63" s="1">
        <v>30</v>
      </c>
      <c r="T63" s="1" t="s">
        <v>630</v>
      </c>
      <c r="U63" s="1">
        <v>148</v>
      </c>
      <c r="V63" s="1" t="s">
        <v>630</v>
      </c>
      <c r="W63" s="1">
        <v>30</v>
      </c>
      <c r="X63" s="1" t="s">
        <v>630</v>
      </c>
      <c r="Y63" s="1">
        <v>147</v>
      </c>
      <c r="Z63" s="2" t="s">
        <v>631</v>
      </c>
      <c r="AB63">
        <v>61</v>
      </c>
      <c r="AC63">
        <v>138</v>
      </c>
      <c r="AD63">
        <v>113</v>
      </c>
      <c r="AE63">
        <v>166</v>
      </c>
      <c r="AF63" s="1">
        <v>113.664421088659</v>
      </c>
      <c r="AG63" s="1">
        <v>165.93411397054899</v>
      </c>
      <c r="AH63" s="1">
        <v>114.180045768689</v>
      </c>
      <c r="AI63" s="1">
        <v>165.49633340755801</v>
      </c>
      <c r="AJ63">
        <v>49</v>
      </c>
      <c r="AK63">
        <v>252</v>
      </c>
      <c r="AL63">
        <v>47</v>
      </c>
      <c r="AM63">
        <v>253</v>
      </c>
    </row>
    <row r="64" spans="1:39" x14ac:dyDescent="0.3">
      <c r="A64">
        <v>62</v>
      </c>
      <c r="B64" t="s">
        <v>630</v>
      </c>
      <c r="C64" t="s">
        <v>119</v>
      </c>
      <c r="D64" t="s">
        <v>630</v>
      </c>
      <c r="E64" t="s">
        <v>120</v>
      </c>
      <c r="F64" t="s">
        <v>630</v>
      </c>
      <c r="G64" s="1">
        <v>37</v>
      </c>
      <c r="H64" s="1" t="s">
        <v>630</v>
      </c>
      <c r="I64" s="1">
        <v>136</v>
      </c>
      <c r="J64" s="1" t="s">
        <v>630</v>
      </c>
      <c r="K64">
        <v>30</v>
      </c>
      <c r="L64" s="1" t="s">
        <v>630</v>
      </c>
      <c r="M64">
        <v>143</v>
      </c>
      <c r="N64" s="1" t="s">
        <v>630</v>
      </c>
      <c r="O64" s="6">
        <v>1</v>
      </c>
      <c r="P64" s="1" t="s">
        <v>630</v>
      </c>
      <c r="Q64" s="6">
        <v>316</v>
      </c>
      <c r="R64" s="1" t="s">
        <v>630</v>
      </c>
      <c r="S64" s="1">
        <v>28</v>
      </c>
      <c r="T64" s="1" t="s">
        <v>630</v>
      </c>
      <c r="U64" s="1">
        <v>319</v>
      </c>
      <c r="V64" s="1" t="s">
        <v>630</v>
      </c>
      <c r="W64" s="1">
        <v>28</v>
      </c>
      <c r="X64" s="1" t="s">
        <v>630</v>
      </c>
      <c r="Y64" s="1">
        <v>319</v>
      </c>
      <c r="Z64" s="2" t="s">
        <v>631</v>
      </c>
      <c r="AB64">
        <v>62</v>
      </c>
      <c r="AC64">
        <v>4</v>
      </c>
      <c r="AD64">
        <v>2</v>
      </c>
      <c r="AE64">
        <v>6</v>
      </c>
      <c r="AF64" s="1">
        <v>2.0025510707565601</v>
      </c>
      <c r="AG64" s="1">
        <v>6.00000000004189</v>
      </c>
      <c r="AH64" s="1">
        <v>2.7421310708896902</v>
      </c>
      <c r="AI64" s="1">
        <v>6.2574935619384497</v>
      </c>
      <c r="AJ64">
        <v>2</v>
      </c>
      <c r="AK64">
        <v>8</v>
      </c>
      <c r="AL64">
        <v>2</v>
      </c>
      <c r="AM64">
        <v>8</v>
      </c>
    </row>
    <row r="65" spans="1:39" x14ac:dyDescent="0.3">
      <c r="A65">
        <v>63</v>
      </c>
      <c r="B65" t="s">
        <v>630</v>
      </c>
      <c r="C65" t="s">
        <v>122</v>
      </c>
      <c r="D65" t="s">
        <v>630</v>
      </c>
      <c r="E65" t="s">
        <v>123</v>
      </c>
      <c r="F65" t="s">
        <v>630</v>
      </c>
      <c r="G65" s="1">
        <v>50</v>
      </c>
      <c r="H65" s="1" t="s">
        <v>630</v>
      </c>
      <c r="I65" s="1">
        <v>79</v>
      </c>
      <c r="J65" s="1" t="s">
        <v>630</v>
      </c>
      <c r="K65">
        <v>43</v>
      </c>
      <c r="L65" s="1" t="s">
        <v>630</v>
      </c>
      <c r="M65">
        <v>86</v>
      </c>
      <c r="N65" s="1" t="s">
        <v>630</v>
      </c>
      <c r="O65" s="6">
        <v>10</v>
      </c>
      <c r="P65" s="1" t="s">
        <v>630</v>
      </c>
      <c r="Q65" s="6">
        <v>122</v>
      </c>
      <c r="R65" s="1" t="s">
        <v>630</v>
      </c>
      <c r="S65" s="1">
        <v>30</v>
      </c>
      <c r="T65" s="1" t="s">
        <v>630</v>
      </c>
      <c r="U65" s="1">
        <v>126</v>
      </c>
      <c r="V65" s="1" t="s">
        <v>630</v>
      </c>
      <c r="W65" s="1">
        <v>30</v>
      </c>
      <c r="X65" s="1" t="s">
        <v>630</v>
      </c>
      <c r="Y65" s="1">
        <v>127</v>
      </c>
      <c r="Z65" s="2" t="s">
        <v>631</v>
      </c>
      <c r="AB65">
        <v>63</v>
      </c>
      <c r="AC65">
        <v>20</v>
      </c>
      <c r="AD65">
        <v>15</v>
      </c>
      <c r="AE65">
        <v>22</v>
      </c>
      <c r="AF65" s="1">
        <v>15.2883785869771</v>
      </c>
      <c r="AG65" s="1">
        <v>21.999565941274302</v>
      </c>
      <c r="AH65" s="1">
        <v>15.4410003281134</v>
      </c>
      <c r="AI65" s="1">
        <v>21.467098170253099</v>
      </c>
      <c r="AJ65">
        <v>8</v>
      </c>
      <c r="AK65">
        <v>26</v>
      </c>
      <c r="AL65">
        <v>8</v>
      </c>
      <c r="AM65">
        <v>26</v>
      </c>
    </row>
    <row r="66" spans="1:39" x14ac:dyDescent="0.3">
      <c r="A66">
        <v>64</v>
      </c>
      <c r="B66" t="s">
        <v>630</v>
      </c>
      <c r="C66" t="s">
        <v>613</v>
      </c>
      <c r="D66" t="s">
        <v>630</v>
      </c>
      <c r="E66" t="s">
        <v>121</v>
      </c>
      <c r="F66" t="s">
        <v>630</v>
      </c>
      <c r="G66" s="1">
        <v>56</v>
      </c>
      <c r="H66" s="1" t="s">
        <v>630</v>
      </c>
      <c r="I66" s="1">
        <v>72</v>
      </c>
      <c r="J66" s="1" t="s">
        <v>630</v>
      </c>
      <c r="K66">
        <v>49</v>
      </c>
      <c r="L66" s="1" t="s">
        <v>630</v>
      </c>
      <c r="M66">
        <v>79</v>
      </c>
      <c r="N66" s="1" t="s">
        <v>630</v>
      </c>
      <c r="O66" s="6">
        <v>27</v>
      </c>
      <c r="P66" s="1" t="s">
        <v>630</v>
      </c>
      <c r="Q66" s="6">
        <v>101</v>
      </c>
      <c r="R66" s="1" t="s">
        <v>630</v>
      </c>
      <c r="S66" s="1">
        <v>29</v>
      </c>
      <c r="T66" s="1" t="s">
        <v>630</v>
      </c>
      <c r="U66" s="1">
        <v>104</v>
      </c>
      <c r="V66" s="1" t="s">
        <v>630</v>
      </c>
      <c r="W66" s="1">
        <v>29</v>
      </c>
      <c r="X66" s="1" t="s">
        <v>630</v>
      </c>
      <c r="Y66" s="1">
        <v>103</v>
      </c>
      <c r="Z66" s="2" t="s">
        <v>631</v>
      </c>
      <c r="AB66">
        <v>64</v>
      </c>
      <c r="AC66">
        <v>81</v>
      </c>
      <c r="AD66">
        <v>62</v>
      </c>
      <c r="AE66">
        <v>121</v>
      </c>
      <c r="AF66" s="1">
        <v>62.367921535155503</v>
      </c>
      <c r="AG66" s="1">
        <v>120.489289333991</v>
      </c>
      <c r="AH66" s="1">
        <v>63.053404071883399</v>
      </c>
      <c r="AI66" s="1">
        <v>131.71806120762599</v>
      </c>
      <c r="AJ66">
        <v>36</v>
      </c>
      <c r="AK66">
        <v>262</v>
      </c>
      <c r="AL66">
        <v>36</v>
      </c>
      <c r="AM66">
        <v>265</v>
      </c>
    </row>
    <row r="67" spans="1:39" x14ac:dyDescent="0.3">
      <c r="A67">
        <v>65</v>
      </c>
      <c r="B67" t="s">
        <v>630</v>
      </c>
      <c r="C67" t="s">
        <v>126</v>
      </c>
      <c r="D67" t="s">
        <v>630</v>
      </c>
      <c r="E67" t="s">
        <v>127</v>
      </c>
      <c r="F67" t="s">
        <v>630</v>
      </c>
      <c r="G67" s="1">
        <v>52</v>
      </c>
      <c r="H67" s="1" t="s">
        <v>630</v>
      </c>
      <c r="I67" s="1">
        <v>78</v>
      </c>
      <c r="J67" s="1" t="s">
        <v>630</v>
      </c>
      <c r="K67">
        <v>45</v>
      </c>
      <c r="L67" s="1" t="s">
        <v>630</v>
      </c>
      <c r="M67">
        <v>85</v>
      </c>
      <c r="N67" s="1" t="s">
        <v>630</v>
      </c>
      <c r="O67" s="6">
        <v>14</v>
      </c>
      <c r="P67" s="1" t="s">
        <v>630</v>
      </c>
      <c r="Q67" s="6">
        <v>118</v>
      </c>
      <c r="R67" s="1" t="s">
        <v>630</v>
      </c>
      <c r="S67" s="1">
        <v>30</v>
      </c>
      <c r="T67" s="1" t="s">
        <v>630</v>
      </c>
      <c r="U67" s="1">
        <v>125</v>
      </c>
      <c r="V67" s="1" t="s">
        <v>630</v>
      </c>
      <c r="W67" s="1">
        <v>30</v>
      </c>
      <c r="X67" s="1" t="s">
        <v>630</v>
      </c>
      <c r="Y67" s="1">
        <v>124</v>
      </c>
      <c r="Z67" s="2" t="s">
        <v>631</v>
      </c>
      <c r="AB67">
        <v>65</v>
      </c>
      <c r="AC67">
        <v>265</v>
      </c>
      <c r="AD67">
        <v>228</v>
      </c>
      <c r="AE67">
        <v>286</v>
      </c>
      <c r="AF67" s="1">
        <v>228.14714278196001</v>
      </c>
      <c r="AG67" s="1">
        <v>287.77943007181602</v>
      </c>
      <c r="AH67" s="1">
        <v>225.51761502473599</v>
      </c>
      <c r="AI67" s="1">
        <v>283.76984245358398</v>
      </c>
      <c r="AJ67">
        <v>85</v>
      </c>
      <c r="AK67">
        <v>319</v>
      </c>
      <c r="AL67">
        <v>86</v>
      </c>
      <c r="AM67">
        <v>319</v>
      </c>
    </row>
    <row r="68" spans="1:39" x14ac:dyDescent="0.3">
      <c r="A68">
        <v>66</v>
      </c>
      <c r="B68" t="s">
        <v>630</v>
      </c>
      <c r="C68" t="s">
        <v>124</v>
      </c>
      <c r="D68" t="s">
        <v>630</v>
      </c>
      <c r="E68" t="s">
        <v>125</v>
      </c>
      <c r="F68" t="s">
        <v>630</v>
      </c>
      <c r="G68" s="1">
        <v>45</v>
      </c>
      <c r="H68" s="1" t="s">
        <v>630</v>
      </c>
      <c r="I68" s="1">
        <v>92.5</v>
      </c>
      <c r="J68" s="1" t="s">
        <v>630</v>
      </c>
      <c r="K68">
        <v>38</v>
      </c>
      <c r="L68" s="1" t="s">
        <v>630</v>
      </c>
      <c r="M68">
        <v>100</v>
      </c>
      <c r="N68" s="1" t="s">
        <v>630</v>
      </c>
      <c r="O68" s="6">
        <v>1</v>
      </c>
      <c r="P68" s="1" t="s">
        <v>630</v>
      </c>
      <c r="Q68" s="6">
        <v>187</v>
      </c>
      <c r="R68" s="1" t="s">
        <v>630</v>
      </c>
      <c r="S68" s="1">
        <v>30</v>
      </c>
      <c r="T68" s="1" t="s">
        <v>630</v>
      </c>
      <c r="U68" s="1">
        <v>219</v>
      </c>
      <c r="V68" s="1" t="s">
        <v>630</v>
      </c>
      <c r="W68" s="1">
        <v>30</v>
      </c>
      <c r="X68" s="1" t="s">
        <v>630</v>
      </c>
      <c r="Y68" s="1">
        <v>224</v>
      </c>
      <c r="Z68" s="2" t="s">
        <v>631</v>
      </c>
      <c r="AB68">
        <v>66</v>
      </c>
      <c r="AC68">
        <v>249</v>
      </c>
      <c r="AD68">
        <v>203</v>
      </c>
      <c r="AE68">
        <v>274.5</v>
      </c>
      <c r="AF68" s="1">
        <v>203.246538937357</v>
      </c>
      <c r="AG68" s="1">
        <v>276.71091652731798</v>
      </c>
      <c r="AH68" s="1">
        <v>201.94243321390999</v>
      </c>
      <c r="AI68" s="1">
        <v>274.21561547841799</v>
      </c>
      <c r="AJ68">
        <v>78</v>
      </c>
      <c r="AK68">
        <v>319</v>
      </c>
      <c r="AL68">
        <v>78</v>
      </c>
      <c r="AM68">
        <v>319</v>
      </c>
    </row>
    <row r="69" spans="1:39" x14ac:dyDescent="0.3">
      <c r="A69">
        <v>67</v>
      </c>
      <c r="B69" t="s">
        <v>630</v>
      </c>
      <c r="C69" t="s">
        <v>128</v>
      </c>
      <c r="D69" t="s">
        <v>630</v>
      </c>
      <c r="E69" t="s">
        <v>129</v>
      </c>
      <c r="F69" t="s">
        <v>630</v>
      </c>
      <c r="G69" s="1">
        <v>51</v>
      </c>
      <c r="H69" s="1" t="s">
        <v>630</v>
      </c>
      <c r="I69" s="1">
        <v>81</v>
      </c>
      <c r="J69" s="1" t="s">
        <v>630</v>
      </c>
      <c r="K69">
        <v>44</v>
      </c>
      <c r="L69" s="1" t="s">
        <v>630</v>
      </c>
      <c r="M69">
        <v>88</v>
      </c>
      <c r="N69" s="1" t="s">
        <v>630</v>
      </c>
      <c r="O69" s="6">
        <v>6</v>
      </c>
      <c r="P69" s="1" t="s">
        <v>630</v>
      </c>
      <c r="Q69" s="6">
        <v>128</v>
      </c>
      <c r="R69" s="1" t="s">
        <v>630</v>
      </c>
      <c r="S69" s="1">
        <v>30</v>
      </c>
      <c r="T69" s="1" t="s">
        <v>630</v>
      </c>
      <c r="U69" s="1">
        <v>134</v>
      </c>
      <c r="V69" s="1" t="s">
        <v>630</v>
      </c>
      <c r="W69" s="1">
        <v>30</v>
      </c>
      <c r="X69" s="1" t="s">
        <v>630</v>
      </c>
      <c r="Y69" s="1">
        <v>134</v>
      </c>
      <c r="Z69" s="2" t="s">
        <v>631</v>
      </c>
      <c r="AB69">
        <v>67</v>
      </c>
      <c r="AC69">
        <v>126</v>
      </c>
      <c r="AD69">
        <v>97</v>
      </c>
      <c r="AE69">
        <v>166</v>
      </c>
      <c r="AF69" s="1">
        <v>97.303847655535904</v>
      </c>
      <c r="AG69" s="1">
        <v>165.28374372777901</v>
      </c>
      <c r="AH69" s="1">
        <v>98.406680077216606</v>
      </c>
      <c r="AI69" s="1">
        <v>166.74491115809499</v>
      </c>
      <c r="AJ69">
        <v>46</v>
      </c>
      <c r="AK69">
        <v>275</v>
      </c>
      <c r="AL69">
        <v>46</v>
      </c>
      <c r="AM69">
        <v>275</v>
      </c>
    </row>
    <row r="70" spans="1:39" x14ac:dyDescent="0.3">
      <c r="A70">
        <v>68</v>
      </c>
      <c r="B70" t="s">
        <v>630</v>
      </c>
      <c r="C70" t="s">
        <v>130</v>
      </c>
      <c r="D70" t="s">
        <v>630</v>
      </c>
      <c r="E70" t="s">
        <v>131</v>
      </c>
      <c r="F70" t="s">
        <v>630</v>
      </c>
      <c r="G70" s="1">
        <v>51</v>
      </c>
      <c r="H70" s="1" t="s">
        <v>630</v>
      </c>
      <c r="I70" s="1">
        <v>80</v>
      </c>
      <c r="J70" s="1" t="s">
        <v>630</v>
      </c>
      <c r="K70">
        <v>44</v>
      </c>
      <c r="L70" s="1" t="s">
        <v>630</v>
      </c>
      <c r="M70">
        <v>87</v>
      </c>
      <c r="N70" s="1" t="s">
        <v>630</v>
      </c>
      <c r="O70" s="6">
        <v>7</v>
      </c>
      <c r="P70" s="1" t="s">
        <v>630</v>
      </c>
      <c r="Q70" s="6">
        <v>126</v>
      </c>
      <c r="R70" s="1" t="s">
        <v>630</v>
      </c>
      <c r="S70" s="1">
        <v>30</v>
      </c>
      <c r="T70" s="1" t="s">
        <v>630</v>
      </c>
      <c r="U70" s="1">
        <v>134</v>
      </c>
      <c r="V70" s="1" t="s">
        <v>630</v>
      </c>
      <c r="W70" s="1">
        <v>30</v>
      </c>
      <c r="X70" s="1" t="s">
        <v>630</v>
      </c>
      <c r="Y70" s="1">
        <v>135</v>
      </c>
      <c r="Z70" s="2" t="s">
        <v>631</v>
      </c>
      <c r="AB70">
        <v>68</v>
      </c>
      <c r="AC70">
        <v>80</v>
      </c>
      <c r="AD70">
        <v>65</v>
      </c>
      <c r="AE70">
        <v>105</v>
      </c>
      <c r="AF70" s="1">
        <v>64.739602631403599</v>
      </c>
      <c r="AG70" s="1">
        <v>105.66520948136601</v>
      </c>
      <c r="AH70" s="1">
        <v>65.105290699442605</v>
      </c>
      <c r="AI70" s="1">
        <v>109.738387889427</v>
      </c>
      <c r="AJ70">
        <v>37</v>
      </c>
      <c r="AK70">
        <v>185</v>
      </c>
      <c r="AL70">
        <v>36</v>
      </c>
      <c r="AM70">
        <v>187</v>
      </c>
    </row>
    <row r="71" spans="1:39" x14ac:dyDescent="0.3">
      <c r="A71">
        <v>69</v>
      </c>
      <c r="B71" t="s">
        <v>630</v>
      </c>
      <c r="C71" t="s">
        <v>132</v>
      </c>
      <c r="D71" t="s">
        <v>630</v>
      </c>
      <c r="E71" t="s">
        <v>133</v>
      </c>
      <c r="F71" t="s">
        <v>630</v>
      </c>
      <c r="G71" s="1">
        <v>54</v>
      </c>
      <c r="H71" s="1" t="s">
        <v>630</v>
      </c>
      <c r="I71" s="1">
        <v>87.5</v>
      </c>
      <c r="J71" s="1" t="s">
        <v>630</v>
      </c>
      <c r="K71">
        <v>46</v>
      </c>
      <c r="L71" s="1" t="s">
        <v>630</v>
      </c>
      <c r="M71">
        <v>95</v>
      </c>
      <c r="N71" s="1" t="s">
        <v>630</v>
      </c>
      <c r="O71" s="6">
        <v>2</v>
      </c>
      <c r="P71" s="1" t="s">
        <v>630</v>
      </c>
      <c r="Q71" s="6">
        <v>145</v>
      </c>
      <c r="R71" s="1" t="s">
        <v>630</v>
      </c>
      <c r="S71" s="1">
        <v>32</v>
      </c>
      <c r="T71" s="1" t="s">
        <v>630</v>
      </c>
      <c r="U71" s="1">
        <v>153</v>
      </c>
      <c r="V71" s="1" t="s">
        <v>630</v>
      </c>
      <c r="W71" s="1">
        <v>32</v>
      </c>
      <c r="X71" s="1" t="s">
        <v>630</v>
      </c>
      <c r="Y71" s="1">
        <v>151</v>
      </c>
      <c r="Z71" s="2" t="s">
        <v>631</v>
      </c>
      <c r="AB71">
        <v>69</v>
      </c>
      <c r="AC71">
        <v>278</v>
      </c>
      <c r="AD71">
        <v>266</v>
      </c>
      <c r="AE71">
        <v>296</v>
      </c>
      <c r="AF71" s="1">
        <v>266.52800765201999</v>
      </c>
      <c r="AG71" s="1">
        <v>296.07749767386599</v>
      </c>
      <c r="AH71" s="1">
        <v>260.89689884387002</v>
      </c>
      <c r="AI71" s="1">
        <v>290.90256184148899</v>
      </c>
      <c r="AJ71">
        <v>94</v>
      </c>
      <c r="AK71">
        <v>319</v>
      </c>
      <c r="AL71">
        <v>93</v>
      </c>
      <c r="AM71">
        <v>319</v>
      </c>
    </row>
    <row r="72" spans="1:39" x14ac:dyDescent="0.3">
      <c r="A72">
        <v>70</v>
      </c>
      <c r="B72" t="s">
        <v>630</v>
      </c>
      <c r="C72" t="s">
        <v>134</v>
      </c>
      <c r="D72" t="s">
        <v>630</v>
      </c>
      <c r="E72" t="s">
        <v>135</v>
      </c>
      <c r="F72" t="s">
        <v>630</v>
      </c>
      <c r="G72" s="1">
        <v>56</v>
      </c>
      <c r="H72" s="1" t="s">
        <v>630</v>
      </c>
      <c r="I72" s="1">
        <v>86</v>
      </c>
      <c r="J72" s="1" t="s">
        <v>630</v>
      </c>
      <c r="K72">
        <v>48</v>
      </c>
      <c r="L72" s="1" t="s">
        <v>630</v>
      </c>
      <c r="M72">
        <v>94</v>
      </c>
      <c r="N72" s="1" t="s">
        <v>630</v>
      </c>
      <c r="O72" s="6">
        <v>10</v>
      </c>
      <c r="P72" s="1" t="s">
        <v>630</v>
      </c>
      <c r="Q72" s="6">
        <v>136</v>
      </c>
      <c r="R72" s="1" t="s">
        <v>630</v>
      </c>
      <c r="S72" s="1">
        <v>32</v>
      </c>
      <c r="T72" s="1" t="s">
        <v>630</v>
      </c>
      <c r="U72" s="1">
        <v>146</v>
      </c>
      <c r="V72" s="1" t="s">
        <v>630</v>
      </c>
      <c r="W72" s="1">
        <v>33</v>
      </c>
      <c r="X72" s="1" t="s">
        <v>630</v>
      </c>
      <c r="Y72" s="1">
        <v>146</v>
      </c>
      <c r="Z72" s="2" t="s">
        <v>631</v>
      </c>
      <c r="AB72">
        <v>70</v>
      </c>
      <c r="AC72">
        <v>303</v>
      </c>
      <c r="AD72">
        <v>283</v>
      </c>
      <c r="AE72">
        <v>314</v>
      </c>
      <c r="AF72" s="1">
        <v>283.80758091488201</v>
      </c>
      <c r="AG72" s="1">
        <v>311.91777096004603</v>
      </c>
      <c r="AH72" s="1">
        <v>280.08953303562498</v>
      </c>
      <c r="AI72" s="1">
        <v>308.13929655240099</v>
      </c>
      <c r="AJ72">
        <v>103</v>
      </c>
      <c r="AK72">
        <v>319</v>
      </c>
      <c r="AL72">
        <v>101</v>
      </c>
      <c r="AM72">
        <v>319</v>
      </c>
    </row>
    <row r="73" spans="1:39" x14ac:dyDescent="0.3">
      <c r="A73">
        <v>71</v>
      </c>
      <c r="B73" t="s">
        <v>630</v>
      </c>
      <c r="C73" t="s">
        <v>136</v>
      </c>
      <c r="D73" t="s">
        <v>630</v>
      </c>
      <c r="E73" t="s">
        <v>137</v>
      </c>
      <c r="F73" t="s">
        <v>630</v>
      </c>
      <c r="G73" s="1">
        <v>59</v>
      </c>
      <c r="H73" s="1" t="s">
        <v>630</v>
      </c>
      <c r="I73" s="1">
        <v>87.5</v>
      </c>
      <c r="J73" s="1" t="s">
        <v>630</v>
      </c>
      <c r="K73">
        <v>52</v>
      </c>
      <c r="L73" s="1" t="s">
        <v>630</v>
      </c>
      <c r="M73">
        <v>95</v>
      </c>
      <c r="N73" s="1" t="s">
        <v>630</v>
      </c>
      <c r="O73" s="6">
        <v>14</v>
      </c>
      <c r="P73" s="1" t="s">
        <v>630</v>
      </c>
      <c r="Q73" s="6">
        <v>134</v>
      </c>
      <c r="R73" s="1" t="s">
        <v>630</v>
      </c>
      <c r="S73" s="1">
        <v>33</v>
      </c>
      <c r="T73" s="1" t="s">
        <v>630</v>
      </c>
      <c r="U73" s="1">
        <v>139</v>
      </c>
      <c r="V73" s="1" t="s">
        <v>630</v>
      </c>
      <c r="W73" s="1">
        <v>33</v>
      </c>
      <c r="X73" s="1" t="s">
        <v>630</v>
      </c>
      <c r="Y73" s="1">
        <v>138</v>
      </c>
      <c r="Z73" s="2" t="s">
        <v>631</v>
      </c>
      <c r="AB73">
        <v>71</v>
      </c>
      <c r="AC73">
        <v>272</v>
      </c>
      <c r="AD73">
        <v>249</v>
      </c>
      <c r="AE73">
        <v>295</v>
      </c>
      <c r="AF73" s="1">
        <v>247.96466620084701</v>
      </c>
      <c r="AG73" s="1">
        <v>294.62507370444098</v>
      </c>
      <c r="AH73" s="1">
        <v>243.26787285180299</v>
      </c>
      <c r="AI73" s="1">
        <v>290.12719061712602</v>
      </c>
      <c r="AJ73">
        <v>93</v>
      </c>
      <c r="AK73">
        <v>319</v>
      </c>
      <c r="AL73">
        <v>90</v>
      </c>
      <c r="AM73">
        <v>319</v>
      </c>
    </row>
    <row r="74" spans="1:39" x14ac:dyDescent="0.3">
      <c r="A74">
        <v>72</v>
      </c>
      <c r="B74" t="s">
        <v>630</v>
      </c>
      <c r="C74" t="s">
        <v>138</v>
      </c>
      <c r="D74" t="s">
        <v>630</v>
      </c>
      <c r="E74" t="s">
        <v>139</v>
      </c>
      <c r="F74" t="s">
        <v>630</v>
      </c>
      <c r="G74" s="1">
        <v>58</v>
      </c>
      <c r="H74" s="1" t="s">
        <v>630</v>
      </c>
      <c r="I74" s="1">
        <v>92.5</v>
      </c>
      <c r="J74" s="1" t="s">
        <v>630</v>
      </c>
      <c r="K74">
        <v>50</v>
      </c>
      <c r="L74" s="1" t="s">
        <v>630</v>
      </c>
      <c r="M74">
        <v>100</v>
      </c>
      <c r="N74" s="1" t="s">
        <v>630</v>
      </c>
      <c r="O74" s="6">
        <v>5</v>
      </c>
      <c r="P74" s="1" t="s">
        <v>630</v>
      </c>
      <c r="Q74" s="6">
        <v>150</v>
      </c>
      <c r="R74" s="1" t="s">
        <v>630</v>
      </c>
      <c r="S74" s="1">
        <v>33</v>
      </c>
      <c r="T74" s="1" t="s">
        <v>630</v>
      </c>
      <c r="U74" s="1">
        <v>156</v>
      </c>
      <c r="V74" s="1" t="s">
        <v>630</v>
      </c>
      <c r="W74" s="1">
        <v>33</v>
      </c>
      <c r="X74" s="1" t="s">
        <v>630</v>
      </c>
      <c r="Y74" s="1">
        <v>155</v>
      </c>
      <c r="Z74" s="2" t="s">
        <v>631</v>
      </c>
      <c r="AB74">
        <v>72</v>
      </c>
      <c r="AC74">
        <v>31</v>
      </c>
      <c r="AD74">
        <v>25</v>
      </c>
      <c r="AE74">
        <v>34</v>
      </c>
      <c r="AF74" s="1">
        <v>24.999916348234802</v>
      </c>
      <c r="AG74" s="1">
        <v>33.997937528499101</v>
      </c>
      <c r="AH74" s="1">
        <v>25.337700135973499</v>
      </c>
      <c r="AI74" s="1">
        <v>33.4215563102291</v>
      </c>
      <c r="AJ74">
        <v>17</v>
      </c>
      <c r="AK74">
        <v>44</v>
      </c>
      <c r="AL74">
        <v>16</v>
      </c>
      <c r="AM74">
        <v>44</v>
      </c>
    </row>
    <row r="75" spans="1:39" x14ac:dyDescent="0.3">
      <c r="A75">
        <v>73</v>
      </c>
      <c r="B75" t="s">
        <v>630</v>
      </c>
      <c r="C75" t="s">
        <v>642</v>
      </c>
      <c r="D75" t="s">
        <v>630</v>
      </c>
      <c r="E75" t="s">
        <v>140</v>
      </c>
      <c r="F75" t="s">
        <v>630</v>
      </c>
      <c r="G75" s="1">
        <v>56</v>
      </c>
      <c r="H75" s="1" t="s">
        <v>630</v>
      </c>
      <c r="I75" s="1">
        <v>102</v>
      </c>
      <c r="J75" s="1" t="s">
        <v>630</v>
      </c>
      <c r="K75">
        <v>48</v>
      </c>
      <c r="L75" s="1" t="s">
        <v>630</v>
      </c>
      <c r="M75">
        <v>110</v>
      </c>
      <c r="N75" s="1" t="s">
        <v>630</v>
      </c>
      <c r="O75" s="6">
        <v>1</v>
      </c>
      <c r="P75" s="1" t="s">
        <v>630</v>
      </c>
      <c r="Q75" s="6">
        <v>179</v>
      </c>
      <c r="R75" s="1" t="s">
        <v>630</v>
      </c>
      <c r="S75" s="1">
        <v>33</v>
      </c>
      <c r="T75" s="1" t="s">
        <v>630</v>
      </c>
      <c r="U75" s="1">
        <v>194</v>
      </c>
      <c r="V75" s="1" t="s">
        <v>630</v>
      </c>
      <c r="W75" s="1">
        <v>34</v>
      </c>
      <c r="X75" s="1" t="s">
        <v>630</v>
      </c>
      <c r="Y75" s="1">
        <v>191</v>
      </c>
      <c r="Z75" s="2" t="s">
        <v>631</v>
      </c>
      <c r="AB75">
        <v>73</v>
      </c>
      <c r="AC75">
        <v>152</v>
      </c>
      <c r="AD75">
        <v>124.5</v>
      </c>
      <c r="AE75">
        <v>172</v>
      </c>
      <c r="AF75" s="1">
        <v>124.88968224822401</v>
      </c>
      <c r="AG75" s="1">
        <v>173.036929284396</v>
      </c>
      <c r="AH75" s="1">
        <v>124.911944375324</v>
      </c>
      <c r="AI75" s="1">
        <v>172.949191150567</v>
      </c>
      <c r="AJ75">
        <v>49</v>
      </c>
      <c r="AK75">
        <v>252</v>
      </c>
      <c r="AL75">
        <v>46</v>
      </c>
      <c r="AM75">
        <v>253</v>
      </c>
    </row>
    <row r="76" spans="1:39" x14ac:dyDescent="0.3">
      <c r="A76">
        <v>74</v>
      </c>
      <c r="B76" t="s">
        <v>630</v>
      </c>
      <c r="C76" t="s">
        <v>143</v>
      </c>
      <c r="D76" t="s">
        <v>630</v>
      </c>
      <c r="E76" t="s">
        <v>144</v>
      </c>
      <c r="F76" t="s">
        <v>630</v>
      </c>
      <c r="G76" s="1">
        <v>52</v>
      </c>
      <c r="H76" s="1" t="s">
        <v>630</v>
      </c>
      <c r="I76" s="1">
        <v>116.5</v>
      </c>
      <c r="J76" s="1" t="s">
        <v>630</v>
      </c>
      <c r="K76">
        <v>43</v>
      </c>
      <c r="L76" s="1" t="s">
        <v>630</v>
      </c>
      <c r="M76">
        <v>125</v>
      </c>
      <c r="N76" s="1" t="s">
        <v>630</v>
      </c>
      <c r="O76" s="6">
        <v>1</v>
      </c>
      <c r="P76" s="1" t="s">
        <v>630</v>
      </c>
      <c r="Q76" s="6">
        <v>238</v>
      </c>
      <c r="R76" s="1" t="s">
        <v>630</v>
      </c>
      <c r="S76" s="1">
        <v>33</v>
      </c>
      <c r="T76" s="1" t="s">
        <v>630</v>
      </c>
      <c r="U76" s="1">
        <v>285</v>
      </c>
      <c r="V76" s="1" t="s">
        <v>630</v>
      </c>
      <c r="W76" s="1">
        <v>33</v>
      </c>
      <c r="X76" s="1" t="s">
        <v>630</v>
      </c>
      <c r="Y76" s="1">
        <v>289</v>
      </c>
      <c r="Z76" s="2" t="s">
        <v>631</v>
      </c>
      <c r="AB76">
        <v>74</v>
      </c>
      <c r="AC76">
        <v>44</v>
      </c>
      <c r="AD76">
        <v>36</v>
      </c>
      <c r="AE76">
        <v>54</v>
      </c>
      <c r="AF76" s="1">
        <v>36.4864084378857</v>
      </c>
      <c r="AG76" s="1">
        <v>53.729132089910202</v>
      </c>
      <c r="AH76" s="1">
        <v>37.207930493416001</v>
      </c>
      <c r="AI76" s="1">
        <v>54.890995850711498</v>
      </c>
      <c r="AJ76">
        <v>25</v>
      </c>
      <c r="AK76">
        <v>81</v>
      </c>
      <c r="AL76">
        <v>25</v>
      </c>
      <c r="AM76">
        <v>81</v>
      </c>
    </row>
    <row r="77" spans="1:39" x14ac:dyDescent="0.3">
      <c r="A77">
        <v>75</v>
      </c>
      <c r="B77" t="s">
        <v>630</v>
      </c>
      <c r="C77" t="s">
        <v>145</v>
      </c>
      <c r="D77" t="s">
        <v>630</v>
      </c>
      <c r="E77" t="s">
        <v>146</v>
      </c>
      <c r="F77" t="s">
        <v>630</v>
      </c>
      <c r="G77" s="1">
        <v>50</v>
      </c>
      <c r="H77" s="1" t="s">
        <v>630</v>
      </c>
      <c r="I77" s="1">
        <v>125</v>
      </c>
      <c r="J77" s="1" t="s">
        <v>630</v>
      </c>
      <c r="K77">
        <v>41</v>
      </c>
      <c r="L77" s="1" t="s">
        <v>630</v>
      </c>
      <c r="M77">
        <v>134</v>
      </c>
      <c r="N77" s="1" t="s">
        <v>630</v>
      </c>
      <c r="O77" s="6">
        <v>1</v>
      </c>
      <c r="P77" s="1" t="s">
        <v>630</v>
      </c>
      <c r="Q77" s="6">
        <v>284</v>
      </c>
      <c r="R77" s="1" t="s">
        <v>630</v>
      </c>
      <c r="S77" s="1">
        <v>31</v>
      </c>
      <c r="T77" s="1" t="s">
        <v>630</v>
      </c>
      <c r="U77" s="1">
        <v>319</v>
      </c>
      <c r="V77" s="1" t="s">
        <v>630</v>
      </c>
      <c r="W77" s="1">
        <v>32</v>
      </c>
      <c r="X77" s="1" t="s">
        <v>630</v>
      </c>
      <c r="Y77" s="1">
        <v>319</v>
      </c>
      <c r="Z77" s="2" t="s">
        <v>631</v>
      </c>
      <c r="AB77">
        <v>75</v>
      </c>
      <c r="AC77">
        <v>66</v>
      </c>
      <c r="AD77">
        <v>52</v>
      </c>
      <c r="AE77">
        <v>78</v>
      </c>
      <c r="AF77" s="1">
        <v>52.094023599029001</v>
      </c>
      <c r="AG77" s="1">
        <v>77.920756618979297</v>
      </c>
      <c r="AH77" s="1">
        <v>52.632789626587403</v>
      </c>
      <c r="AI77" s="1">
        <v>78.743712554175204</v>
      </c>
      <c r="AJ77">
        <v>30</v>
      </c>
      <c r="AK77">
        <v>125</v>
      </c>
      <c r="AL77">
        <v>30</v>
      </c>
      <c r="AM77">
        <v>124</v>
      </c>
    </row>
    <row r="78" spans="1:39" x14ac:dyDescent="0.3">
      <c r="A78">
        <v>76</v>
      </c>
      <c r="B78" t="s">
        <v>630</v>
      </c>
      <c r="C78" t="s">
        <v>147</v>
      </c>
      <c r="D78" t="s">
        <v>630</v>
      </c>
      <c r="E78" t="s">
        <v>148</v>
      </c>
      <c r="F78" t="s">
        <v>630</v>
      </c>
      <c r="G78" s="1">
        <v>58</v>
      </c>
      <c r="H78" s="1" t="s">
        <v>630</v>
      </c>
      <c r="I78" s="1">
        <v>97.5</v>
      </c>
      <c r="J78" s="1" t="s">
        <v>630</v>
      </c>
      <c r="K78">
        <v>49</v>
      </c>
      <c r="L78" s="1" t="s">
        <v>630</v>
      </c>
      <c r="M78">
        <v>106</v>
      </c>
      <c r="N78" s="1" t="s">
        <v>630</v>
      </c>
      <c r="O78" s="6">
        <v>1</v>
      </c>
      <c r="P78" s="1" t="s">
        <v>630</v>
      </c>
      <c r="Q78" s="6">
        <v>170</v>
      </c>
      <c r="R78" s="1" t="s">
        <v>630</v>
      </c>
      <c r="S78" s="1">
        <v>34</v>
      </c>
      <c r="T78" s="1" t="s">
        <v>630</v>
      </c>
      <c r="U78" s="1">
        <v>190</v>
      </c>
      <c r="V78" s="1" t="s">
        <v>630</v>
      </c>
      <c r="W78" s="1">
        <v>34</v>
      </c>
      <c r="X78" s="1" t="s">
        <v>630</v>
      </c>
      <c r="Y78" s="1">
        <v>189</v>
      </c>
      <c r="Z78" s="2" t="s">
        <v>631</v>
      </c>
      <c r="AB78">
        <v>76</v>
      </c>
      <c r="AC78">
        <v>90</v>
      </c>
      <c r="AD78">
        <v>77</v>
      </c>
      <c r="AE78">
        <v>109</v>
      </c>
      <c r="AF78" s="1">
        <v>77.478084944186904</v>
      </c>
      <c r="AG78" s="1">
        <v>109.11138421819599</v>
      </c>
      <c r="AH78" s="1">
        <v>77.856216587698398</v>
      </c>
      <c r="AI78" s="1">
        <v>109.83856311582601</v>
      </c>
      <c r="AJ78">
        <v>38</v>
      </c>
      <c r="AK78">
        <v>176</v>
      </c>
      <c r="AL78">
        <v>40</v>
      </c>
      <c r="AM78">
        <v>176</v>
      </c>
    </row>
    <row r="79" spans="1:39" x14ac:dyDescent="0.3">
      <c r="A79">
        <v>77</v>
      </c>
      <c r="B79" t="s">
        <v>630</v>
      </c>
      <c r="C79" t="s">
        <v>141</v>
      </c>
      <c r="D79" t="s">
        <v>630</v>
      </c>
      <c r="E79" t="s">
        <v>142</v>
      </c>
      <c r="F79" t="s">
        <v>630</v>
      </c>
      <c r="G79" s="1">
        <v>50</v>
      </c>
      <c r="H79" s="1" t="s">
        <v>630</v>
      </c>
      <c r="I79" s="1">
        <v>122.5</v>
      </c>
      <c r="J79" s="1" t="s">
        <v>630</v>
      </c>
      <c r="K79">
        <v>41</v>
      </c>
      <c r="L79" s="1" t="s">
        <v>630</v>
      </c>
      <c r="M79">
        <v>132</v>
      </c>
      <c r="N79" s="1" t="s">
        <v>630</v>
      </c>
      <c r="O79" s="6">
        <v>1</v>
      </c>
      <c r="P79" s="1" t="s">
        <v>630</v>
      </c>
      <c r="Q79" s="6">
        <v>285</v>
      </c>
      <c r="R79" s="1" t="s">
        <v>630</v>
      </c>
      <c r="S79" s="1">
        <v>31</v>
      </c>
      <c r="T79" s="1" t="s">
        <v>630</v>
      </c>
      <c r="U79" s="1">
        <v>319</v>
      </c>
      <c r="V79" s="1" t="s">
        <v>630</v>
      </c>
      <c r="W79" s="1">
        <v>31</v>
      </c>
      <c r="X79" s="1" t="s">
        <v>630</v>
      </c>
      <c r="Y79" s="1">
        <v>319</v>
      </c>
      <c r="Z79" s="2" t="s">
        <v>631</v>
      </c>
      <c r="AB79">
        <v>77</v>
      </c>
      <c r="AC79">
        <v>299</v>
      </c>
      <c r="AD79">
        <v>284</v>
      </c>
      <c r="AE79">
        <v>307.5</v>
      </c>
      <c r="AF79" s="1">
        <v>285.062203344073</v>
      </c>
      <c r="AG79" s="1">
        <v>306.74495212096798</v>
      </c>
      <c r="AH79" s="1">
        <v>279.72056393014702</v>
      </c>
      <c r="AI79" s="1">
        <v>301.862382441085</v>
      </c>
      <c r="AJ79">
        <v>103</v>
      </c>
      <c r="AK79">
        <v>319</v>
      </c>
      <c r="AL79">
        <v>103</v>
      </c>
      <c r="AM79">
        <v>319</v>
      </c>
    </row>
    <row r="80" spans="1:39" x14ac:dyDescent="0.3">
      <c r="A80">
        <v>78</v>
      </c>
      <c r="B80" t="s">
        <v>630</v>
      </c>
      <c r="C80" t="s">
        <v>614</v>
      </c>
      <c r="D80" t="s">
        <v>630</v>
      </c>
      <c r="E80" t="s">
        <v>149</v>
      </c>
      <c r="F80" t="s">
        <v>630</v>
      </c>
      <c r="G80" s="1">
        <v>67</v>
      </c>
      <c r="H80" s="1" t="s">
        <v>630</v>
      </c>
      <c r="I80" s="1">
        <v>88</v>
      </c>
      <c r="J80" s="1" t="s">
        <v>630</v>
      </c>
      <c r="K80">
        <v>58</v>
      </c>
      <c r="L80" s="1" t="s">
        <v>630</v>
      </c>
      <c r="M80">
        <v>97</v>
      </c>
      <c r="N80" s="1" t="s">
        <v>630</v>
      </c>
      <c r="O80" s="6">
        <v>26</v>
      </c>
      <c r="P80" s="1" t="s">
        <v>630</v>
      </c>
      <c r="Q80" s="6">
        <v>130</v>
      </c>
      <c r="R80" s="1" t="s">
        <v>630</v>
      </c>
      <c r="S80" s="1">
        <v>34</v>
      </c>
      <c r="T80" s="1" t="s">
        <v>630</v>
      </c>
      <c r="U80" s="1">
        <v>138</v>
      </c>
      <c r="V80" s="1" t="s">
        <v>630</v>
      </c>
      <c r="W80" s="1">
        <v>33</v>
      </c>
      <c r="X80" s="1" t="s">
        <v>630</v>
      </c>
      <c r="Y80" s="1">
        <v>137</v>
      </c>
      <c r="Z80" s="2" t="s">
        <v>631</v>
      </c>
      <c r="AB80">
        <v>78</v>
      </c>
      <c r="AC80">
        <v>148</v>
      </c>
      <c r="AD80">
        <v>128</v>
      </c>
      <c r="AE80">
        <v>163</v>
      </c>
      <c r="AF80" s="1">
        <v>127.99522811810201</v>
      </c>
      <c r="AG80" s="1">
        <v>162.48982731695099</v>
      </c>
      <c r="AH80" s="1">
        <v>128.32183816179699</v>
      </c>
      <c r="AI80" s="1">
        <v>160.52813772862001</v>
      </c>
      <c r="AJ80">
        <v>46</v>
      </c>
      <c r="AK80">
        <v>233</v>
      </c>
      <c r="AL80">
        <v>46</v>
      </c>
      <c r="AM80">
        <v>233</v>
      </c>
    </row>
    <row r="81" spans="1:39" x14ac:dyDescent="0.3">
      <c r="A81">
        <v>79</v>
      </c>
      <c r="B81" t="s">
        <v>630</v>
      </c>
      <c r="C81" t="s">
        <v>644</v>
      </c>
      <c r="D81" t="s">
        <v>630</v>
      </c>
      <c r="E81" t="s">
        <v>150</v>
      </c>
      <c r="F81" t="s">
        <v>630</v>
      </c>
      <c r="G81" s="1">
        <v>63</v>
      </c>
      <c r="H81" s="1" t="s">
        <v>630</v>
      </c>
      <c r="I81" s="1">
        <v>93</v>
      </c>
      <c r="J81" s="1" t="s">
        <v>630</v>
      </c>
      <c r="K81">
        <v>54</v>
      </c>
      <c r="L81" s="1" t="s">
        <v>630</v>
      </c>
      <c r="M81">
        <v>102</v>
      </c>
      <c r="N81" s="1" t="s">
        <v>630</v>
      </c>
      <c r="O81" s="6">
        <v>13</v>
      </c>
      <c r="P81" s="1" t="s">
        <v>630</v>
      </c>
      <c r="Q81" s="6">
        <v>146</v>
      </c>
      <c r="R81" s="1" t="s">
        <v>630</v>
      </c>
      <c r="S81" s="1">
        <v>34</v>
      </c>
      <c r="T81" s="1" t="s">
        <v>630</v>
      </c>
      <c r="U81" s="1">
        <v>157</v>
      </c>
      <c r="V81" s="1" t="s">
        <v>630</v>
      </c>
      <c r="W81" s="1">
        <v>34</v>
      </c>
      <c r="X81" s="1" t="s">
        <v>630</v>
      </c>
      <c r="Y81" s="1">
        <v>152</v>
      </c>
      <c r="Z81" s="2" t="s">
        <v>631</v>
      </c>
      <c r="AB81">
        <v>79</v>
      </c>
      <c r="AC81">
        <v>76</v>
      </c>
      <c r="AD81">
        <v>50</v>
      </c>
      <c r="AE81">
        <v>125</v>
      </c>
      <c r="AF81" s="1">
        <v>49.528690287432099</v>
      </c>
      <c r="AG81" s="1">
        <v>125.60024145756699</v>
      </c>
      <c r="AH81" s="1">
        <v>51.030584102165001</v>
      </c>
      <c r="AI81" s="1">
        <v>146.10771191496801</v>
      </c>
      <c r="AJ81">
        <v>31</v>
      </c>
      <c r="AK81">
        <v>319</v>
      </c>
      <c r="AL81">
        <v>32</v>
      </c>
      <c r="AM81">
        <v>319</v>
      </c>
    </row>
    <row r="82" spans="1:39" x14ac:dyDescent="0.3">
      <c r="A82">
        <v>80</v>
      </c>
      <c r="B82" t="s">
        <v>630</v>
      </c>
      <c r="C82" t="s">
        <v>151</v>
      </c>
      <c r="D82" t="s">
        <v>630</v>
      </c>
      <c r="E82" t="s">
        <v>152</v>
      </c>
      <c r="F82" t="s">
        <v>630</v>
      </c>
      <c r="G82" s="1">
        <v>65</v>
      </c>
      <c r="H82" s="1" t="s">
        <v>630</v>
      </c>
      <c r="I82" s="1">
        <v>105</v>
      </c>
      <c r="J82" s="1" t="s">
        <v>630</v>
      </c>
      <c r="K82">
        <v>55</v>
      </c>
      <c r="L82" s="1" t="s">
        <v>630</v>
      </c>
      <c r="M82">
        <v>115</v>
      </c>
      <c r="N82" s="1" t="s">
        <v>630</v>
      </c>
      <c r="O82" s="6">
        <v>1</v>
      </c>
      <c r="P82" s="1" t="s">
        <v>630</v>
      </c>
      <c r="Q82" s="6">
        <v>175</v>
      </c>
      <c r="R82" s="1" t="s">
        <v>630</v>
      </c>
      <c r="S82" s="1">
        <v>37</v>
      </c>
      <c r="T82" s="1" t="s">
        <v>630</v>
      </c>
      <c r="U82" s="1">
        <v>185</v>
      </c>
      <c r="V82" s="1" t="s">
        <v>630</v>
      </c>
      <c r="W82" s="1">
        <v>36</v>
      </c>
      <c r="X82" s="1" t="s">
        <v>630</v>
      </c>
      <c r="Y82" s="1">
        <v>187</v>
      </c>
      <c r="Z82" s="2" t="s">
        <v>631</v>
      </c>
      <c r="AB82">
        <v>80</v>
      </c>
      <c r="AC82">
        <v>165</v>
      </c>
      <c r="AD82">
        <v>116</v>
      </c>
      <c r="AE82">
        <v>216</v>
      </c>
      <c r="AF82" s="1">
        <v>116.255730859561</v>
      </c>
      <c r="AG82" s="1">
        <v>216.205918091402</v>
      </c>
      <c r="AH82" s="1">
        <v>118.15251481768399</v>
      </c>
      <c r="AI82" s="1">
        <v>219.61319002861299</v>
      </c>
      <c r="AJ82">
        <v>55</v>
      </c>
      <c r="AK82">
        <v>319</v>
      </c>
      <c r="AL82">
        <v>54</v>
      </c>
      <c r="AM82">
        <v>319</v>
      </c>
    </row>
    <row r="83" spans="1:39" x14ac:dyDescent="0.3">
      <c r="A83">
        <v>81</v>
      </c>
      <c r="B83" t="s">
        <v>630</v>
      </c>
      <c r="C83" t="s">
        <v>645</v>
      </c>
      <c r="D83" t="s">
        <v>630</v>
      </c>
      <c r="E83" t="s">
        <v>187</v>
      </c>
      <c r="F83" t="s">
        <v>630</v>
      </c>
      <c r="G83" s="1">
        <v>86</v>
      </c>
      <c r="H83" s="1" t="s">
        <v>630</v>
      </c>
      <c r="I83" s="1">
        <v>117</v>
      </c>
      <c r="J83" s="1" t="s">
        <v>630</v>
      </c>
      <c r="K83">
        <v>76</v>
      </c>
      <c r="L83" s="1" t="s">
        <v>630</v>
      </c>
      <c r="M83">
        <v>127</v>
      </c>
      <c r="N83" s="1" t="s">
        <v>630</v>
      </c>
      <c r="O83" s="6">
        <v>45</v>
      </c>
      <c r="P83" s="1" t="s">
        <v>630</v>
      </c>
      <c r="Q83" s="6">
        <v>160</v>
      </c>
      <c r="R83" s="1" t="s">
        <v>630</v>
      </c>
      <c r="S83" s="1">
        <v>32</v>
      </c>
      <c r="T83" s="1" t="s">
        <v>630</v>
      </c>
      <c r="U83" s="1">
        <v>212</v>
      </c>
      <c r="V83" s="1" t="s">
        <v>630</v>
      </c>
      <c r="W83" s="1">
        <v>30</v>
      </c>
      <c r="X83" s="1" t="s">
        <v>630</v>
      </c>
      <c r="Y83" s="1">
        <v>211</v>
      </c>
      <c r="Z83" s="2" t="s">
        <v>631</v>
      </c>
      <c r="AB83">
        <v>81</v>
      </c>
      <c r="AC83">
        <v>100</v>
      </c>
      <c r="AD83">
        <v>80.5</v>
      </c>
      <c r="AE83">
        <v>130</v>
      </c>
      <c r="AF83" s="1">
        <v>80.969724961237802</v>
      </c>
      <c r="AG83" s="1">
        <v>130.58357928119599</v>
      </c>
      <c r="AH83" s="1">
        <v>81.824040914620099</v>
      </c>
      <c r="AI83" s="1">
        <v>133.07984444074901</v>
      </c>
      <c r="AJ83">
        <v>43</v>
      </c>
      <c r="AK83">
        <v>222</v>
      </c>
      <c r="AL83">
        <v>43</v>
      </c>
      <c r="AM83">
        <v>222</v>
      </c>
    </row>
    <row r="84" spans="1:39" x14ac:dyDescent="0.3">
      <c r="A84">
        <v>82</v>
      </c>
      <c r="B84" t="s">
        <v>630</v>
      </c>
      <c r="C84" t="s">
        <v>155</v>
      </c>
      <c r="D84" t="s">
        <v>630</v>
      </c>
      <c r="E84" t="s">
        <v>156</v>
      </c>
      <c r="F84" t="s">
        <v>630</v>
      </c>
      <c r="G84" s="1">
        <v>67</v>
      </c>
      <c r="H84" s="1" t="s">
        <v>630</v>
      </c>
      <c r="I84" s="1">
        <v>105</v>
      </c>
      <c r="J84" s="1" t="s">
        <v>630</v>
      </c>
      <c r="K84">
        <v>57</v>
      </c>
      <c r="L84" s="1" t="s">
        <v>630</v>
      </c>
      <c r="M84">
        <v>115</v>
      </c>
      <c r="N84" s="1" t="s">
        <v>630</v>
      </c>
      <c r="O84" s="6">
        <v>6</v>
      </c>
      <c r="P84" s="1" t="s">
        <v>630</v>
      </c>
      <c r="Q84" s="6">
        <v>171</v>
      </c>
      <c r="R84" s="1" t="s">
        <v>630</v>
      </c>
      <c r="S84" s="1">
        <v>37</v>
      </c>
      <c r="T84" s="1" t="s">
        <v>630</v>
      </c>
      <c r="U84" s="1">
        <v>189</v>
      </c>
      <c r="V84" s="1" t="s">
        <v>630</v>
      </c>
      <c r="W84" s="1">
        <v>36</v>
      </c>
      <c r="X84" s="1" t="s">
        <v>630</v>
      </c>
      <c r="Y84" s="1">
        <v>188</v>
      </c>
      <c r="Z84" s="2" t="s">
        <v>631</v>
      </c>
      <c r="AB84">
        <v>82</v>
      </c>
      <c r="AC84">
        <v>261</v>
      </c>
      <c r="AD84">
        <v>228</v>
      </c>
      <c r="AE84">
        <v>273</v>
      </c>
      <c r="AF84" s="1">
        <v>228.06838405958601</v>
      </c>
      <c r="AG84" s="1">
        <v>274.83420913600202</v>
      </c>
      <c r="AH84" s="1">
        <v>224.46086538291101</v>
      </c>
      <c r="AI84" s="1">
        <v>271.41615321664301</v>
      </c>
      <c r="AJ84">
        <v>85</v>
      </c>
      <c r="AK84">
        <v>319</v>
      </c>
      <c r="AL84">
        <v>83</v>
      </c>
      <c r="AM84">
        <v>319</v>
      </c>
    </row>
    <row r="85" spans="1:39" x14ac:dyDescent="0.3">
      <c r="A85">
        <v>83</v>
      </c>
      <c r="B85" t="s">
        <v>630</v>
      </c>
      <c r="C85" t="s">
        <v>153</v>
      </c>
      <c r="D85" t="s">
        <v>630</v>
      </c>
      <c r="E85" t="s">
        <v>154</v>
      </c>
      <c r="F85" t="s">
        <v>630</v>
      </c>
      <c r="G85" s="1">
        <v>62</v>
      </c>
      <c r="H85" s="1" t="s">
        <v>630</v>
      </c>
      <c r="I85" s="1">
        <v>121</v>
      </c>
      <c r="J85" s="1" t="s">
        <v>630</v>
      </c>
      <c r="K85">
        <v>50</v>
      </c>
      <c r="L85" s="1" t="s">
        <v>630</v>
      </c>
      <c r="M85">
        <v>133</v>
      </c>
      <c r="N85" s="1" t="s">
        <v>630</v>
      </c>
      <c r="O85" s="6">
        <v>1</v>
      </c>
      <c r="P85" s="1" t="s">
        <v>630</v>
      </c>
      <c r="Q85" s="6">
        <v>228</v>
      </c>
      <c r="R85" s="1" t="s">
        <v>630</v>
      </c>
      <c r="S85" s="1">
        <v>36</v>
      </c>
      <c r="T85" s="1" t="s">
        <v>630</v>
      </c>
      <c r="U85" s="1">
        <v>262</v>
      </c>
      <c r="V85" s="1" t="s">
        <v>630</v>
      </c>
      <c r="W85" s="1">
        <v>36</v>
      </c>
      <c r="X85" s="1" t="s">
        <v>630</v>
      </c>
      <c r="Y85" s="1">
        <v>265</v>
      </c>
      <c r="Z85" s="2" t="s">
        <v>631</v>
      </c>
      <c r="AB85">
        <v>83</v>
      </c>
      <c r="AC85">
        <v>221</v>
      </c>
      <c r="AD85">
        <v>188</v>
      </c>
      <c r="AE85">
        <v>241</v>
      </c>
      <c r="AF85" s="1">
        <v>188.42287188293301</v>
      </c>
      <c r="AG85" s="1">
        <v>241.21142050728</v>
      </c>
      <c r="AH85" s="1">
        <v>188.01938383008601</v>
      </c>
      <c r="AI85" s="1">
        <v>236.68570358322199</v>
      </c>
      <c r="AJ85">
        <v>67</v>
      </c>
      <c r="AK85">
        <v>306</v>
      </c>
      <c r="AL85">
        <v>67</v>
      </c>
      <c r="AM85">
        <v>308</v>
      </c>
    </row>
    <row r="86" spans="1:39" x14ac:dyDescent="0.3">
      <c r="A86">
        <v>84</v>
      </c>
      <c r="B86" t="s">
        <v>630</v>
      </c>
      <c r="C86" t="s">
        <v>157</v>
      </c>
      <c r="D86" t="s">
        <v>630</v>
      </c>
      <c r="E86" t="s">
        <v>158</v>
      </c>
      <c r="F86" t="s">
        <v>630</v>
      </c>
      <c r="G86" s="1">
        <v>52</v>
      </c>
      <c r="H86" s="1" t="s">
        <v>630</v>
      </c>
      <c r="I86" s="1">
        <v>152</v>
      </c>
      <c r="J86" s="1" t="s">
        <v>630</v>
      </c>
      <c r="K86">
        <v>40</v>
      </c>
      <c r="L86" s="1" t="s">
        <v>630</v>
      </c>
      <c r="M86">
        <v>164</v>
      </c>
      <c r="N86" s="1" t="s">
        <v>630</v>
      </c>
      <c r="O86" s="6">
        <v>1</v>
      </c>
      <c r="P86" s="1" t="s">
        <v>630</v>
      </c>
      <c r="Q86" s="6">
        <v>316</v>
      </c>
      <c r="R86" s="1" t="s">
        <v>630</v>
      </c>
      <c r="S86" s="1">
        <v>34</v>
      </c>
      <c r="T86" s="1" t="s">
        <v>630</v>
      </c>
      <c r="U86" s="1">
        <v>319</v>
      </c>
      <c r="V86" s="1" t="s">
        <v>630</v>
      </c>
      <c r="W86" s="1">
        <v>34</v>
      </c>
      <c r="X86" s="1" t="s">
        <v>630</v>
      </c>
      <c r="Y86" s="1">
        <v>319</v>
      </c>
      <c r="Z86" s="2" t="s">
        <v>631</v>
      </c>
      <c r="AB86">
        <v>84</v>
      </c>
      <c r="AC86">
        <v>193</v>
      </c>
      <c r="AD86">
        <v>161</v>
      </c>
      <c r="AE86">
        <v>232.5</v>
      </c>
      <c r="AF86" s="1">
        <v>161.44784713583999</v>
      </c>
      <c r="AG86" s="1">
        <v>232.25438338668999</v>
      </c>
      <c r="AH86" s="1">
        <v>161.19010560852999</v>
      </c>
      <c r="AI86" s="1">
        <v>229.73436550815001</v>
      </c>
      <c r="AJ86">
        <v>65</v>
      </c>
      <c r="AK86">
        <v>319</v>
      </c>
      <c r="AL86">
        <v>64</v>
      </c>
      <c r="AM86">
        <v>319</v>
      </c>
    </row>
    <row r="87" spans="1:39" x14ac:dyDescent="0.3">
      <c r="A87">
        <v>85</v>
      </c>
      <c r="B87" t="s">
        <v>630</v>
      </c>
      <c r="C87" t="s">
        <v>161</v>
      </c>
      <c r="D87" t="s">
        <v>630</v>
      </c>
      <c r="E87" t="s">
        <v>162</v>
      </c>
      <c r="F87" t="s">
        <v>630</v>
      </c>
      <c r="G87" s="1">
        <v>53</v>
      </c>
      <c r="H87" s="1" t="s">
        <v>630</v>
      </c>
      <c r="I87" s="1">
        <v>164.5</v>
      </c>
      <c r="J87" s="1" t="s">
        <v>630</v>
      </c>
      <c r="K87">
        <v>41</v>
      </c>
      <c r="L87" s="1" t="s">
        <v>630</v>
      </c>
      <c r="M87">
        <v>176</v>
      </c>
      <c r="N87" s="1" t="s">
        <v>630</v>
      </c>
      <c r="O87" s="6">
        <v>1</v>
      </c>
      <c r="P87" s="1" t="s">
        <v>630</v>
      </c>
      <c r="Q87" s="6">
        <v>319</v>
      </c>
      <c r="R87" s="1" t="s">
        <v>630</v>
      </c>
      <c r="S87" s="1">
        <v>34</v>
      </c>
      <c r="T87" s="1" t="s">
        <v>630</v>
      </c>
      <c r="U87" s="1">
        <v>319</v>
      </c>
      <c r="V87" s="1" t="s">
        <v>630</v>
      </c>
      <c r="W87" s="1">
        <v>34</v>
      </c>
      <c r="X87" s="1" t="s">
        <v>630</v>
      </c>
      <c r="Y87" s="1">
        <v>319</v>
      </c>
      <c r="Z87" s="2" t="s">
        <v>631</v>
      </c>
      <c r="AB87">
        <v>85</v>
      </c>
      <c r="AC87">
        <v>173</v>
      </c>
      <c r="AD87">
        <v>149</v>
      </c>
      <c r="AE87">
        <v>198.5</v>
      </c>
      <c r="AF87" s="1">
        <v>149.36970512132501</v>
      </c>
      <c r="AG87" s="1">
        <v>199.30536769203201</v>
      </c>
      <c r="AH87" s="1">
        <v>148.28566741411399</v>
      </c>
      <c r="AI87" s="1">
        <v>198.10949068967099</v>
      </c>
      <c r="AJ87">
        <v>53</v>
      </c>
      <c r="AK87">
        <v>274</v>
      </c>
      <c r="AL87">
        <v>52</v>
      </c>
      <c r="AM87">
        <v>274</v>
      </c>
    </row>
    <row r="88" spans="1:39" x14ac:dyDescent="0.3">
      <c r="A88">
        <v>86</v>
      </c>
      <c r="B88" t="s">
        <v>630</v>
      </c>
      <c r="C88" t="s">
        <v>159</v>
      </c>
      <c r="D88" t="s">
        <v>630</v>
      </c>
      <c r="E88" t="s">
        <v>160</v>
      </c>
      <c r="F88" t="s">
        <v>630</v>
      </c>
      <c r="G88" s="1">
        <v>50</v>
      </c>
      <c r="H88" s="1" t="s">
        <v>630</v>
      </c>
      <c r="I88" s="1">
        <v>201.5</v>
      </c>
      <c r="J88" s="1" t="s">
        <v>630</v>
      </c>
      <c r="K88">
        <v>39</v>
      </c>
      <c r="L88" s="1" t="s">
        <v>630</v>
      </c>
      <c r="M88">
        <v>213</v>
      </c>
      <c r="N88" s="1" t="s">
        <v>630</v>
      </c>
      <c r="O88" s="6">
        <v>1</v>
      </c>
      <c r="P88" s="1" t="s">
        <v>630</v>
      </c>
      <c r="Q88" s="6">
        <v>319</v>
      </c>
      <c r="R88" s="1" t="s">
        <v>630</v>
      </c>
      <c r="S88" s="1">
        <v>35</v>
      </c>
      <c r="T88" s="1" t="s">
        <v>630</v>
      </c>
      <c r="U88" s="1">
        <v>319</v>
      </c>
      <c r="V88" s="1" t="s">
        <v>630</v>
      </c>
      <c r="W88" s="1">
        <v>35</v>
      </c>
      <c r="X88" s="1" t="s">
        <v>630</v>
      </c>
      <c r="Y88" s="1">
        <v>319</v>
      </c>
      <c r="Z88" s="2" t="s">
        <v>631</v>
      </c>
      <c r="AB88">
        <v>86</v>
      </c>
      <c r="AC88">
        <v>149</v>
      </c>
      <c r="AD88">
        <v>122.5</v>
      </c>
      <c r="AE88">
        <v>172</v>
      </c>
      <c r="AF88" s="1">
        <v>122.85656785262999</v>
      </c>
      <c r="AG88" s="1">
        <v>171.64721598101801</v>
      </c>
      <c r="AH88" s="1">
        <v>123.566008969381</v>
      </c>
      <c r="AI88" s="1">
        <v>171.07576971072601</v>
      </c>
      <c r="AJ88">
        <v>49</v>
      </c>
      <c r="AK88">
        <v>253</v>
      </c>
      <c r="AL88">
        <v>48</v>
      </c>
      <c r="AM88">
        <v>254</v>
      </c>
    </row>
    <row r="89" spans="1:39" x14ac:dyDescent="0.3">
      <c r="A89">
        <v>87</v>
      </c>
      <c r="B89" t="s">
        <v>630</v>
      </c>
      <c r="C89" t="s">
        <v>163</v>
      </c>
      <c r="D89" t="s">
        <v>630</v>
      </c>
      <c r="E89" t="s">
        <v>164</v>
      </c>
      <c r="F89" t="s">
        <v>630</v>
      </c>
      <c r="G89" s="1">
        <v>64</v>
      </c>
      <c r="H89" s="1" t="s">
        <v>630</v>
      </c>
      <c r="I89" s="1">
        <v>126</v>
      </c>
      <c r="J89" s="1" t="s">
        <v>630</v>
      </c>
      <c r="K89">
        <v>53</v>
      </c>
      <c r="L89" s="1" t="s">
        <v>630</v>
      </c>
      <c r="M89">
        <v>137</v>
      </c>
      <c r="N89" s="1" t="s">
        <v>630</v>
      </c>
      <c r="O89" s="6">
        <v>1</v>
      </c>
      <c r="P89" s="1" t="s">
        <v>630</v>
      </c>
      <c r="Q89" s="6">
        <v>244</v>
      </c>
      <c r="R89" s="1" t="s">
        <v>630</v>
      </c>
      <c r="S89" s="1">
        <v>38</v>
      </c>
      <c r="T89" s="1" t="s">
        <v>630</v>
      </c>
      <c r="U89" s="1">
        <v>275</v>
      </c>
      <c r="V89" s="1" t="s">
        <v>630</v>
      </c>
      <c r="W89" s="1">
        <v>37</v>
      </c>
      <c r="X89" s="1" t="s">
        <v>630</v>
      </c>
      <c r="Y89" s="1">
        <v>277</v>
      </c>
      <c r="Z89" s="2" t="s">
        <v>631</v>
      </c>
      <c r="AB89">
        <v>87</v>
      </c>
      <c r="AC89">
        <v>122</v>
      </c>
      <c r="AD89">
        <v>109</v>
      </c>
      <c r="AE89">
        <v>139</v>
      </c>
      <c r="AF89" s="1">
        <v>109.750595435218</v>
      </c>
      <c r="AG89" s="1">
        <v>138.77192036321901</v>
      </c>
      <c r="AH89" s="1">
        <v>110.37261283268801</v>
      </c>
      <c r="AI89" s="1">
        <v>138.09778144750501</v>
      </c>
      <c r="AJ89">
        <v>42</v>
      </c>
      <c r="AK89">
        <v>204</v>
      </c>
      <c r="AL89">
        <v>43</v>
      </c>
      <c r="AM89">
        <v>204</v>
      </c>
    </row>
    <row r="90" spans="1:39" x14ac:dyDescent="0.3">
      <c r="A90">
        <v>88</v>
      </c>
      <c r="B90" t="s">
        <v>630</v>
      </c>
      <c r="C90" t="s">
        <v>165</v>
      </c>
      <c r="D90" t="s">
        <v>630</v>
      </c>
      <c r="E90" t="s">
        <v>166</v>
      </c>
      <c r="F90" t="s">
        <v>630</v>
      </c>
      <c r="G90" s="1">
        <v>73</v>
      </c>
      <c r="H90" s="1" t="s">
        <v>630</v>
      </c>
      <c r="I90" s="1">
        <v>108</v>
      </c>
      <c r="J90" s="1" t="s">
        <v>630</v>
      </c>
      <c r="K90">
        <v>62</v>
      </c>
      <c r="L90" s="1" t="s">
        <v>630</v>
      </c>
      <c r="M90">
        <v>119</v>
      </c>
      <c r="N90" s="1" t="s">
        <v>630</v>
      </c>
      <c r="O90" s="6">
        <v>12</v>
      </c>
      <c r="P90" s="1" t="s">
        <v>630</v>
      </c>
      <c r="Q90" s="6">
        <v>171</v>
      </c>
      <c r="R90" s="1" t="s">
        <v>630</v>
      </c>
      <c r="S90" s="1">
        <v>38</v>
      </c>
      <c r="T90" s="1" t="s">
        <v>630</v>
      </c>
      <c r="U90" s="1">
        <v>180</v>
      </c>
      <c r="V90" s="1" t="s">
        <v>630</v>
      </c>
      <c r="W90" s="1">
        <v>37</v>
      </c>
      <c r="X90" s="1" t="s">
        <v>630</v>
      </c>
      <c r="Y90" s="1">
        <v>180</v>
      </c>
      <c r="Z90" s="2" t="s">
        <v>631</v>
      </c>
      <c r="AB90">
        <v>88</v>
      </c>
      <c r="AC90">
        <v>78</v>
      </c>
      <c r="AD90">
        <v>67</v>
      </c>
      <c r="AE90">
        <v>88</v>
      </c>
      <c r="AF90" s="1">
        <v>66.766924126551004</v>
      </c>
      <c r="AG90" s="1">
        <v>87.899059296258002</v>
      </c>
      <c r="AH90" s="1">
        <v>67.431011650840802</v>
      </c>
      <c r="AI90" s="1">
        <v>88.491181958141098</v>
      </c>
      <c r="AJ90">
        <v>34</v>
      </c>
      <c r="AK90">
        <v>138</v>
      </c>
      <c r="AL90">
        <v>33</v>
      </c>
      <c r="AM90">
        <v>137</v>
      </c>
    </row>
    <row r="91" spans="1:39" x14ac:dyDescent="0.3">
      <c r="A91">
        <v>89</v>
      </c>
      <c r="B91" t="s">
        <v>630</v>
      </c>
      <c r="C91" t="s">
        <v>169</v>
      </c>
      <c r="D91" t="s">
        <v>630</v>
      </c>
      <c r="E91" t="s">
        <v>170</v>
      </c>
      <c r="F91" t="s">
        <v>630</v>
      </c>
      <c r="G91" s="1">
        <v>74.5</v>
      </c>
      <c r="H91" s="1" t="s">
        <v>630</v>
      </c>
      <c r="I91" s="1">
        <v>109</v>
      </c>
      <c r="J91" s="1" t="s">
        <v>630</v>
      </c>
      <c r="K91">
        <v>63</v>
      </c>
      <c r="L91" s="1" t="s">
        <v>630</v>
      </c>
      <c r="M91">
        <v>120</v>
      </c>
      <c r="N91" s="1" t="s">
        <v>630</v>
      </c>
      <c r="O91" s="6">
        <v>16</v>
      </c>
      <c r="P91" s="1" t="s">
        <v>630</v>
      </c>
      <c r="Q91" s="6">
        <v>170</v>
      </c>
      <c r="R91" s="1" t="s">
        <v>630</v>
      </c>
      <c r="S91" s="1">
        <v>39</v>
      </c>
      <c r="T91" s="1" t="s">
        <v>630</v>
      </c>
      <c r="U91" s="1">
        <v>180</v>
      </c>
      <c r="V91" s="1" t="s">
        <v>630</v>
      </c>
      <c r="W91" s="1">
        <v>38</v>
      </c>
      <c r="X91" s="1" t="s">
        <v>630</v>
      </c>
      <c r="Y91" s="1">
        <v>180</v>
      </c>
      <c r="Z91" s="2" t="s">
        <v>631</v>
      </c>
      <c r="AB91">
        <v>89</v>
      </c>
      <c r="AC91">
        <v>59</v>
      </c>
      <c r="AD91">
        <v>45</v>
      </c>
      <c r="AE91">
        <v>85</v>
      </c>
      <c r="AF91" s="1">
        <v>45.0552631429819</v>
      </c>
      <c r="AG91" s="1">
        <v>85.196371685715107</v>
      </c>
      <c r="AH91" s="1">
        <v>45.901765286505402</v>
      </c>
      <c r="AI91" s="1">
        <v>93.225348802326806</v>
      </c>
      <c r="AJ91">
        <v>30</v>
      </c>
      <c r="AK91">
        <v>169</v>
      </c>
      <c r="AL91">
        <v>30</v>
      </c>
      <c r="AM91">
        <v>169</v>
      </c>
    </row>
    <row r="92" spans="1:39" x14ac:dyDescent="0.3">
      <c r="A92">
        <v>90</v>
      </c>
      <c r="B92" t="s">
        <v>630</v>
      </c>
      <c r="C92" t="s">
        <v>167</v>
      </c>
      <c r="D92" t="s">
        <v>630</v>
      </c>
      <c r="E92" t="s">
        <v>168</v>
      </c>
      <c r="F92" t="s">
        <v>630</v>
      </c>
      <c r="G92" s="1">
        <v>71</v>
      </c>
      <c r="H92" s="1" t="s">
        <v>630</v>
      </c>
      <c r="I92" s="1">
        <v>116</v>
      </c>
      <c r="J92" s="1" t="s">
        <v>630</v>
      </c>
      <c r="K92">
        <v>59</v>
      </c>
      <c r="L92" s="1" t="s">
        <v>630</v>
      </c>
      <c r="M92">
        <v>128</v>
      </c>
      <c r="N92" s="1" t="s">
        <v>630</v>
      </c>
      <c r="O92" s="6">
        <v>1</v>
      </c>
      <c r="P92" s="1" t="s">
        <v>630</v>
      </c>
      <c r="Q92" s="6">
        <v>190</v>
      </c>
      <c r="R92" s="1" t="s">
        <v>630</v>
      </c>
      <c r="S92" s="1">
        <v>38</v>
      </c>
      <c r="T92" s="1" t="s">
        <v>630</v>
      </c>
      <c r="U92" s="1">
        <v>204</v>
      </c>
      <c r="V92" s="1" t="s">
        <v>630</v>
      </c>
      <c r="W92" s="1">
        <v>39</v>
      </c>
      <c r="X92" s="1" t="s">
        <v>630</v>
      </c>
      <c r="Y92" s="1">
        <v>204</v>
      </c>
      <c r="Z92" s="2" t="s">
        <v>631</v>
      </c>
      <c r="AB92">
        <v>90</v>
      </c>
      <c r="AC92">
        <v>121</v>
      </c>
      <c r="AD92">
        <v>90</v>
      </c>
      <c r="AE92">
        <v>162.5</v>
      </c>
      <c r="AF92" s="1">
        <v>90.3282131654165</v>
      </c>
      <c r="AG92" s="1">
        <v>162.748111387938</v>
      </c>
      <c r="AH92" s="1">
        <v>91.546242372424203</v>
      </c>
      <c r="AI92" s="1">
        <v>165.34874656108499</v>
      </c>
      <c r="AJ92">
        <v>45</v>
      </c>
      <c r="AK92">
        <v>275</v>
      </c>
      <c r="AL92">
        <v>45</v>
      </c>
      <c r="AM92">
        <v>280</v>
      </c>
    </row>
    <row r="93" spans="1:39" x14ac:dyDescent="0.3">
      <c r="A93">
        <v>91</v>
      </c>
      <c r="B93" t="s">
        <v>630</v>
      </c>
      <c r="C93" t="s">
        <v>171</v>
      </c>
      <c r="D93" t="s">
        <v>630</v>
      </c>
      <c r="E93" t="s">
        <v>172</v>
      </c>
      <c r="F93" t="s">
        <v>630</v>
      </c>
      <c r="G93" s="1">
        <v>77</v>
      </c>
      <c r="H93" s="1" t="s">
        <v>630</v>
      </c>
      <c r="I93" s="1">
        <v>109</v>
      </c>
      <c r="J93" s="1" t="s">
        <v>630</v>
      </c>
      <c r="K93">
        <v>64</v>
      </c>
      <c r="L93" s="1" t="s">
        <v>630</v>
      </c>
      <c r="M93">
        <v>122</v>
      </c>
      <c r="N93" s="1" t="s">
        <v>630</v>
      </c>
      <c r="O93" s="6">
        <v>21</v>
      </c>
      <c r="P93" s="1" t="s">
        <v>630</v>
      </c>
      <c r="Q93" s="6">
        <v>167</v>
      </c>
      <c r="R93" s="1" t="s">
        <v>630</v>
      </c>
      <c r="S93" s="1">
        <v>38</v>
      </c>
      <c r="T93" s="1" t="s">
        <v>630</v>
      </c>
      <c r="U93" s="1">
        <v>176</v>
      </c>
      <c r="V93" s="1" t="s">
        <v>630</v>
      </c>
      <c r="W93" s="1">
        <v>40</v>
      </c>
      <c r="X93" s="1" t="s">
        <v>630</v>
      </c>
      <c r="Y93" s="1">
        <v>176</v>
      </c>
      <c r="Z93" s="2" t="s">
        <v>631</v>
      </c>
      <c r="AB93">
        <v>91</v>
      </c>
      <c r="AC93">
        <v>89</v>
      </c>
      <c r="AD93">
        <v>74.5</v>
      </c>
      <c r="AE93">
        <v>109</v>
      </c>
      <c r="AF93" s="1">
        <v>74.873389726081001</v>
      </c>
      <c r="AG93" s="1">
        <v>108.70305101432</v>
      </c>
      <c r="AH93" s="1">
        <v>75.049173611753105</v>
      </c>
      <c r="AI93" s="1">
        <v>110.977257431796</v>
      </c>
      <c r="AJ93">
        <v>39</v>
      </c>
      <c r="AK93">
        <v>180</v>
      </c>
      <c r="AL93">
        <v>38</v>
      </c>
      <c r="AM93">
        <v>180</v>
      </c>
    </row>
    <row r="94" spans="1:39" x14ac:dyDescent="0.3">
      <c r="A94">
        <v>92</v>
      </c>
      <c r="B94" t="s">
        <v>630</v>
      </c>
      <c r="C94" t="s">
        <v>173</v>
      </c>
      <c r="D94" t="s">
        <v>630</v>
      </c>
      <c r="E94" t="s">
        <v>174</v>
      </c>
      <c r="F94" t="s">
        <v>630</v>
      </c>
      <c r="G94" s="1">
        <v>77</v>
      </c>
      <c r="H94" s="1" t="s">
        <v>630</v>
      </c>
      <c r="I94" s="1">
        <v>113</v>
      </c>
      <c r="J94" s="1" t="s">
        <v>630</v>
      </c>
      <c r="K94">
        <v>64</v>
      </c>
      <c r="L94" s="1" t="s">
        <v>630</v>
      </c>
      <c r="M94">
        <v>126</v>
      </c>
      <c r="N94" s="1" t="s">
        <v>630</v>
      </c>
      <c r="O94" s="6">
        <v>18</v>
      </c>
      <c r="P94" s="1" t="s">
        <v>630</v>
      </c>
      <c r="Q94" s="6">
        <v>173</v>
      </c>
      <c r="R94" s="1" t="s">
        <v>630</v>
      </c>
      <c r="S94" s="1">
        <v>38</v>
      </c>
      <c r="T94" s="1" t="s">
        <v>630</v>
      </c>
      <c r="U94" s="1">
        <v>182</v>
      </c>
      <c r="V94" s="1" t="s">
        <v>630</v>
      </c>
      <c r="W94" s="1">
        <v>38</v>
      </c>
      <c r="X94" s="1" t="s">
        <v>630</v>
      </c>
      <c r="Y94" s="1">
        <v>185</v>
      </c>
      <c r="Z94" s="2" t="s">
        <v>631</v>
      </c>
      <c r="AB94">
        <v>92</v>
      </c>
      <c r="AC94">
        <v>63</v>
      </c>
      <c r="AD94">
        <v>56</v>
      </c>
      <c r="AE94">
        <v>72</v>
      </c>
      <c r="AF94" s="1">
        <v>56.068980763310698</v>
      </c>
      <c r="AG94" s="1">
        <v>71.690599310371098</v>
      </c>
      <c r="AH94" s="1">
        <v>57.134898159528902</v>
      </c>
      <c r="AI94" s="1">
        <v>70.563718016984794</v>
      </c>
      <c r="AJ94">
        <v>29</v>
      </c>
      <c r="AK94">
        <v>104</v>
      </c>
      <c r="AL94">
        <v>29</v>
      </c>
      <c r="AM94">
        <v>103</v>
      </c>
    </row>
    <row r="95" spans="1:39" x14ac:dyDescent="0.3">
      <c r="A95">
        <v>93</v>
      </c>
      <c r="B95" t="s">
        <v>630</v>
      </c>
      <c r="C95" t="s">
        <v>615</v>
      </c>
      <c r="D95" t="s">
        <v>630</v>
      </c>
      <c r="E95" t="s">
        <v>175</v>
      </c>
      <c r="F95" t="s">
        <v>630</v>
      </c>
      <c r="G95" s="1">
        <v>71</v>
      </c>
      <c r="H95" s="1" t="s">
        <v>630</v>
      </c>
      <c r="I95" s="1">
        <v>132</v>
      </c>
      <c r="J95" s="1" t="s">
        <v>630</v>
      </c>
      <c r="K95">
        <v>57</v>
      </c>
      <c r="L95" s="1" t="s">
        <v>630</v>
      </c>
      <c r="M95">
        <v>146</v>
      </c>
      <c r="N95" s="1" t="s">
        <v>630</v>
      </c>
      <c r="O95" s="6">
        <v>1</v>
      </c>
      <c r="P95" s="1" t="s">
        <v>630</v>
      </c>
      <c r="Q95" s="6">
        <v>234</v>
      </c>
      <c r="R95" s="1" t="s">
        <v>630</v>
      </c>
      <c r="S95" s="1">
        <v>39</v>
      </c>
      <c r="T95" s="1" t="s">
        <v>630</v>
      </c>
      <c r="U95" s="1">
        <v>265</v>
      </c>
      <c r="V95" s="1" t="s">
        <v>630</v>
      </c>
      <c r="W95" s="1">
        <v>39</v>
      </c>
      <c r="X95" s="1" t="s">
        <v>630</v>
      </c>
      <c r="Y95" s="1">
        <v>268</v>
      </c>
      <c r="Z95" s="2" t="s">
        <v>631</v>
      </c>
      <c r="AB95">
        <v>93</v>
      </c>
      <c r="AC95">
        <v>100</v>
      </c>
      <c r="AD95">
        <v>83</v>
      </c>
      <c r="AE95">
        <v>124</v>
      </c>
      <c r="AF95" s="1">
        <v>83.905301656012597</v>
      </c>
      <c r="AG95" s="1">
        <v>124.330479362143</v>
      </c>
      <c r="AH95" s="1">
        <v>84.450736159226196</v>
      </c>
      <c r="AI95" s="1">
        <v>126.37016168791899</v>
      </c>
      <c r="AJ95">
        <v>43</v>
      </c>
      <c r="AK95">
        <v>201</v>
      </c>
      <c r="AL95">
        <v>42</v>
      </c>
      <c r="AM95">
        <v>202</v>
      </c>
    </row>
    <row r="96" spans="1:39" x14ac:dyDescent="0.3">
      <c r="A96">
        <v>94</v>
      </c>
      <c r="B96" t="s">
        <v>630</v>
      </c>
      <c r="C96" t="s">
        <v>176</v>
      </c>
      <c r="D96" t="s">
        <v>630</v>
      </c>
      <c r="E96" t="s">
        <v>177</v>
      </c>
      <c r="F96" t="s">
        <v>630</v>
      </c>
      <c r="G96" s="1">
        <v>74</v>
      </c>
      <c r="H96" s="1" t="s">
        <v>630</v>
      </c>
      <c r="I96" s="1">
        <v>128</v>
      </c>
      <c r="J96" s="1" t="s">
        <v>630</v>
      </c>
      <c r="K96">
        <v>59</v>
      </c>
      <c r="L96" s="1" t="s">
        <v>630</v>
      </c>
      <c r="M96">
        <v>143</v>
      </c>
      <c r="N96" s="1" t="s">
        <v>630</v>
      </c>
      <c r="O96" s="6">
        <v>1</v>
      </c>
      <c r="P96" s="1" t="s">
        <v>630</v>
      </c>
      <c r="Q96" s="6">
        <v>215</v>
      </c>
      <c r="R96" s="1" t="s">
        <v>630</v>
      </c>
      <c r="S96" s="1">
        <v>40</v>
      </c>
      <c r="T96" s="1" t="s">
        <v>630</v>
      </c>
      <c r="U96" s="1">
        <v>237</v>
      </c>
      <c r="V96" s="1" t="s">
        <v>630</v>
      </c>
      <c r="W96" s="1">
        <v>40</v>
      </c>
      <c r="X96" s="1" t="s">
        <v>630</v>
      </c>
      <c r="Y96" s="1">
        <v>235</v>
      </c>
      <c r="Z96" s="2" t="s">
        <v>631</v>
      </c>
      <c r="AB96">
        <v>94</v>
      </c>
      <c r="AC96">
        <v>160</v>
      </c>
      <c r="AD96">
        <v>101</v>
      </c>
      <c r="AE96">
        <v>242.5</v>
      </c>
      <c r="AF96" s="1">
        <v>101.313940236809</v>
      </c>
      <c r="AG96" s="1">
        <v>243.475403417715</v>
      </c>
      <c r="AH96" s="1">
        <v>104.71471699729</v>
      </c>
      <c r="AI96" s="1">
        <v>242.36290426895701</v>
      </c>
      <c r="AJ96">
        <v>51</v>
      </c>
      <c r="AK96">
        <v>319</v>
      </c>
      <c r="AL96">
        <v>51</v>
      </c>
      <c r="AM96">
        <v>319</v>
      </c>
    </row>
    <row r="97" spans="1:39" x14ac:dyDescent="0.3">
      <c r="A97">
        <v>95</v>
      </c>
      <c r="B97" t="s">
        <v>630</v>
      </c>
      <c r="C97" t="s">
        <v>178</v>
      </c>
      <c r="D97" t="s">
        <v>630</v>
      </c>
      <c r="E97" t="s">
        <v>179</v>
      </c>
      <c r="F97" t="s">
        <v>630</v>
      </c>
      <c r="G97" s="1">
        <v>72</v>
      </c>
      <c r="H97" s="1" t="s">
        <v>630</v>
      </c>
      <c r="I97" s="1">
        <v>134</v>
      </c>
      <c r="J97" s="1" t="s">
        <v>630</v>
      </c>
      <c r="K97">
        <v>57</v>
      </c>
      <c r="L97" s="1" t="s">
        <v>630</v>
      </c>
      <c r="M97">
        <v>149</v>
      </c>
      <c r="N97" s="1" t="s">
        <v>630</v>
      </c>
      <c r="O97" s="6">
        <v>1</v>
      </c>
      <c r="P97" s="1" t="s">
        <v>630</v>
      </c>
      <c r="Q97" s="6">
        <v>237</v>
      </c>
      <c r="R97" s="1" t="s">
        <v>630</v>
      </c>
      <c r="S97" s="1">
        <v>41</v>
      </c>
      <c r="T97" s="1" t="s">
        <v>630</v>
      </c>
      <c r="U97" s="1">
        <v>260</v>
      </c>
      <c r="V97" s="1" t="s">
        <v>630</v>
      </c>
      <c r="W97" s="1">
        <v>40</v>
      </c>
      <c r="X97" s="1" t="s">
        <v>630</v>
      </c>
      <c r="Y97" s="1">
        <v>260</v>
      </c>
      <c r="Z97" s="2" t="s">
        <v>631</v>
      </c>
      <c r="AB97">
        <v>95</v>
      </c>
      <c r="AC97">
        <v>43</v>
      </c>
      <c r="AD97">
        <v>35</v>
      </c>
      <c r="AE97">
        <v>55</v>
      </c>
      <c r="AF97" s="1">
        <v>35.000379757697601</v>
      </c>
      <c r="AG97" s="1">
        <v>54.6722651198478</v>
      </c>
      <c r="AH97" s="1">
        <v>35.748696422908701</v>
      </c>
      <c r="AI97" s="1">
        <v>55.458918819906401</v>
      </c>
      <c r="AJ97">
        <v>23</v>
      </c>
      <c r="AK97">
        <v>82</v>
      </c>
      <c r="AL97">
        <v>24</v>
      </c>
      <c r="AM97">
        <v>81</v>
      </c>
    </row>
    <row r="98" spans="1:39" x14ac:dyDescent="0.3">
      <c r="A98">
        <v>96</v>
      </c>
      <c r="B98" t="s">
        <v>630</v>
      </c>
      <c r="C98" t="s">
        <v>182</v>
      </c>
      <c r="D98" t="s">
        <v>630</v>
      </c>
      <c r="E98" t="s">
        <v>183</v>
      </c>
      <c r="F98" t="s">
        <v>630</v>
      </c>
      <c r="G98" s="1">
        <v>69</v>
      </c>
      <c r="H98" s="1" t="s">
        <v>630</v>
      </c>
      <c r="I98" s="1">
        <v>156</v>
      </c>
      <c r="J98" s="1" t="s">
        <v>630</v>
      </c>
      <c r="K98">
        <v>53</v>
      </c>
      <c r="L98" s="1" t="s">
        <v>630</v>
      </c>
      <c r="M98">
        <v>172</v>
      </c>
      <c r="N98" s="1" t="s">
        <v>630</v>
      </c>
      <c r="O98" s="6">
        <v>1</v>
      </c>
      <c r="P98" s="1" t="s">
        <v>630</v>
      </c>
      <c r="Q98" s="6">
        <v>294</v>
      </c>
      <c r="R98" s="1" t="s">
        <v>630</v>
      </c>
      <c r="S98" s="1">
        <v>40</v>
      </c>
      <c r="T98" s="1" t="s">
        <v>630</v>
      </c>
      <c r="U98" s="1">
        <v>319</v>
      </c>
      <c r="V98" s="1" t="s">
        <v>630</v>
      </c>
      <c r="W98" s="1">
        <v>39</v>
      </c>
      <c r="X98" s="1" t="s">
        <v>630</v>
      </c>
      <c r="Y98" s="1">
        <v>319</v>
      </c>
      <c r="Z98" s="2" t="s">
        <v>631</v>
      </c>
      <c r="AB98">
        <v>96</v>
      </c>
      <c r="AC98">
        <v>224</v>
      </c>
      <c r="AD98">
        <v>184</v>
      </c>
      <c r="AE98">
        <v>244</v>
      </c>
      <c r="AF98" s="1">
        <v>184.35165140531799</v>
      </c>
      <c r="AG98" s="1">
        <v>243.49847257628701</v>
      </c>
      <c r="AH98" s="1">
        <v>182.325855141479</v>
      </c>
      <c r="AI98" s="1">
        <v>239.29237557944501</v>
      </c>
      <c r="AJ98">
        <v>68</v>
      </c>
      <c r="AK98">
        <v>319</v>
      </c>
      <c r="AL98">
        <v>67</v>
      </c>
      <c r="AM98">
        <v>319</v>
      </c>
    </row>
    <row r="99" spans="1:39" x14ac:dyDescent="0.3">
      <c r="A99">
        <v>97</v>
      </c>
      <c r="B99" t="s">
        <v>630</v>
      </c>
      <c r="C99" t="s">
        <v>616</v>
      </c>
      <c r="D99" t="s">
        <v>630</v>
      </c>
      <c r="E99" t="s">
        <v>186</v>
      </c>
      <c r="F99" t="s">
        <v>630</v>
      </c>
      <c r="G99" s="1">
        <v>69</v>
      </c>
      <c r="H99" s="1" t="s">
        <v>630</v>
      </c>
      <c r="I99" s="1">
        <v>153.5</v>
      </c>
      <c r="J99" s="1" t="s">
        <v>630</v>
      </c>
      <c r="K99">
        <v>53</v>
      </c>
      <c r="L99" s="1" t="s">
        <v>630</v>
      </c>
      <c r="M99">
        <v>169</v>
      </c>
      <c r="N99" s="1" t="s">
        <v>630</v>
      </c>
      <c r="O99" s="6">
        <v>1</v>
      </c>
      <c r="P99" s="1" t="s">
        <v>630</v>
      </c>
      <c r="Q99" s="6">
        <v>292</v>
      </c>
      <c r="R99" s="1" t="s">
        <v>630</v>
      </c>
      <c r="S99" s="1">
        <v>40</v>
      </c>
      <c r="T99" s="1" t="s">
        <v>630</v>
      </c>
      <c r="U99" s="1">
        <v>319</v>
      </c>
      <c r="V99" s="1" t="s">
        <v>630</v>
      </c>
      <c r="W99" s="1">
        <v>41</v>
      </c>
      <c r="X99" s="1" t="s">
        <v>630</v>
      </c>
      <c r="Y99" s="1">
        <v>319</v>
      </c>
      <c r="Z99" s="2" t="s">
        <v>631</v>
      </c>
      <c r="AB99">
        <v>97</v>
      </c>
      <c r="AC99">
        <v>71</v>
      </c>
      <c r="AD99">
        <v>59</v>
      </c>
      <c r="AE99">
        <v>87.5</v>
      </c>
      <c r="AF99" s="1">
        <v>59.073014540711398</v>
      </c>
      <c r="AG99" s="1">
        <v>87.161566492876403</v>
      </c>
      <c r="AH99" s="1">
        <v>59.950021470322099</v>
      </c>
      <c r="AI99" s="1">
        <v>88.469468596414899</v>
      </c>
      <c r="AJ99">
        <v>33</v>
      </c>
      <c r="AK99">
        <v>139</v>
      </c>
      <c r="AL99">
        <v>33</v>
      </c>
      <c r="AM99">
        <v>138</v>
      </c>
    </row>
    <row r="100" spans="1:39" x14ac:dyDescent="0.3">
      <c r="A100">
        <v>98</v>
      </c>
      <c r="B100" t="s">
        <v>630</v>
      </c>
      <c r="C100" t="s">
        <v>180</v>
      </c>
      <c r="D100" t="s">
        <v>630</v>
      </c>
      <c r="E100" t="s">
        <v>181</v>
      </c>
      <c r="F100" t="s">
        <v>630</v>
      </c>
      <c r="G100" s="1">
        <v>71</v>
      </c>
      <c r="H100" s="1" t="s">
        <v>630</v>
      </c>
      <c r="I100" s="1">
        <v>142</v>
      </c>
      <c r="J100" s="1" t="s">
        <v>630</v>
      </c>
      <c r="K100">
        <v>55</v>
      </c>
      <c r="L100" s="1" t="s">
        <v>630</v>
      </c>
      <c r="M100">
        <v>158</v>
      </c>
      <c r="N100" s="1" t="s">
        <v>630</v>
      </c>
      <c r="O100" s="6">
        <v>1</v>
      </c>
      <c r="P100" s="1" t="s">
        <v>630</v>
      </c>
      <c r="Q100" s="6">
        <v>268</v>
      </c>
      <c r="R100" s="1" t="s">
        <v>630</v>
      </c>
      <c r="S100" s="1">
        <v>40</v>
      </c>
      <c r="T100" s="1" t="s">
        <v>630</v>
      </c>
      <c r="U100" s="1">
        <v>319</v>
      </c>
      <c r="V100" s="1" t="s">
        <v>630</v>
      </c>
      <c r="W100" s="1">
        <v>40</v>
      </c>
      <c r="X100" s="1" t="s">
        <v>630</v>
      </c>
      <c r="Y100" s="1">
        <v>319</v>
      </c>
      <c r="Z100" s="2" t="s">
        <v>631</v>
      </c>
      <c r="AB100">
        <v>98</v>
      </c>
      <c r="AC100">
        <v>108</v>
      </c>
      <c r="AD100">
        <v>87</v>
      </c>
      <c r="AE100">
        <v>130</v>
      </c>
      <c r="AF100" s="1">
        <v>87.408204564823905</v>
      </c>
      <c r="AG100" s="1">
        <v>130.473156863919</v>
      </c>
      <c r="AH100" s="1">
        <v>87.742092589445903</v>
      </c>
      <c r="AI100" s="1">
        <v>130.288362156185</v>
      </c>
      <c r="AJ100">
        <v>43</v>
      </c>
      <c r="AK100">
        <v>208</v>
      </c>
      <c r="AL100">
        <v>43</v>
      </c>
      <c r="AM100">
        <v>208</v>
      </c>
    </row>
    <row r="101" spans="1:39" x14ac:dyDescent="0.3">
      <c r="A101">
        <v>99</v>
      </c>
      <c r="B101" t="s">
        <v>630</v>
      </c>
      <c r="C101" t="s">
        <v>184</v>
      </c>
      <c r="D101" t="s">
        <v>630</v>
      </c>
      <c r="E101" t="s">
        <v>185</v>
      </c>
      <c r="F101" t="s">
        <v>630</v>
      </c>
      <c r="G101" s="1">
        <v>77</v>
      </c>
      <c r="H101" s="1" t="s">
        <v>630</v>
      </c>
      <c r="I101" s="1">
        <v>128.5</v>
      </c>
      <c r="J101" s="1" t="s">
        <v>630</v>
      </c>
      <c r="K101">
        <v>61</v>
      </c>
      <c r="L101" s="1" t="s">
        <v>630</v>
      </c>
      <c r="M101">
        <v>145</v>
      </c>
      <c r="N101" s="1" t="s">
        <v>630</v>
      </c>
      <c r="O101" s="6">
        <v>1</v>
      </c>
      <c r="P101" s="1" t="s">
        <v>630</v>
      </c>
      <c r="Q101" s="6">
        <v>212</v>
      </c>
      <c r="R101" s="1" t="s">
        <v>630</v>
      </c>
      <c r="S101" s="1">
        <v>42</v>
      </c>
      <c r="T101" s="1" t="s">
        <v>630</v>
      </c>
      <c r="U101" s="1">
        <v>233</v>
      </c>
      <c r="V101" s="1" t="s">
        <v>630</v>
      </c>
      <c r="W101" s="1">
        <v>42</v>
      </c>
      <c r="X101" s="1" t="s">
        <v>630</v>
      </c>
      <c r="Y101" s="1">
        <v>236</v>
      </c>
      <c r="Z101" s="2" t="s">
        <v>631</v>
      </c>
      <c r="AB101">
        <v>99</v>
      </c>
      <c r="AC101">
        <v>132</v>
      </c>
      <c r="AD101">
        <v>113</v>
      </c>
      <c r="AE101">
        <v>156</v>
      </c>
      <c r="AF101" s="1">
        <v>112.966025998699</v>
      </c>
      <c r="AG101" s="1">
        <v>155.90956094359601</v>
      </c>
      <c r="AH101" s="1">
        <v>113.329128325661</v>
      </c>
      <c r="AI101" s="1">
        <v>155.58716936470501</v>
      </c>
      <c r="AJ101">
        <v>47</v>
      </c>
      <c r="AK101">
        <v>234</v>
      </c>
      <c r="AL101">
        <v>47</v>
      </c>
      <c r="AM101">
        <v>234</v>
      </c>
    </row>
    <row r="102" spans="1:39" x14ac:dyDescent="0.3">
      <c r="A102">
        <v>100</v>
      </c>
      <c r="B102" t="s">
        <v>630</v>
      </c>
      <c r="C102" t="s">
        <v>188</v>
      </c>
      <c r="D102" t="s">
        <v>630</v>
      </c>
      <c r="E102" t="s">
        <v>189</v>
      </c>
      <c r="F102" t="s">
        <v>630</v>
      </c>
      <c r="G102" s="1">
        <v>80.5</v>
      </c>
      <c r="H102" s="1" t="s">
        <v>630</v>
      </c>
      <c r="I102" s="1">
        <v>130</v>
      </c>
      <c r="J102" s="1" t="s">
        <v>630</v>
      </c>
      <c r="K102">
        <v>63</v>
      </c>
      <c r="L102" s="1" t="s">
        <v>630</v>
      </c>
      <c r="M102">
        <v>147</v>
      </c>
      <c r="N102" s="1" t="s">
        <v>630</v>
      </c>
      <c r="O102" s="6">
        <v>7</v>
      </c>
      <c r="P102" s="1" t="s">
        <v>630</v>
      </c>
      <c r="Q102" s="6">
        <v>208</v>
      </c>
      <c r="R102" s="1" t="s">
        <v>630</v>
      </c>
      <c r="S102" s="1">
        <v>43</v>
      </c>
      <c r="T102" s="1" t="s">
        <v>630</v>
      </c>
      <c r="U102" s="1">
        <v>222</v>
      </c>
      <c r="V102" s="1" t="s">
        <v>630</v>
      </c>
      <c r="W102" s="1">
        <v>43</v>
      </c>
      <c r="X102" s="1" t="s">
        <v>630</v>
      </c>
      <c r="Y102" s="1">
        <v>222</v>
      </c>
      <c r="Z102" s="2" t="s">
        <v>631</v>
      </c>
      <c r="AB102">
        <v>100</v>
      </c>
      <c r="AC102">
        <v>102</v>
      </c>
      <c r="AD102">
        <v>84</v>
      </c>
      <c r="AE102">
        <v>124</v>
      </c>
      <c r="AF102" s="1">
        <v>84.235609307006499</v>
      </c>
      <c r="AG102" s="1">
        <v>124.720401365329</v>
      </c>
      <c r="AH102" s="1">
        <v>85.201857777542997</v>
      </c>
      <c r="AI102" s="1">
        <v>125.25371326049699</v>
      </c>
      <c r="AJ102">
        <v>42</v>
      </c>
      <c r="AK102">
        <v>201</v>
      </c>
      <c r="AL102">
        <v>41</v>
      </c>
      <c r="AM102">
        <v>200</v>
      </c>
    </row>
    <row r="103" spans="1:39" x14ac:dyDescent="0.3">
      <c r="A103">
        <v>101</v>
      </c>
      <c r="B103" t="s">
        <v>630</v>
      </c>
      <c r="C103" t="s">
        <v>190</v>
      </c>
      <c r="D103" t="s">
        <v>630</v>
      </c>
      <c r="E103" t="s">
        <v>191</v>
      </c>
      <c r="F103" t="s">
        <v>630</v>
      </c>
      <c r="G103" s="1">
        <v>83</v>
      </c>
      <c r="H103" s="1" t="s">
        <v>630</v>
      </c>
      <c r="I103" s="1">
        <v>124</v>
      </c>
      <c r="J103" s="1" t="s">
        <v>630</v>
      </c>
      <c r="K103">
        <v>66</v>
      </c>
      <c r="L103" s="1" t="s">
        <v>630</v>
      </c>
      <c r="M103">
        <v>141</v>
      </c>
      <c r="N103" s="1" t="s">
        <v>630</v>
      </c>
      <c r="O103" s="6">
        <v>17</v>
      </c>
      <c r="P103" s="1" t="s">
        <v>630</v>
      </c>
      <c r="Q103" s="6">
        <v>194</v>
      </c>
      <c r="R103" s="1" t="s">
        <v>630</v>
      </c>
      <c r="S103" s="1">
        <v>43</v>
      </c>
      <c r="T103" s="1" t="s">
        <v>630</v>
      </c>
      <c r="U103" s="1">
        <v>201</v>
      </c>
      <c r="V103" s="1" t="s">
        <v>630</v>
      </c>
      <c r="W103" s="1">
        <v>42</v>
      </c>
      <c r="X103" s="1" t="s">
        <v>630</v>
      </c>
      <c r="Y103" s="1">
        <v>202</v>
      </c>
      <c r="Z103" s="2" t="s">
        <v>631</v>
      </c>
      <c r="AB103">
        <v>101</v>
      </c>
      <c r="AC103">
        <v>112</v>
      </c>
      <c r="AD103">
        <v>91</v>
      </c>
      <c r="AE103">
        <v>134</v>
      </c>
      <c r="AF103" s="1">
        <v>90.661154486228597</v>
      </c>
      <c r="AG103" s="1">
        <v>133.82563406224699</v>
      </c>
      <c r="AH103" s="1">
        <v>92.207635163838503</v>
      </c>
      <c r="AI103" s="1">
        <v>134.56725914164801</v>
      </c>
      <c r="AJ103">
        <v>44</v>
      </c>
      <c r="AK103">
        <v>208</v>
      </c>
      <c r="AL103">
        <v>43</v>
      </c>
      <c r="AM103">
        <v>208</v>
      </c>
    </row>
    <row r="104" spans="1:39" x14ac:dyDescent="0.3">
      <c r="A104">
        <v>102</v>
      </c>
      <c r="B104" t="s">
        <v>630</v>
      </c>
      <c r="C104" t="s">
        <v>196</v>
      </c>
      <c r="D104" t="s">
        <v>630</v>
      </c>
      <c r="E104" t="s">
        <v>197</v>
      </c>
      <c r="F104" t="s">
        <v>630</v>
      </c>
      <c r="G104" s="1">
        <v>87</v>
      </c>
      <c r="H104" s="1" t="s">
        <v>630</v>
      </c>
      <c r="I104" s="1">
        <v>119</v>
      </c>
      <c r="J104" s="1" t="s">
        <v>630</v>
      </c>
      <c r="K104">
        <v>70</v>
      </c>
      <c r="L104" s="1" t="s">
        <v>630</v>
      </c>
      <c r="M104">
        <v>136</v>
      </c>
      <c r="N104" s="1" t="s">
        <v>630</v>
      </c>
      <c r="O104" s="6">
        <v>25</v>
      </c>
      <c r="P104" s="1" t="s">
        <v>630</v>
      </c>
      <c r="Q104" s="6">
        <v>182</v>
      </c>
      <c r="R104" s="1" t="s">
        <v>630</v>
      </c>
      <c r="S104" s="1">
        <v>41</v>
      </c>
      <c r="T104" s="1" t="s">
        <v>630</v>
      </c>
      <c r="U104" s="1">
        <v>192</v>
      </c>
      <c r="V104" s="1" t="s">
        <v>630</v>
      </c>
      <c r="W104" s="1">
        <v>40</v>
      </c>
      <c r="X104" s="1" t="s">
        <v>630</v>
      </c>
      <c r="Y104" s="1">
        <v>193</v>
      </c>
      <c r="Z104" s="2" t="s">
        <v>631</v>
      </c>
      <c r="AB104">
        <v>102</v>
      </c>
      <c r="AC104">
        <v>315</v>
      </c>
      <c r="AD104">
        <v>303</v>
      </c>
      <c r="AE104">
        <v>319</v>
      </c>
      <c r="AF104" s="1">
        <v>304.07993723849899</v>
      </c>
      <c r="AG104" s="1">
        <v>316.15919424612798</v>
      </c>
      <c r="AH104" s="1">
        <v>298.851392482812</v>
      </c>
      <c r="AI104" s="1">
        <v>313.40200821567498</v>
      </c>
      <c r="AJ104">
        <v>106</v>
      </c>
      <c r="AK104">
        <v>319</v>
      </c>
      <c r="AL104">
        <v>106</v>
      </c>
      <c r="AM104">
        <v>319</v>
      </c>
    </row>
    <row r="105" spans="1:39" x14ac:dyDescent="0.3">
      <c r="A105">
        <v>103</v>
      </c>
      <c r="B105" t="s">
        <v>630</v>
      </c>
      <c r="C105" t="s">
        <v>192</v>
      </c>
      <c r="D105" t="s">
        <v>630</v>
      </c>
      <c r="E105" t="s">
        <v>193</v>
      </c>
      <c r="F105" t="s">
        <v>630</v>
      </c>
      <c r="G105" s="1">
        <v>84</v>
      </c>
      <c r="H105" s="1" t="s">
        <v>630</v>
      </c>
      <c r="I105" s="1">
        <v>124</v>
      </c>
      <c r="J105" s="1" t="s">
        <v>630</v>
      </c>
      <c r="K105">
        <v>67</v>
      </c>
      <c r="L105" s="1" t="s">
        <v>630</v>
      </c>
      <c r="M105">
        <v>141</v>
      </c>
      <c r="N105" s="1" t="s">
        <v>630</v>
      </c>
      <c r="O105" s="6">
        <v>18</v>
      </c>
      <c r="P105" s="1" t="s">
        <v>630</v>
      </c>
      <c r="Q105" s="6">
        <v>192</v>
      </c>
      <c r="R105" s="1" t="s">
        <v>630</v>
      </c>
      <c r="S105" s="1">
        <v>42</v>
      </c>
      <c r="T105" s="1" t="s">
        <v>630</v>
      </c>
      <c r="U105" s="1">
        <v>201</v>
      </c>
      <c r="V105" s="1" t="s">
        <v>630</v>
      </c>
      <c r="W105" s="1">
        <v>41</v>
      </c>
      <c r="X105" s="1" t="s">
        <v>630</v>
      </c>
      <c r="Y105" s="1">
        <v>200</v>
      </c>
      <c r="Z105" s="2" t="s">
        <v>631</v>
      </c>
      <c r="AB105">
        <v>103</v>
      </c>
      <c r="AC105">
        <v>99</v>
      </c>
      <c r="AD105">
        <v>86</v>
      </c>
      <c r="AE105">
        <v>117</v>
      </c>
      <c r="AF105" s="1">
        <v>85.665716708040407</v>
      </c>
      <c r="AG105" s="1">
        <v>117.04568770968299</v>
      </c>
      <c r="AH105" s="1">
        <v>87.030498146032699</v>
      </c>
      <c r="AI105" s="1">
        <v>117.460933884292</v>
      </c>
      <c r="AJ105">
        <v>32</v>
      </c>
      <c r="AK105">
        <v>212</v>
      </c>
      <c r="AL105">
        <v>30</v>
      </c>
      <c r="AM105">
        <v>211</v>
      </c>
    </row>
    <row r="106" spans="1:39" x14ac:dyDescent="0.3">
      <c r="A106">
        <v>104</v>
      </c>
      <c r="B106" t="s">
        <v>630</v>
      </c>
      <c r="C106" t="s">
        <v>194</v>
      </c>
      <c r="D106" t="s">
        <v>630</v>
      </c>
      <c r="E106" t="s">
        <v>195</v>
      </c>
      <c r="F106" t="s">
        <v>630</v>
      </c>
      <c r="G106" s="1">
        <v>78</v>
      </c>
      <c r="H106" s="1" t="s">
        <v>630</v>
      </c>
      <c r="I106" s="1">
        <v>137.5</v>
      </c>
      <c r="J106" s="1" t="s">
        <v>630</v>
      </c>
      <c r="K106">
        <v>61</v>
      </c>
      <c r="L106" s="1" t="s">
        <v>630</v>
      </c>
      <c r="M106">
        <v>154</v>
      </c>
      <c r="N106" s="1" t="s">
        <v>630</v>
      </c>
      <c r="O106" s="6">
        <v>1</v>
      </c>
      <c r="P106" s="1" t="s">
        <v>630</v>
      </c>
      <c r="Q106" s="6">
        <v>233</v>
      </c>
      <c r="R106" s="1" t="s">
        <v>630</v>
      </c>
      <c r="S106" s="1">
        <v>42</v>
      </c>
      <c r="T106" s="1" t="s">
        <v>630</v>
      </c>
      <c r="U106" s="1">
        <v>260</v>
      </c>
      <c r="V106" s="1" t="s">
        <v>630</v>
      </c>
      <c r="W106" s="1">
        <v>42</v>
      </c>
      <c r="X106" s="1" t="s">
        <v>630</v>
      </c>
      <c r="Y106" s="1">
        <v>261</v>
      </c>
      <c r="Z106" s="2" t="s">
        <v>631</v>
      </c>
      <c r="AB106">
        <v>104</v>
      </c>
      <c r="AC106">
        <v>174</v>
      </c>
      <c r="AD106">
        <v>150</v>
      </c>
      <c r="AE106">
        <v>198</v>
      </c>
      <c r="AF106" s="1">
        <v>149.17925909584901</v>
      </c>
      <c r="AG106" s="1">
        <v>198.15088647054901</v>
      </c>
      <c r="AH106" s="1">
        <v>148.41693210103401</v>
      </c>
      <c r="AI106" s="1">
        <v>197.858514221712</v>
      </c>
      <c r="AJ106">
        <v>52</v>
      </c>
      <c r="AK106">
        <v>274</v>
      </c>
      <c r="AL106">
        <v>52</v>
      </c>
      <c r="AM106">
        <v>274</v>
      </c>
    </row>
    <row r="107" spans="1:39" x14ac:dyDescent="0.3">
      <c r="A107">
        <v>105</v>
      </c>
      <c r="B107" t="s">
        <v>630</v>
      </c>
      <c r="C107" t="s">
        <v>202</v>
      </c>
      <c r="D107" t="s">
        <v>630</v>
      </c>
      <c r="E107" t="s">
        <v>203</v>
      </c>
      <c r="F107" t="s">
        <v>630</v>
      </c>
      <c r="G107" s="1">
        <v>82.5</v>
      </c>
      <c r="H107" s="1" t="s">
        <v>630</v>
      </c>
      <c r="I107" s="1">
        <v>134</v>
      </c>
      <c r="J107" s="1" t="s">
        <v>630</v>
      </c>
      <c r="K107">
        <v>66</v>
      </c>
      <c r="L107" s="1" t="s">
        <v>630</v>
      </c>
      <c r="M107">
        <v>151</v>
      </c>
      <c r="N107" s="1" t="s">
        <v>630</v>
      </c>
      <c r="O107" s="6">
        <v>6</v>
      </c>
      <c r="P107" s="1" t="s">
        <v>630</v>
      </c>
      <c r="Q107" s="6">
        <v>216</v>
      </c>
      <c r="R107" s="1" t="s">
        <v>630</v>
      </c>
      <c r="S107" s="1">
        <v>43</v>
      </c>
      <c r="T107" s="1" t="s">
        <v>630</v>
      </c>
      <c r="U107" s="1">
        <v>241</v>
      </c>
      <c r="V107" s="1" t="s">
        <v>630</v>
      </c>
      <c r="W107" s="1">
        <v>43</v>
      </c>
      <c r="X107" s="1" t="s">
        <v>630</v>
      </c>
      <c r="Y107" s="1">
        <v>244</v>
      </c>
      <c r="Z107" s="2" t="s">
        <v>631</v>
      </c>
      <c r="AB107">
        <v>105</v>
      </c>
      <c r="AC107">
        <v>293</v>
      </c>
      <c r="AD107">
        <v>269</v>
      </c>
      <c r="AE107">
        <v>310</v>
      </c>
      <c r="AF107" s="1">
        <v>269.55909099480499</v>
      </c>
      <c r="AG107" s="1">
        <v>308.39899047628199</v>
      </c>
      <c r="AH107" s="1">
        <v>264.11374381598699</v>
      </c>
      <c r="AI107" s="1">
        <v>303.706787655244</v>
      </c>
      <c r="AJ107">
        <v>100</v>
      </c>
      <c r="AK107">
        <v>319</v>
      </c>
      <c r="AL107">
        <v>100</v>
      </c>
      <c r="AM107">
        <v>319</v>
      </c>
    </row>
    <row r="108" spans="1:39" x14ac:dyDescent="0.3">
      <c r="A108">
        <v>106</v>
      </c>
      <c r="B108" t="s">
        <v>630</v>
      </c>
      <c r="C108" t="s">
        <v>198</v>
      </c>
      <c r="D108" t="s">
        <v>630</v>
      </c>
      <c r="E108" t="s">
        <v>199</v>
      </c>
      <c r="F108" t="s">
        <v>630</v>
      </c>
      <c r="G108" s="1">
        <v>71</v>
      </c>
      <c r="H108" s="1" t="s">
        <v>630</v>
      </c>
      <c r="I108" s="1">
        <v>165.5</v>
      </c>
      <c r="J108" s="1" t="s">
        <v>630</v>
      </c>
      <c r="K108">
        <v>54</v>
      </c>
      <c r="L108" s="1" t="s">
        <v>630</v>
      </c>
      <c r="M108">
        <v>182</v>
      </c>
      <c r="N108" s="1" t="s">
        <v>630</v>
      </c>
      <c r="O108" s="6">
        <v>1</v>
      </c>
      <c r="P108" s="1" t="s">
        <v>630</v>
      </c>
      <c r="Q108" s="6">
        <v>313</v>
      </c>
      <c r="R108" s="1" t="s">
        <v>630</v>
      </c>
      <c r="S108" s="1">
        <v>42</v>
      </c>
      <c r="T108" s="1" t="s">
        <v>630</v>
      </c>
      <c r="U108" s="1">
        <v>319</v>
      </c>
      <c r="V108" s="1" t="s">
        <v>630</v>
      </c>
      <c r="W108" s="1">
        <v>41</v>
      </c>
      <c r="X108" s="1" t="s">
        <v>630</v>
      </c>
      <c r="Y108" s="1">
        <v>319</v>
      </c>
      <c r="Z108" s="2" t="s">
        <v>631</v>
      </c>
      <c r="AB108">
        <v>106</v>
      </c>
      <c r="AC108">
        <v>198</v>
      </c>
      <c r="AD108">
        <v>157.5</v>
      </c>
      <c r="AE108">
        <v>247.5</v>
      </c>
      <c r="AF108" s="1">
        <v>158.266947033577</v>
      </c>
      <c r="AG108" s="1">
        <v>246.71124943976599</v>
      </c>
      <c r="AH108" s="1">
        <v>157.37924623866499</v>
      </c>
      <c r="AI108" s="1">
        <v>245.32278675921401</v>
      </c>
      <c r="AJ108">
        <v>65</v>
      </c>
      <c r="AK108">
        <v>319</v>
      </c>
      <c r="AL108">
        <v>66</v>
      </c>
      <c r="AM108">
        <v>319</v>
      </c>
    </row>
    <row r="109" spans="1:39" x14ac:dyDescent="0.3">
      <c r="A109">
        <v>107</v>
      </c>
      <c r="B109" t="s">
        <v>630</v>
      </c>
      <c r="C109" t="s">
        <v>200</v>
      </c>
      <c r="D109" t="s">
        <v>630</v>
      </c>
      <c r="E109" t="s">
        <v>201</v>
      </c>
      <c r="F109" t="s">
        <v>630</v>
      </c>
      <c r="G109" s="1">
        <v>89</v>
      </c>
      <c r="H109" s="1" t="s">
        <v>630</v>
      </c>
      <c r="I109" s="1">
        <v>124</v>
      </c>
      <c r="J109" s="1" t="s">
        <v>630</v>
      </c>
      <c r="K109">
        <v>72</v>
      </c>
      <c r="L109" s="1" t="s">
        <v>630</v>
      </c>
      <c r="M109">
        <v>141</v>
      </c>
      <c r="N109" s="1" t="s">
        <v>630</v>
      </c>
      <c r="O109" s="6">
        <v>25</v>
      </c>
      <c r="P109" s="1" t="s">
        <v>630</v>
      </c>
      <c r="Q109" s="6">
        <v>189</v>
      </c>
      <c r="R109" s="1" t="s">
        <v>630</v>
      </c>
      <c r="S109" s="1">
        <v>43</v>
      </c>
      <c r="T109" s="1" t="s">
        <v>630</v>
      </c>
      <c r="U109" s="1">
        <v>194</v>
      </c>
      <c r="V109" s="1" t="s">
        <v>630</v>
      </c>
      <c r="W109" s="1">
        <v>41</v>
      </c>
      <c r="X109" s="1" t="s">
        <v>630</v>
      </c>
      <c r="Y109" s="1">
        <v>193</v>
      </c>
      <c r="Z109" s="2" t="s">
        <v>631</v>
      </c>
      <c r="AB109">
        <v>107</v>
      </c>
      <c r="AC109">
        <v>290</v>
      </c>
      <c r="AD109">
        <v>269</v>
      </c>
      <c r="AE109">
        <v>309</v>
      </c>
      <c r="AF109" s="1">
        <v>269.93606434979802</v>
      </c>
      <c r="AG109" s="1">
        <v>307.51685735068497</v>
      </c>
      <c r="AH109" s="1">
        <v>263.68437859950598</v>
      </c>
      <c r="AI109" s="1">
        <v>302.93301401304899</v>
      </c>
      <c r="AJ109">
        <v>101</v>
      </c>
      <c r="AK109">
        <v>319</v>
      </c>
      <c r="AL109">
        <v>101</v>
      </c>
      <c r="AM109">
        <v>319</v>
      </c>
    </row>
    <row r="110" spans="1:39" x14ac:dyDescent="0.3">
      <c r="A110">
        <v>108</v>
      </c>
      <c r="B110" t="s">
        <v>630</v>
      </c>
      <c r="C110" t="s">
        <v>206</v>
      </c>
      <c r="D110" t="s">
        <v>630</v>
      </c>
      <c r="E110" t="s">
        <v>207</v>
      </c>
      <c r="F110" t="s">
        <v>630</v>
      </c>
      <c r="G110" s="1">
        <v>85</v>
      </c>
      <c r="H110" s="1" t="s">
        <v>630</v>
      </c>
      <c r="I110" s="1">
        <v>135</v>
      </c>
      <c r="J110" s="1" t="s">
        <v>630</v>
      </c>
      <c r="K110">
        <v>68</v>
      </c>
      <c r="L110" s="1" t="s">
        <v>630</v>
      </c>
      <c r="M110">
        <v>152</v>
      </c>
      <c r="N110" s="1" t="s">
        <v>630</v>
      </c>
      <c r="O110" s="6">
        <v>12</v>
      </c>
      <c r="P110" s="1" t="s">
        <v>630</v>
      </c>
      <c r="Q110" s="6">
        <v>211</v>
      </c>
      <c r="R110" s="1" t="s">
        <v>630</v>
      </c>
      <c r="S110" s="1">
        <v>43</v>
      </c>
      <c r="T110" s="1" t="s">
        <v>630</v>
      </c>
      <c r="U110" s="1">
        <v>217</v>
      </c>
      <c r="V110" s="1" t="s">
        <v>630</v>
      </c>
      <c r="W110" s="1">
        <v>44</v>
      </c>
      <c r="X110" s="1" t="s">
        <v>630</v>
      </c>
      <c r="Y110" s="1">
        <v>217</v>
      </c>
      <c r="Z110" s="2" t="s">
        <v>631</v>
      </c>
      <c r="AB110">
        <v>108</v>
      </c>
      <c r="AC110">
        <v>318</v>
      </c>
      <c r="AD110">
        <v>316</v>
      </c>
      <c r="AE110">
        <v>319</v>
      </c>
      <c r="AF110" s="1">
        <v>316.81387570823898</v>
      </c>
      <c r="AG110" s="1">
        <v>318.45687567170597</v>
      </c>
      <c r="AH110" s="1">
        <v>310.98164678013399</v>
      </c>
      <c r="AI110" s="1">
        <v>314.76836244378597</v>
      </c>
      <c r="AJ110">
        <v>92</v>
      </c>
      <c r="AK110">
        <v>319</v>
      </c>
      <c r="AL110">
        <v>92</v>
      </c>
      <c r="AM110">
        <v>319</v>
      </c>
    </row>
    <row r="111" spans="1:39" x14ac:dyDescent="0.3">
      <c r="A111">
        <v>109</v>
      </c>
      <c r="B111" t="s">
        <v>630</v>
      </c>
      <c r="C111" t="s">
        <v>204</v>
      </c>
      <c r="D111" t="s">
        <v>630</v>
      </c>
      <c r="E111" t="s">
        <v>205</v>
      </c>
      <c r="F111" t="s">
        <v>630</v>
      </c>
      <c r="G111" s="1">
        <v>87</v>
      </c>
      <c r="H111" s="1" t="s">
        <v>630</v>
      </c>
      <c r="I111" s="1">
        <v>130</v>
      </c>
      <c r="J111" s="1" t="s">
        <v>630</v>
      </c>
      <c r="K111">
        <v>70</v>
      </c>
      <c r="L111" s="1" t="s">
        <v>630</v>
      </c>
      <c r="M111">
        <v>147</v>
      </c>
      <c r="N111" s="1" t="s">
        <v>630</v>
      </c>
      <c r="O111" s="6">
        <v>18</v>
      </c>
      <c r="P111" s="1" t="s">
        <v>630</v>
      </c>
      <c r="Q111" s="6">
        <v>200</v>
      </c>
      <c r="R111" s="1" t="s">
        <v>630</v>
      </c>
      <c r="S111" s="1">
        <v>43</v>
      </c>
      <c r="T111" s="1" t="s">
        <v>630</v>
      </c>
      <c r="U111" s="1">
        <v>208</v>
      </c>
      <c r="V111" s="1" t="s">
        <v>630</v>
      </c>
      <c r="W111" s="1">
        <v>43</v>
      </c>
      <c r="X111" s="1" t="s">
        <v>630</v>
      </c>
      <c r="Y111" s="1">
        <v>208</v>
      </c>
      <c r="Z111" s="2" t="s">
        <v>631</v>
      </c>
      <c r="AB111">
        <v>109</v>
      </c>
      <c r="AC111">
        <v>28</v>
      </c>
      <c r="AD111">
        <v>19</v>
      </c>
      <c r="AE111">
        <v>55</v>
      </c>
      <c r="AF111" s="1">
        <v>19.460625224113301</v>
      </c>
      <c r="AG111" s="1">
        <v>54.151532677286703</v>
      </c>
      <c r="AH111" s="1">
        <v>19.603589979847602</v>
      </c>
      <c r="AI111" s="1">
        <v>88.244797194200601</v>
      </c>
      <c r="AJ111">
        <v>13</v>
      </c>
      <c r="AK111">
        <v>168</v>
      </c>
      <c r="AL111">
        <v>13</v>
      </c>
      <c r="AM111">
        <v>163</v>
      </c>
    </row>
    <row r="112" spans="1:39" x14ac:dyDescent="0.3">
      <c r="A112">
        <v>110</v>
      </c>
      <c r="B112" t="s">
        <v>630</v>
      </c>
      <c r="C112" t="s">
        <v>208</v>
      </c>
      <c r="D112" t="s">
        <v>630</v>
      </c>
      <c r="E112" t="s">
        <v>209</v>
      </c>
      <c r="F112" t="s">
        <v>630</v>
      </c>
      <c r="G112" s="1">
        <v>85</v>
      </c>
      <c r="H112" s="1" t="s">
        <v>630</v>
      </c>
      <c r="I112" s="1">
        <v>133</v>
      </c>
      <c r="J112" s="1" t="s">
        <v>630</v>
      </c>
      <c r="K112">
        <v>68</v>
      </c>
      <c r="L112" s="1" t="s">
        <v>630</v>
      </c>
      <c r="M112">
        <v>150</v>
      </c>
      <c r="N112" s="1" t="s">
        <v>630</v>
      </c>
      <c r="O112" s="6">
        <v>10</v>
      </c>
      <c r="P112" s="1" t="s">
        <v>630</v>
      </c>
      <c r="Q112" s="6">
        <v>212</v>
      </c>
      <c r="R112" s="1" t="s">
        <v>630</v>
      </c>
      <c r="S112" s="1">
        <v>44</v>
      </c>
      <c r="T112" s="1" t="s">
        <v>630</v>
      </c>
      <c r="U112" s="1">
        <v>222</v>
      </c>
      <c r="V112" s="1" t="s">
        <v>630</v>
      </c>
      <c r="W112" s="1">
        <v>44</v>
      </c>
      <c r="X112" s="1" t="s">
        <v>630</v>
      </c>
      <c r="Y112" s="1">
        <v>219</v>
      </c>
      <c r="Z112" s="2" t="s">
        <v>631</v>
      </c>
      <c r="AB112">
        <v>110</v>
      </c>
      <c r="AC112">
        <v>72</v>
      </c>
      <c r="AD112">
        <v>58</v>
      </c>
      <c r="AE112">
        <v>92.5</v>
      </c>
      <c r="AF112" s="1">
        <v>57.893882101019599</v>
      </c>
      <c r="AG112" s="1">
        <v>92.579820894494503</v>
      </c>
      <c r="AH112" s="1">
        <v>59.287698966201297</v>
      </c>
      <c r="AI112" s="1">
        <v>95.913625343100193</v>
      </c>
      <c r="AJ112">
        <v>33</v>
      </c>
      <c r="AK112">
        <v>156</v>
      </c>
      <c r="AL112">
        <v>33</v>
      </c>
      <c r="AM112">
        <v>155</v>
      </c>
    </row>
    <row r="113" spans="1:39" x14ac:dyDescent="0.3">
      <c r="A113">
        <v>111</v>
      </c>
      <c r="B113" t="s">
        <v>630</v>
      </c>
      <c r="C113" t="s">
        <v>210</v>
      </c>
      <c r="D113" t="s">
        <v>630</v>
      </c>
      <c r="E113" t="s">
        <v>211</v>
      </c>
      <c r="F113" t="s">
        <v>630</v>
      </c>
      <c r="G113" s="1">
        <v>77.5</v>
      </c>
      <c r="H113" s="1" t="s">
        <v>630</v>
      </c>
      <c r="I113" s="1">
        <v>157</v>
      </c>
      <c r="J113" s="1" t="s">
        <v>630</v>
      </c>
      <c r="K113">
        <v>59</v>
      </c>
      <c r="L113" s="1" t="s">
        <v>630</v>
      </c>
      <c r="M113">
        <v>175</v>
      </c>
      <c r="N113" s="1" t="s">
        <v>630</v>
      </c>
      <c r="O113" s="6">
        <v>1</v>
      </c>
      <c r="P113" s="1" t="s">
        <v>630</v>
      </c>
      <c r="Q113" s="6">
        <v>282</v>
      </c>
      <c r="R113" s="1" t="s">
        <v>630</v>
      </c>
      <c r="S113" s="1">
        <v>42</v>
      </c>
      <c r="T113" s="1" t="s">
        <v>630</v>
      </c>
      <c r="U113" s="1">
        <v>319</v>
      </c>
      <c r="V113" s="1" t="s">
        <v>630</v>
      </c>
      <c r="W113" s="1">
        <v>42</v>
      </c>
      <c r="X113" s="1" t="s">
        <v>630</v>
      </c>
      <c r="Y113" s="1">
        <v>319</v>
      </c>
      <c r="Z113" s="2" t="s">
        <v>631</v>
      </c>
      <c r="AB113">
        <v>111</v>
      </c>
      <c r="AC113">
        <v>205</v>
      </c>
      <c r="AD113">
        <v>189</v>
      </c>
      <c r="AE113">
        <v>215.5</v>
      </c>
      <c r="AF113" s="1">
        <v>190.23486097783501</v>
      </c>
      <c r="AG113" s="1">
        <v>215.31613653101201</v>
      </c>
      <c r="AH113" s="1">
        <v>189.950645775141</v>
      </c>
      <c r="AI113" s="1">
        <v>212.59361500403401</v>
      </c>
      <c r="AJ113">
        <v>62</v>
      </c>
      <c r="AK113">
        <v>269</v>
      </c>
      <c r="AL113">
        <v>63</v>
      </c>
      <c r="AM113">
        <v>268</v>
      </c>
    </row>
    <row r="114" spans="1:39" x14ac:dyDescent="0.3">
      <c r="A114">
        <v>112</v>
      </c>
      <c r="B114" t="s">
        <v>630</v>
      </c>
      <c r="C114" t="s">
        <v>212</v>
      </c>
      <c r="D114" t="s">
        <v>630</v>
      </c>
      <c r="E114" t="s">
        <v>213</v>
      </c>
      <c r="F114" t="s">
        <v>630</v>
      </c>
      <c r="G114" s="1">
        <v>91</v>
      </c>
      <c r="H114" s="1" t="s">
        <v>630</v>
      </c>
      <c r="I114" s="1">
        <v>134</v>
      </c>
      <c r="J114" s="1" t="s">
        <v>630</v>
      </c>
      <c r="K114">
        <v>72</v>
      </c>
      <c r="L114" s="1" t="s">
        <v>630</v>
      </c>
      <c r="M114">
        <v>153</v>
      </c>
      <c r="N114" s="1" t="s">
        <v>630</v>
      </c>
      <c r="O114" s="6">
        <v>22</v>
      </c>
      <c r="P114" s="1" t="s">
        <v>630</v>
      </c>
      <c r="Q114" s="6">
        <v>204</v>
      </c>
      <c r="R114" s="1" t="s">
        <v>630</v>
      </c>
      <c r="S114" s="1">
        <v>44</v>
      </c>
      <c r="T114" s="1" t="s">
        <v>630</v>
      </c>
      <c r="U114" s="1">
        <v>208</v>
      </c>
      <c r="V114" s="1" t="s">
        <v>630</v>
      </c>
      <c r="W114" s="1">
        <v>43</v>
      </c>
      <c r="X114" s="1" t="s">
        <v>630</v>
      </c>
      <c r="Y114" s="1">
        <v>208</v>
      </c>
      <c r="Z114" s="2" t="s">
        <v>631</v>
      </c>
      <c r="AB114">
        <v>112</v>
      </c>
      <c r="AC114">
        <v>176</v>
      </c>
      <c r="AD114">
        <v>117</v>
      </c>
      <c r="AE114">
        <v>261</v>
      </c>
      <c r="AF114" s="1">
        <v>117.203843585805</v>
      </c>
      <c r="AG114" s="1">
        <v>263.59797793527503</v>
      </c>
      <c r="AH114" s="1">
        <v>119.13023802776701</v>
      </c>
      <c r="AI114" s="1">
        <v>256.49213066054801</v>
      </c>
      <c r="AJ114">
        <v>58</v>
      </c>
      <c r="AK114">
        <v>319</v>
      </c>
      <c r="AL114">
        <v>57</v>
      </c>
      <c r="AM114">
        <v>319</v>
      </c>
    </row>
    <row r="115" spans="1:39" x14ac:dyDescent="0.3">
      <c r="A115">
        <v>113</v>
      </c>
      <c r="B115" t="s">
        <v>630</v>
      </c>
      <c r="C115" t="s">
        <v>214</v>
      </c>
      <c r="D115" t="s">
        <v>630</v>
      </c>
      <c r="E115" t="s">
        <v>215</v>
      </c>
      <c r="F115" t="s">
        <v>630</v>
      </c>
      <c r="G115" s="1">
        <v>90</v>
      </c>
      <c r="H115" s="1" t="s">
        <v>630</v>
      </c>
      <c r="I115" s="1">
        <v>139.5</v>
      </c>
      <c r="J115" s="1" t="s">
        <v>630</v>
      </c>
      <c r="K115">
        <v>70</v>
      </c>
      <c r="L115" s="1" t="s">
        <v>630</v>
      </c>
      <c r="M115">
        <v>160</v>
      </c>
      <c r="N115" s="1" t="s">
        <v>630</v>
      </c>
      <c r="O115" s="6">
        <v>17</v>
      </c>
      <c r="P115" s="1" t="s">
        <v>630</v>
      </c>
      <c r="Q115" s="6">
        <v>215</v>
      </c>
      <c r="R115" s="1" t="s">
        <v>630</v>
      </c>
      <c r="S115" s="1">
        <v>44</v>
      </c>
      <c r="T115" s="1" t="s">
        <v>630</v>
      </c>
      <c r="U115" s="1">
        <v>221</v>
      </c>
      <c r="V115" s="1" t="s">
        <v>630</v>
      </c>
      <c r="W115" s="1">
        <v>44</v>
      </c>
      <c r="X115" s="1" t="s">
        <v>630</v>
      </c>
      <c r="Y115" s="1">
        <v>225</v>
      </c>
      <c r="Z115" s="2" t="s">
        <v>631</v>
      </c>
      <c r="AB115">
        <v>113</v>
      </c>
      <c r="AC115">
        <v>32</v>
      </c>
      <c r="AD115">
        <v>23</v>
      </c>
      <c r="AE115">
        <v>45.5</v>
      </c>
      <c r="AF115" s="1">
        <v>22.812961257511301</v>
      </c>
      <c r="AG115" s="1">
        <v>45.614238159086</v>
      </c>
      <c r="AH115" s="1">
        <v>22.973854538518601</v>
      </c>
      <c r="AI115" s="1">
        <v>51.840122285087197</v>
      </c>
      <c r="AJ115">
        <v>15</v>
      </c>
      <c r="AK115">
        <v>84</v>
      </c>
      <c r="AL115">
        <v>15</v>
      </c>
      <c r="AM115">
        <v>84</v>
      </c>
    </row>
    <row r="116" spans="1:39" x14ac:dyDescent="0.3">
      <c r="A116">
        <v>114</v>
      </c>
      <c r="B116" t="s">
        <v>630</v>
      </c>
      <c r="C116" t="s">
        <v>617</v>
      </c>
      <c r="D116" t="s">
        <v>630</v>
      </c>
      <c r="E116" t="s">
        <v>216</v>
      </c>
      <c r="F116" t="s">
        <v>630</v>
      </c>
      <c r="G116" s="1">
        <v>96</v>
      </c>
      <c r="H116" s="1" t="s">
        <v>630</v>
      </c>
      <c r="I116" s="1">
        <v>127</v>
      </c>
      <c r="J116" s="1" t="s">
        <v>630</v>
      </c>
      <c r="K116">
        <v>76</v>
      </c>
      <c r="L116" s="1" t="s">
        <v>630</v>
      </c>
      <c r="M116">
        <v>147</v>
      </c>
      <c r="N116" s="1" t="s">
        <v>630</v>
      </c>
      <c r="O116" s="6">
        <v>35</v>
      </c>
      <c r="P116" s="1" t="s">
        <v>630</v>
      </c>
      <c r="Q116" s="6">
        <v>190</v>
      </c>
      <c r="R116" s="1" t="s">
        <v>630</v>
      </c>
      <c r="S116" s="1">
        <v>43</v>
      </c>
      <c r="T116" s="1" t="s">
        <v>630</v>
      </c>
      <c r="U116" s="1">
        <v>197</v>
      </c>
      <c r="V116" s="1" t="s">
        <v>630</v>
      </c>
      <c r="W116" s="1">
        <v>42</v>
      </c>
      <c r="X116" s="1" t="s">
        <v>630</v>
      </c>
      <c r="Y116" s="1">
        <v>198</v>
      </c>
      <c r="Z116" s="2" t="s">
        <v>631</v>
      </c>
      <c r="AB116">
        <v>114</v>
      </c>
      <c r="AC116">
        <v>54</v>
      </c>
      <c r="AD116">
        <v>44</v>
      </c>
      <c r="AE116">
        <v>70</v>
      </c>
      <c r="AF116" s="1">
        <v>44.205710124562898</v>
      </c>
      <c r="AG116" s="1">
        <v>69.458666485569296</v>
      </c>
      <c r="AH116" s="1">
        <v>45.2962221729059</v>
      </c>
      <c r="AI116" s="1">
        <v>70.759130863030904</v>
      </c>
      <c r="AJ116">
        <v>29</v>
      </c>
      <c r="AK116">
        <v>113</v>
      </c>
      <c r="AL116">
        <v>28</v>
      </c>
      <c r="AM116">
        <v>111</v>
      </c>
    </row>
    <row r="117" spans="1:39" x14ac:dyDescent="0.3">
      <c r="A117">
        <v>115</v>
      </c>
      <c r="B117" t="s">
        <v>630</v>
      </c>
      <c r="C117" t="s">
        <v>217</v>
      </c>
      <c r="D117" t="s">
        <v>630</v>
      </c>
      <c r="E117" t="s">
        <v>218</v>
      </c>
      <c r="F117" t="s">
        <v>630</v>
      </c>
      <c r="G117" s="1">
        <v>82</v>
      </c>
      <c r="H117" s="1" t="s">
        <v>630</v>
      </c>
      <c r="I117" s="1">
        <v>164</v>
      </c>
      <c r="J117" s="1" t="s">
        <v>630</v>
      </c>
      <c r="K117">
        <v>61</v>
      </c>
      <c r="L117" s="1" t="s">
        <v>630</v>
      </c>
      <c r="M117">
        <v>185</v>
      </c>
      <c r="N117" s="1" t="s">
        <v>630</v>
      </c>
      <c r="O117" s="6">
        <v>1</v>
      </c>
      <c r="P117" s="1" t="s">
        <v>630</v>
      </c>
      <c r="Q117" s="6">
        <v>290</v>
      </c>
      <c r="R117" s="1" t="s">
        <v>630</v>
      </c>
      <c r="S117" s="1">
        <v>43</v>
      </c>
      <c r="T117" s="1" t="s">
        <v>630</v>
      </c>
      <c r="U117" s="1">
        <v>319</v>
      </c>
      <c r="V117" s="1" t="s">
        <v>630</v>
      </c>
      <c r="W117" s="1">
        <v>43</v>
      </c>
      <c r="X117" s="1" t="s">
        <v>630</v>
      </c>
      <c r="Y117" s="1">
        <v>319</v>
      </c>
      <c r="Z117" s="2" t="s">
        <v>631</v>
      </c>
      <c r="AB117">
        <v>115</v>
      </c>
      <c r="AC117">
        <v>96</v>
      </c>
      <c r="AD117">
        <v>69</v>
      </c>
      <c r="AE117">
        <v>156</v>
      </c>
      <c r="AF117" s="1">
        <v>70.027090834209602</v>
      </c>
      <c r="AG117" s="1">
        <v>155.53398204736899</v>
      </c>
      <c r="AH117" s="1">
        <v>70.713561992656807</v>
      </c>
      <c r="AI117" s="1">
        <v>166.819703189606</v>
      </c>
      <c r="AJ117">
        <v>40</v>
      </c>
      <c r="AK117">
        <v>319</v>
      </c>
      <c r="AL117">
        <v>39</v>
      </c>
      <c r="AM117">
        <v>319</v>
      </c>
    </row>
    <row r="118" spans="1:39" x14ac:dyDescent="0.3">
      <c r="A118">
        <v>116</v>
      </c>
      <c r="B118" t="s">
        <v>630</v>
      </c>
      <c r="C118" t="s">
        <v>221</v>
      </c>
      <c r="D118" t="s">
        <v>630</v>
      </c>
      <c r="E118" t="s">
        <v>222</v>
      </c>
      <c r="F118" t="s">
        <v>630</v>
      </c>
      <c r="G118" s="1">
        <v>85</v>
      </c>
      <c r="H118" s="1" t="s">
        <v>630</v>
      </c>
      <c r="I118" s="1">
        <v>165</v>
      </c>
      <c r="J118" s="1" t="s">
        <v>630</v>
      </c>
      <c r="K118">
        <v>64</v>
      </c>
      <c r="L118" s="1" t="s">
        <v>630</v>
      </c>
      <c r="M118">
        <v>186</v>
      </c>
      <c r="N118" s="1" t="s">
        <v>630</v>
      </c>
      <c r="O118" s="6">
        <v>1</v>
      </c>
      <c r="P118" s="1" t="s">
        <v>630</v>
      </c>
      <c r="Q118" s="6">
        <v>288</v>
      </c>
      <c r="R118" s="1" t="s">
        <v>630</v>
      </c>
      <c r="S118" s="1">
        <v>45</v>
      </c>
      <c r="T118" s="1" t="s">
        <v>630</v>
      </c>
      <c r="U118" s="1">
        <v>319</v>
      </c>
      <c r="V118" s="1" t="s">
        <v>630</v>
      </c>
      <c r="W118" s="1">
        <v>45</v>
      </c>
      <c r="X118" s="1" t="s">
        <v>630</v>
      </c>
      <c r="Y118" s="1">
        <v>319</v>
      </c>
      <c r="Z118" s="2" t="s">
        <v>631</v>
      </c>
      <c r="AB118">
        <v>116</v>
      </c>
      <c r="AC118">
        <v>64</v>
      </c>
      <c r="AD118">
        <v>50</v>
      </c>
      <c r="AE118">
        <v>79</v>
      </c>
      <c r="AF118" s="1">
        <v>50.304277962286797</v>
      </c>
      <c r="AG118" s="1">
        <v>79.232660796160602</v>
      </c>
      <c r="AH118" s="1">
        <v>51.464457138463302</v>
      </c>
      <c r="AI118" s="1">
        <v>80.577951972065605</v>
      </c>
      <c r="AJ118">
        <v>30</v>
      </c>
      <c r="AK118">
        <v>126</v>
      </c>
      <c r="AL118">
        <v>30</v>
      </c>
      <c r="AM118">
        <v>127</v>
      </c>
    </row>
    <row r="119" spans="1:39" x14ac:dyDescent="0.3">
      <c r="A119">
        <v>117</v>
      </c>
      <c r="B119" t="s">
        <v>630</v>
      </c>
      <c r="C119" t="s">
        <v>219</v>
      </c>
      <c r="D119" t="s">
        <v>630</v>
      </c>
      <c r="E119" t="s">
        <v>220</v>
      </c>
      <c r="F119" t="s">
        <v>630</v>
      </c>
      <c r="G119" s="1">
        <v>97.5</v>
      </c>
      <c r="H119" s="1" t="s">
        <v>630</v>
      </c>
      <c r="I119" s="1">
        <v>142.5</v>
      </c>
      <c r="J119" s="1" t="s">
        <v>630</v>
      </c>
      <c r="K119">
        <v>76</v>
      </c>
      <c r="L119" s="1" t="s">
        <v>630</v>
      </c>
      <c r="M119">
        <v>164</v>
      </c>
      <c r="N119" s="1" t="s">
        <v>630</v>
      </c>
      <c r="O119" s="6">
        <v>30</v>
      </c>
      <c r="P119" s="1" t="s">
        <v>630</v>
      </c>
      <c r="Q119" s="6">
        <v>213</v>
      </c>
      <c r="R119" s="1" t="s">
        <v>630</v>
      </c>
      <c r="S119" s="1">
        <v>43</v>
      </c>
      <c r="T119" s="1" t="s">
        <v>630</v>
      </c>
      <c r="U119" s="1">
        <v>213</v>
      </c>
      <c r="V119" s="1" t="s">
        <v>630</v>
      </c>
      <c r="W119" s="1">
        <v>44</v>
      </c>
      <c r="X119" s="1" t="s">
        <v>630</v>
      </c>
      <c r="Y119" s="1">
        <v>210</v>
      </c>
      <c r="Z119" s="2" t="s">
        <v>631</v>
      </c>
      <c r="AB119">
        <v>117</v>
      </c>
      <c r="AC119">
        <v>42</v>
      </c>
      <c r="AD119">
        <v>33</v>
      </c>
      <c r="AE119">
        <v>62</v>
      </c>
      <c r="AF119" s="1">
        <v>32.9326124711056</v>
      </c>
      <c r="AG119" s="1">
        <v>62.593781214022897</v>
      </c>
      <c r="AH119" s="1">
        <v>33.296676031073098</v>
      </c>
      <c r="AI119" s="1">
        <v>67.512626463899096</v>
      </c>
      <c r="AJ119">
        <v>21</v>
      </c>
      <c r="AK119">
        <v>117</v>
      </c>
      <c r="AL119">
        <v>21</v>
      </c>
      <c r="AM119">
        <v>117</v>
      </c>
    </row>
    <row r="120" spans="1:39" x14ac:dyDescent="0.3">
      <c r="A120">
        <v>118</v>
      </c>
      <c r="B120" t="s">
        <v>630</v>
      </c>
      <c r="C120" t="s">
        <v>227</v>
      </c>
      <c r="D120" t="s">
        <v>630</v>
      </c>
      <c r="E120" t="s">
        <v>228</v>
      </c>
      <c r="F120" t="s">
        <v>630</v>
      </c>
      <c r="G120" s="1">
        <v>91</v>
      </c>
      <c r="H120" s="1" t="s">
        <v>630</v>
      </c>
      <c r="I120" s="1">
        <v>157</v>
      </c>
      <c r="J120" s="1" t="s">
        <v>630</v>
      </c>
      <c r="K120">
        <v>69</v>
      </c>
      <c r="L120" s="1" t="s">
        <v>630</v>
      </c>
      <c r="M120">
        <v>179</v>
      </c>
      <c r="N120" s="1" t="s">
        <v>630</v>
      </c>
      <c r="O120" s="6">
        <v>2</v>
      </c>
      <c r="P120" s="1" t="s">
        <v>630</v>
      </c>
      <c r="Q120" s="6">
        <v>249</v>
      </c>
      <c r="R120" s="1" t="s">
        <v>630</v>
      </c>
      <c r="S120" s="1">
        <v>45</v>
      </c>
      <c r="T120" s="1" t="s">
        <v>630</v>
      </c>
      <c r="U120" s="1">
        <v>270</v>
      </c>
      <c r="V120" s="1" t="s">
        <v>630</v>
      </c>
      <c r="W120" s="1">
        <v>45</v>
      </c>
      <c r="X120" s="1" t="s">
        <v>630</v>
      </c>
      <c r="Y120" s="1">
        <v>271</v>
      </c>
      <c r="Z120" s="2" t="s">
        <v>631</v>
      </c>
      <c r="AB120">
        <v>118</v>
      </c>
      <c r="AC120">
        <v>178</v>
      </c>
      <c r="AD120">
        <v>148.5</v>
      </c>
      <c r="AE120">
        <v>218.5</v>
      </c>
      <c r="AF120" s="1">
        <v>148.879983211938</v>
      </c>
      <c r="AG120" s="1">
        <v>218.64092942582701</v>
      </c>
      <c r="AH120" s="1">
        <v>148.48873808797899</v>
      </c>
      <c r="AI120" s="1">
        <v>218.10828832414199</v>
      </c>
      <c r="AJ120">
        <v>57</v>
      </c>
      <c r="AK120">
        <v>319</v>
      </c>
      <c r="AL120">
        <v>57</v>
      </c>
      <c r="AM120">
        <v>319</v>
      </c>
    </row>
    <row r="121" spans="1:39" x14ac:dyDescent="0.3">
      <c r="A121">
        <v>119</v>
      </c>
      <c r="B121" t="s">
        <v>630</v>
      </c>
      <c r="C121" t="s">
        <v>266</v>
      </c>
      <c r="D121" t="s">
        <v>630</v>
      </c>
      <c r="E121" t="s">
        <v>267</v>
      </c>
      <c r="F121" t="s">
        <v>630</v>
      </c>
      <c r="G121" s="1">
        <v>121</v>
      </c>
      <c r="H121" s="1" t="s">
        <v>630</v>
      </c>
      <c r="I121" s="1">
        <v>160</v>
      </c>
      <c r="J121" s="1" t="s">
        <v>630</v>
      </c>
      <c r="K121">
        <v>99</v>
      </c>
      <c r="L121" s="1" t="s">
        <v>630</v>
      </c>
      <c r="M121">
        <v>182</v>
      </c>
      <c r="N121" s="1" t="s">
        <v>630</v>
      </c>
      <c r="O121" s="6">
        <v>60</v>
      </c>
      <c r="P121" s="1" t="s">
        <v>630</v>
      </c>
      <c r="Q121" s="6">
        <v>220</v>
      </c>
      <c r="R121" s="1" t="s">
        <v>630</v>
      </c>
      <c r="S121" s="1">
        <v>36</v>
      </c>
      <c r="T121" s="1" t="s">
        <v>630</v>
      </c>
      <c r="U121" s="1">
        <v>252</v>
      </c>
      <c r="V121" s="1" t="s">
        <v>630</v>
      </c>
      <c r="W121" s="1">
        <v>37</v>
      </c>
      <c r="X121" s="1" t="s">
        <v>630</v>
      </c>
      <c r="Y121" s="1">
        <v>250</v>
      </c>
      <c r="Z121" s="2" t="s">
        <v>631</v>
      </c>
      <c r="AB121">
        <v>119</v>
      </c>
      <c r="AC121">
        <v>35</v>
      </c>
      <c r="AD121">
        <v>30</v>
      </c>
      <c r="AE121">
        <v>39</v>
      </c>
      <c r="AF121" s="1">
        <v>30.193891174248002</v>
      </c>
      <c r="AG121" s="1">
        <v>39.247777701684903</v>
      </c>
      <c r="AH121" s="1">
        <v>30.3618082626903</v>
      </c>
      <c r="AI121" s="1">
        <v>39.888825561149801</v>
      </c>
      <c r="AJ121">
        <v>20</v>
      </c>
      <c r="AK121">
        <v>57</v>
      </c>
      <c r="AL121">
        <v>20</v>
      </c>
      <c r="AM121">
        <v>57</v>
      </c>
    </row>
    <row r="122" spans="1:39" x14ac:dyDescent="0.3">
      <c r="A122">
        <v>120</v>
      </c>
      <c r="B122" t="s">
        <v>630</v>
      </c>
      <c r="C122" t="s">
        <v>223</v>
      </c>
      <c r="D122" t="s">
        <v>630</v>
      </c>
      <c r="E122" t="s">
        <v>224</v>
      </c>
      <c r="F122" t="s">
        <v>630</v>
      </c>
      <c r="G122" s="1">
        <v>86.5</v>
      </c>
      <c r="H122" s="1" t="s">
        <v>630</v>
      </c>
      <c r="I122" s="1">
        <v>167</v>
      </c>
      <c r="J122" s="1" t="s">
        <v>630</v>
      </c>
      <c r="K122">
        <v>65</v>
      </c>
      <c r="L122" s="1" t="s">
        <v>630</v>
      </c>
      <c r="M122">
        <v>189</v>
      </c>
      <c r="N122" s="1" t="s">
        <v>630</v>
      </c>
      <c r="O122" s="6">
        <v>1</v>
      </c>
      <c r="P122" s="1" t="s">
        <v>630</v>
      </c>
      <c r="Q122" s="6">
        <v>286</v>
      </c>
      <c r="R122" s="1" t="s">
        <v>630</v>
      </c>
      <c r="S122" s="1">
        <v>45</v>
      </c>
      <c r="T122" s="1" t="s">
        <v>630</v>
      </c>
      <c r="U122" s="1">
        <v>319</v>
      </c>
      <c r="V122" s="1" t="s">
        <v>630</v>
      </c>
      <c r="W122" s="1">
        <v>45</v>
      </c>
      <c r="X122" s="1" t="s">
        <v>630</v>
      </c>
      <c r="Y122" s="1">
        <v>319</v>
      </c>
      <c r="Z122" s="2" t="s">
        <v>631</v>
      </c>
      <c r="AB122">
        <v>120</v>
      </c>
      <c r="AC122">
        <v>21</v>
      </c>
      <c r="AD122">
        <v>17</v>
      </c>
      <c r="AE122">
        <v>23</v>
      </c>
      <c r="AF122" s="1">
        <v>16.887091349263802</v>
      </c>
      <c r="AG122" s="1">
        <v>23.362059393761101</v>
      </c>
      <c r="AH122" s="1">
        <v>16.9872324151691</v>
      </c>
      <c r="AI122" s="1">
        <v>23.393396340484301</v>
      </c>
      <c r="AJ122">
        <v>8</v>
      </c>
      <c r="AK122">
        <v>32</v>
      </c>
      <c r="AL122">
        <v>8</v>
      </c>
      <c r="AM122">
        <v>32</v>
      </c>
    </row>
    <row r="123" spans="1:39" x14ac:dyDescent="0.3">
      <c r="A123">
        <v>121</v>
      </c>
      <c r="B123" t="s">
        <v>630</v>
      </c>
      <c r="C123" t="s">
        <v>225</v>
      </c>
      <c r="D123" t="s">
        <v>630</v>
      </c>
      <c r="E123" t="s">
        <v>226</v>
      </c>
      <c r="F123" t="s">
        <v>630</v>
      </c>
      <c r="G123" s="1">
        <v>85</v>
      </c>
      <c r="H123" s="1" t="s">
        <v>630</v>
      </c>
      <c r="I123" s="1">
        <v>166</v>
      </c>
      <c r="J123" s="1" t="s">
        <v>630</v>
      </c>
      <c r="K123">
        <v>63</v>
      </c>
      <c r="L123" s="1" t="s">
        <v>630</v>
      </c>
      <c r="M123">
        <v>188</v>
      </c>
      <c r="N123" s="1" t="s">
        <v>630</v>
      </c>
      <c r="O123" s="6">
        <v>1</v>
      </c>
      <c r="P123" s="1" t="s">
        <v>630</v>
      </c>
      <c r="Q123" s="6">
        <v>288</v>
      </c>
      <c r="R123" s="1" t="s">
        <v>630</v>
      </c>
      <c r="S123" s="1">
        <v>44</v>
      </c>
      <c r="T123" s="1" t="s">
        <v>630</v>
      </c>
      <c r="U123" s="1">
        <v>319</v>
      </c>
      <c r="V123" s="1" t="s">
        <v>630</v>
      </c>
      <c r="W123" s="1">
        <v>44</v>
      </c>
      <c r="X123" s="1" t="s">
        <v>630</v>
      </c>
      <c r="Y123" s="1">
        <v>319</v>
      </c>
      <c r="Z123" s="2" t="s">
        <v>631</v>
      </c>
      <c r="AB123">
        <v>121</v>
      </c>
      <c r="AC123">
        <v>12</v>
      </c>
      <c r="AD123">
        <v>8</v>
      </c>
      <c r="AE123">
        <v>17</v>
      </c>
      <c r="AF123" s="1">
        <v>7.6795465081251599</v>
      </c>
      <c r="AG123" s="1">
        <v>17.001853812534101</v>
      </c>
      <c r="AH123" s="1">
        <v>8.7151339639959993</v>
      </c>
      <c r="AI123" s="1">
        <v>16.936536305614101</v>
      </c>
      <c r="AJ123">
        <v>7</v>
      </c>
      <c r="AK123">
        <v>22</v>
      </c>
      <c r="AL123">
        <v>7</v>
      </c>
      <c r="AM123">
        <v>22</v>
      </c>
    </row>
    <row r="124" spans="1:39" x14ac:dyDescent="0.3">
      <c r="A124">
        <v>122</v>
      </c>
      <c r="B124" t="s">
        <v>630</v>
      </c>
      <c r="C124" t="s">
        <v>229</v>
      </c>
      <c r="D124" t="s">
        <v>630</v>
      </c>
      <c r="E124" t="s">
        <v>230</v>
      </c>
      <c r="F124" t="s">
        <v>630</v>
      </c>
      <c r="G124" s="1">
        <v>90</v>
      </c>
      <c r="H124" s="1" t="s">
        <v>630</v>
      </c>
      <c r="I124" s="1">
        <v>162.5</v>
      </c>
      <c r="J124" s="1" t="s">
        <v>630</v>
      </c>
      <c r="K124">
        <v>68</v>
      </c>
      <c r="L124" s="1" t="s">
        <v>630</v>
      </c>
      <c r="M124">
        <v>184</v>
      </c>
      <c r="N124" s="1" t="s">
        <v>630</v>
      </c>
      <c r="O124" s="6">
        <v>1</v>
      </c>
      <c r="P124" s="1" t="s">
        <v>630</v>
      </c>
      <c r="Q124" s="6">
        <v>266</v>
      </c>
      <c r="R124" s="1" t="s">
        <v>630</v>
      </c>
      <c r="S124" s="1">
        <v>45</v>
      </c>
      <c r="T124" s="1" t="s">
        <v>630</v>
      </c>
      <c r="U124" s="1">
        <v>275</v>
      </c>
      <c r="V124" s="1" t="s">
        <v>630</v>
      </c>
      <c r="W124" s="1">
        <v>45</v>
      </c>
      <c r="X124" s="1" t="s">
        <v>630</v>
      </c>
      <c r="Y124" s="1">
        <v>280</v>
      </c>
      <c r="Z124" s="2" t="s">
        <v>631</v>
      </c>
      <c r="AB124">
        <v>122</v>
      </c>
      <c r="AC124">
        <v>87</v>
      </c>
      <c r="AD124">
        <v>73</v>
      </c>
      <c r="AE124">
        <v>108</v>
      </c>
      <c r="AF124" s="1">
        <v>72.740830223500794</v>
      </c>
      <c r="AG124" s="1">
        <v>107.596599304459</v>
      </c>
      <c r="AH124" s="1">
        <v>73.020732818772203</v>
      </c>
      <c r="AI124" s="1">
        <v>109.68399036419601</v>
      </c>
      <c r="AJ124">
        <v>38</v>
      </c>
      <c r="AK124">
        <v>180</v>
      </c>
      <c r="AL124">
        <v>37</v>
      </c>
      <c r="AM124">
        <v>180</v>
      </c>
    </row>
    <row r="125" spans="1:39" x14ac:dyDescent="0.3">
      <c r="A125">
        <v>123</v>
      </c>
      <c r="B125" t="s">
        <v>630</v>
      </c>
      <c r="C125" t="s">
        <v>641</v>
      </c>
      <c r="D125" t="s">
        <v>630</v>
      </c>
      <c r="E125" t="s">
        <v>289</v>
      </c>
      <c r="F125" t="s">
        <v>630</v>
      </c>
      <c r="G125" s="1">
        <v>130</v>
      </c>
      <c r="H125" s="1" t="s">
        <v>630</v>
      </c>
      <c r="I125" s="1">
        <v>169</v>
      </c>
      <c r="J125" s="1" t="s">
        <v>630</v>
      </c>
      <c r="K125">
        <v>109</v>
      </c>
      <c r="L125" s="1" t="s">
        <v>630</v>
      </c>
      <c r="M125">
        <v>190</v>
      </c>
      <c r="N125" s="1" t="s">
        <v>630</v>
      </c>
      <c r="O125" s="6">
        <v>67</v>
      </c>
      <c r="P125" s="1" t="s">
        <v>630</v>
      </c>
      <c r="Q125" s="6">
        <v>230</v>
      </c>
      <c r="R125" s="1" t="s">
        <v>630</v>
      </c>
      <c r="S125" s="1">
        <v>36</v>
      </c>
      <c r="T125" s="1" t="s">
        <v>630</v>
      </c>
      <c r="U125" s="1">
        <v>260</v>
      </c>
      <c r="V125" s="1" t="s">
        <v>630</v>
      </c>
      <c r="W125" s="1">
        <v>36</v>
      </c>
      <c r="X125" s="1" t="s">
        <v>630</v>
      </c>
      <c r="Y125" s="1">
        <v>262</v>
      </c>
      <c r="Z125" s="2" t="s">
        <v>631</v>
      </c>
      <c r="AB125">
        <v>123</v>
      </c>
      <c r="AC125">
        <v>37</v>
      </c>
      <c r="AD125">
        <v>32</v>
      </c>
      <c r="AE125">
        <v>43.5</v>
      </c>
      <c r="AF125" s="1">
        <v>31.871604551303001</v>
      </c>
      <c r="AG125" s="1">
        <v>43.651753787451902</v>
      </c>
      <c r="AH125" s="1">
        <v>31.673734647163101</v>
      </c>
      <c r="AI125" s="1">
        <v>44.119132189217197</v>
      </c>
      <c r="AJ125">
        <v>20</v>
      </c>
      <c r="AK125">
        <v>66</v>
      </c>
      <c r="AL125">
        <v>20</v>
      </c>
      <c r="AM125">
        <v>64</v>
      </c>
    </row>
    <row r="126" spans="1:39" x14ac:dyDescent="0.3">
      <c r="A126">
        <v>124</v>
      </c>
      <c r="B126" t="s">
        <v>630</v>
      </c>
      <c r="C126" t="s">
        <v>231</v>
      </c>
      <c r="D126" t="s">
        <v>630</v>
      </c>
      <c r="E126" t="s">
        <v>232</v>
      </c>
      <c r="F126" t="s">
        <v>630</v>
      </c>
      <c r="G126" s="1">
        <v>109</v>
      </c>
      <c r="H126" s="1" t="s">
        <v>630</v>
      </c>
      <c r="I126" s="1">
        <v>139</v>
      </c>
      <c r="J126" s="1" t="s">
        <v>630</v>
      </c>
      <c r="K126">
        <v>88</v>
      </c>
      <c r="L126" s="1" t="s">
        <v>630</v>
      </c>
      <c r="M126">
        <v>160</v>
      </c>
      <c r="N126" s="1" t="s">
        <v>630</v>
      </c>
      <c r="O126" s="6">
        <v>46</v>
      </c>
      <c r="P126" s="1" t="s">
        <v>630</v>
      </c>
      <c r="Q126" s="6">
        <v>202</v>
      </c>
      <c r="R126" s="1" t="s">
        <v>630</v>
      </c>
      <c r="S126" s="1">
        <v>42</v>
      </c>
      <c r="T126" s="1" t="s">
        <v>630</v>
      </c>
      <c r="U126" s="1">
        <v>204</v>
      </c>
      <c r="V126" s="1" t="s">
        <v>630</v>
      </c>
      <c r="W126" s="1">
        <v>43</v>
      </c>
      <c r="X126" s="1" t="s">
        <v>630</v>
      </c>
      <c r="Y126" s="1">
        <v>204</v>
      </c>
      <c r="Z126" s="2" t="s">
        <v>631</v>
      </c>
      <c r="AB126">
        <v>124</v>
      </c>
      <c r="AC126">
        <v>104</v>
      </c>
      <c r="AD126">
        <v>87</v>
      </c>
      <c r="AE126">
        <v>119</v>
      </c>
      <c r="AF126" s="1">
        <v>86.722582226538805</v>
      </c>
      <c r="AG126" s="1">
        <v>118.66994662307199</v>
      </c>
      <c r="AH126" s="1">
        <v>87.458699624171899</v>
      </c>
      <c r="AI126" s="1">
        <v>118.93291274754399</v>
      </c>
      <c r="AJ126">
        <v>41</v>
      </c>
      <c r="AK126">
        <v>192</v>
      </c>
      <c r="AL126">
        <v>40</v>
      </c>
      <c r="AM126">
        <v>193</v>
      </c>
    </row>
    <row r="127" spans="1:39" x14ac:dyDescent="0.3">
      <c r="A127">
        <v>125</v>
      </c>
      <c r="B127" t="s">
        <v>630</v>
      </c>
      <c r="C127" t="s">
        <v>646</v>
      </c>
      <c r="D127" t="s">
        <v>630</v>
      </c>
      <c r="E127" t="s">
        <v>278</v>
      </c>
      <c r="F127" t="s">
        <v>630</v>
      </c>
      <c r="G127" s="1">
        <v>126</v>
      </c>
      <c r="H127" s="1" t="s">
        <v>630</v>
      </c>
      <c r="I127" s="1">
        <v>164</v>
      </c>
      <c r="J127" s="1" t="s">
        <v>630</v>
      </c>
      <c r="K127">
        <v>105</v>
      </c>
      <c r="L127" s="1" t="s">
        <v>630</v>
      </c>
      <c r="M127">
        <v>185</v>
      </c>
      <c r="N127" s="1" t="s">
        <v>630</v>
      </c>
      <c r="O127" s="6">
        <v>63</v>
      </c>
      <c r="P127" s="1" t="s">
        <v>630</v>
      </c>
      <c r="Q127" s="6">
        <v>226</v>
      </c>
      <c r="R127" s="1" t="s">
        <v>630</v>
      </c>
      <c r="S127" s="1">
        <v>39</v>
      </c>
      <c r="T127" s="1" t="s">
        <v>630</v>
      </c>
      <c r="U127" s="1">
        <v>252</v>
      </c>
      <c r="V127" s="1" t="s">
        <v>630</v>
      </c>
      <c r="W127" s="1">
        <v>39</v>
      </c>
      <c r="X127" s="1" t="s">
        <v>630</v>
      </c>
      <c r="Y127" s="1">
        <v>251</v>
      </c>
      <c r="Z127" s="2" t="s">
        <v>631</v>
      </c>
      <c r="AB127">
        <v>125</v>
      </c>
      <c r="AC127">
        <v>88</v>
      </c>
      <c r="AD127">
        <v>71</v>
      </c>
      <c r="AE127">
        <v>116</v>
      </c>
      <c r="AF127" s="1">
        <v>71.004929371088394</v>
      </c>
      <c r="AG127" s="1">
        <v>115.405630079963</v>
      </c>
      <c r="AH127" s="1">
        <v>70.876832585988893</v>
      </c>
      <c r="AI127" s="1">
        <v>118.692588600728</v>
      </c>
      <c r="AJ127">
        <v>38</v>
      </c>
      <c r="AK127">
        <v>204</v>
      </c>
      <c r="AL127">
        <v>39</v>
      </c>
      <c r="AM127">
        <v>204</v>
      </c>
    </row>
    <row r="128" spans="1:39" x14ac:dyDescent="0.3">
      <c r="A128">
        <v>126</v>
      </c>
      <c r="B128" t="s">
        <v>630</v>
      </c>
      <c r="C128" t="s">
        <v>235</v>
      </c>
      <c r="D128" t="s">
        <v>630</v>
      </c>
      <c r="E128" t="s">
        <v>236</v>
      </c>
      <c r="F128" t="s">
        <v>630</v>
      </c>
      <c r="G128" s="1">
        <v>98.5</v>
      </c>
      <c r="H128" s="1" t="s">
        <v>630</v>
      </c>
      <c r="I128" s="1">
        <v>163.5</v>
      </c>
      <c r="J128" s="1" t="s">
        <v>630</v>
      </c>
      <c r="K128">
        <v>77</v>
      </c>
      <c r="L128" s="1" t="s">
        <v>630</v>
      </c>
      <c r="M128">
        <v>185</v>
      </c>
      <c r="N128" s="1" t="s">
        <v>630</v>
      </c>
      <c r="O128" s="6">
        <v>13</v>
      </c>
      <c r="P128" s="1" t="s">
        <v>630</v>
      </c>
      <c r="Q128" s="6">
        <v>251</v>
      </c>
      <c r="R128" s="1" t="s">
        <v>630</v>
      </c>
      <c r="S128" s="1">
        <v>46</v>
      </c>
      <c r="T128" s="1" t="s">
        <v>630</v>
      </c>
      <c r="U128" s="1">
        <v>259</v>
      </c>
      <c r="V128" s="1" t="s">
        <v>630</v>
      </c>
      <c r="W128" s="1">
        <v>46</v>
      </c>
      <c r="X128" s="1" t="s">
        <v>630</v>
      </c>
      <c r="Y128" s="1">
        <v>258</v>
      </c>
      <c r="Z128" s="2" t="s">
        <v>631</v>
      </c>
      <c r="AB128">
        <v>126</v>
      </c>
      <c r="AC128">
        <v>106</v>
      </c>
      <c r="AD128">
        <v>89</v>
      </c>
      <c r="AE128">
        <v>124</v>
      </c>
      <c r="AF128" s="1">
        <v>88.912403123214901</v>
      </c>
      <c r="AG128" s="1">
        <v>123.494805522273</v>
      </c>
      <c r="AH128" s="1">
        <v>89.422927929646093</v>
      </c>
      <c r="AI128" s="1">
        <v>124.417757418021</v>
      </c>
      <c r="AJ128">
        <v>43</v>
      </c>
      <c r="AK128">
        <v>194</v>
      </c>
      <c r="AL128">
        <v>41</v>
      </c>
      <c r="AM128">
        <v>193</v>
      </c>
    </row>
    <row r="129" spans="1:39" x14ac:dyDescent="0.3">
      <c r="A129">
        <v>127</v>
      </c>
      <c r="B129" t="s">
        <v>630</v>
      </c>
      <c r="C129" t="s">
        <v>233</v>
      </c>
      <c r="D129" t="s">
        <v>630</v>
      </c>
      <c r="E129" t="s">
        <v>234</v>
      </c>
      <c r="F129" t="s">
        <v>630</v>
      </c>
      <c r="G129" s="1">
        <v>87</v>
      </c>
      <c r="H129" s="1" t="s">
        <v>630</v>
      </c>
      <c r="I129" s="1">
        <v>178.5</v>
      </c>
      <c r="J129" s="1" t="s">
        <v>630</v>
      </c>
      <c r="K129">
        <v>66</v>
      </c>
      <c r="L129" s="1" t="s">
        <v>630</v>
      </c>
      <c r="M129">
        <v>200</v>
      </c>
      <c r="N129" s="1" t="s">
        <v>630</v>
      </c>
      <c r="O129" s="6">
        <v>1</v>
      </c>
      <c r="P129" s="1" t="s">
        <v>630</v>
      </c>
      <c r="Q129" s="6">
        <v>318</v>
      </c>
      <c r="R129" s="1" t="s">
        <v>630</v>
      </c>
      <c r="S129" s="1">
        <v>45</v>
      </c>
      <c r="T129" s="1" t="s">
        <v>630</v>
      </c>
      <c r="U129" s="1">
        <v>319</v>
      </c>
      <c r="V129" s="1" t="s">
        <v>630</v>
      </c>
      <c r="W129" s="1">
        <v>45</v>
      </c>
      <c r="X129" s="1" t="s">
        <v>630</v>
      </c>
      <c r="Y129" s="1">
        <v>319</v>
      </c>
      <c r="Z129" s="2" t="s">
        <v>631</v>
      </c>
      <c r="AB129">
        <v>127</v>
      </c>
      <c r="AC129">
        <v>274</v>
      </c>
      <c r="AD129">
        <v>257</v>
      </c>
      <c r="AE129">
        <v>288.5</v>
      </c>
      <c r="AF129" s="1">
        <v>256.89937637565498</v>
      </c>
      <c r="AG129" s="1">
        <v>289.73566848150398</v>
      </c>
      <c r="AH129" s="1">
        <v>252.123178843213</v>
      </c>
      <c r="AI129" s="1">
        <v>285.34922805580499</v>
      </c>
      <c r="AJ129">
        <v>94</v>
      </c>
      <c r="AK129">
        <v>319</v>
      </c>
      <c r="AL129">
        <v>94</v>
      </c>
      <c r="AM129">
        <v>319</v>
      </c>
    </row>
    <row r="130" spans="1:39" x14ac:dyDescent="0.3">
      <c r="A130">
        <v>128</v>
      </c>
      <c r="B130" t="s">
        <v>630</v>
      </c>
      <c r="C130" t="s">
        <v>618</v>
      </c>
      <c r="D130" t="s">
        <v>630</v>
      </c>
      <c r="E130" t="s">
        <v>237</v>
      </c>
      <c r="F130" t="s">
        <v>630</v>
      </c>
      <c r="G130" s="1">
        <v>107</v>
      </c>
      <c r="H130" s="1" t="s">
        <v>630</v>
      </c>
      <c r="I130" s="1">
        <v>149</v>
      </c>
      <c r="J130" s="1" t="s">
        <v>630</v>
      </c>
      <c r="K130">
        <v>86</v>
      </c>
      <c r="L130" s="1" t="s">
        <v>630</v>
      </c>
      <c r="M130">
        <v>170</v>
      </c>
      <c r="N130" s="1" t="s">
        <v>630</v>
      </c>
      <c r="O130" s="6">
        <v>36</v>
      </c>
      <c r="P130" s="1" t="s">
        <v>630</v>
      </c>
      <c r="Q130" s="6">
        <v>221</v>
      </c>
      <c r="R130" s="1" t="s">
        <v>630</v>
      </c>
      <c r="S130" s="1">
        <v>44</v>
      </c>
      <c r="T130" s="1" t="s">
        <v>630</v>
      </c>
      <c r="U130" s="1">
        <v>226</v>
      </c>
      <c r="V130" s="1" t="s">
        <v>630</v>
      </c>
      <c r="W130" s="1">
        <v>46</v>
      </c>
      <c r="X130" s="1" t="s">
        <v>630</v>
      </c>
      <c r="Y130" s="1">
        <v>224</v>
      </c>
      <c r="Z130" s="2" t="s">
        <v>631</v>
      </c>
      <c r="AB130">
        <v>128</v>
      </c>
      <c r="AC130">
        <v>232</v>
      </c>
      <c r="AD130">
        <v>183</v>
      </c>
      <c r="AE130">
        <v>261</v>
      </c>
      <c r="AF130" s="1">
        <v>183.17805763750499</v>
      </c>
      <c r="AG130" s="1">
        <v>262.18643087532899</v>
      </c>
      <c r="AH130" s="1">
        <v>183.33607848279399</v>
      </c>
      <c r="AI130" s="1">
        <v>258.79995533798098</v>
      </c>
      <c r="AJ130">
        <v>74</v>
      </c>
      <c r="AK130">
        <v>319</v>
      </c>
      <c r="AL130">
        <v>73</v>
      </c>
      <c r="AM130">
        <v>319</v>
      </c>
    </row>
    <row r="131" spans="1:39" x14ac:dyDescent="0.3">
      <c r="A131">
        <v>129</v>
      </c>
      <c r="B131" t="s">
        <v>630</v>
      </c>
      <c r="C131" t="s">
        <v>238</v>
      </c>
      <c r="D131" t="s">
        <v>630</v>
      </c>
      <c r="E131" t="s">
        <v>239</v>
      </c>
      <c r="F131" t="s">
        <v>630</v>
      </c>
      <c r="G131" s="1">
        <v>97</v>
      </c>
      <c r="H131" s="1" t="s">
        <v>630</v>
      </c>
      <c r="I131" s="1">
        <v>166</v>
      </c>
      <c r="J131" s="1" t="s">
        <v>630</v>
      </c>
      <c r="K131">
        <v>75</v>
      </c>
      <c r="L131" s="1" t="s">
        <v>630</v>
      </c>
      <c r="M131">
        <v>188</v>
      </c>
      <c r="N131" s="1" t="s">
        <v>630</v>
      </c>
      <c r="O131" s="6">
        <v>2</v>
      </c>
      <c r="P131" s="1" t="s">
        <v>630</v>
      </c>
      <c r="Q131" s="6">
        <v>263</v>
      </c>
      <c r="R131" s="1" t="s">
        <v>630</v>
      </c>
      <c r="S131" s="1">
        <v>46</v>
      </c>
      <c r="T131" s="1" t="s">
        <v>630</v>
      </c>
      <c r="U131" s="1">
        <v>275</v>
      </c>
      <c r="V131" s="1" t="s">
        <v>630</v>
      </c>
      <c r="W131" s="1">
        <v>46</v>
      </c>
      <c r="X131" s="1" t="s">
        <v>630</v>
      </c>
      <c r="Y131" s="1">
        <v>275</v>
      </c>
      <c r="Z131" s="2" t="s">
        <v>631</v>
      </c>
      <c r="AB131">
        <v>129</v>
      </c>
      <c r="AC131">
        <v>187</v>
      </c>
      <c r="AD131">
        <v>162</v>
      </c>
      <c r="AE131">
        <v>218</v>
      </c>
      <c r="AF131" s="1">
        <v>161.827487561742</v>
      </c>
      <c r="AG131" s="1">
        <v>218.077613260878</v>
      </c>
      <c r="AH131" s="1">
        <v>160.48390887597199</v>
      </c>
      <c r="AI131" s="1">
        <v>216.128387852987</v>
      </c>
      <c r="AJ131">
        <v>60</v>
      </c>
      <c r="AK131">
        <v>305</v>
      </c>
      <c r="AL131">
        <v>61</v>
      </c>
      <c r="AM131">
        <v>306</v>
      </c>
    </row>
    <row r="132" spans="1:39" x14ac:dyDescent="0.3">
      <c r="A132">
        <v>130</v>
      </c>
      <c r="B132" t="s">
        <v>630</v>
      </c>
      <c r="C132" t="s">
        <v>619</v>
      </c>
      <c r="D132" t="s">
        <v>630</v>
      </c>
      <c r="E132" t="s">
        <v>240</v>
      </c>
      <c r="F132" t="s">
        <v>630</v>
      </c>
      <c r="G132" s="1">
        <v>101</v>
      </c>
      <c r="H132" s="1" t="s">
        <v>630</v>
      </c>
      <c r="I132" s="1">
        <v>166.5</v>
      </c>
      <c r="J132" s="1" t="s">
        <v>630</v>
      </c>
      <c r="K132">
        <v>79</v>
      </c>
      <c r="L132" s="1" t="s">
        <v>630</v>
      </c>
      <c r="M132">
        <v>189</v>
      </c>
      <c r="N132" s="1" t="s">
        <v>630</v>
      </c>
      <c r="O132" s="6">
        <v>13</v>
      </c>
      <c r="P132" s="1" t="s">
        <v>630</v>
      </c>
      <c r="Q132" s="6">
        <v>256</v>
      </c>
      <c r="R132" s="1" t="s">
        <v>630</v>
      </c>
      <c r="S132" s="1">
        <v>46</v>
      </c>
      <c r="T132" s="1" t="s">
        <v>630</v>
      </c>
      <c r="U132" s="1">
        <v>265</v>
      </c>
      <c r="V132" s="1" t="s">
        <v>630</v>
      </c>
      <c r="W132" s="1">
        <v>46</v>
      </c>
      <c r="X132" s="1" t="s">
        <v>630</v>
      </c>
      <c r="Y132" s="1">
        <v>265</v>
      </c>
      <c r="Z132" s="2" t="s">
        <v>631</v>
      </c>
      <c r="AB132">
        <v>130</v>
      </c>
      <c r="AC132">
        <v>252</v>
      </c>
      <c r="AD132">
        <v>222</v>
      </c>
      <c r="AE132">
        <v>264</v>
      </c>
      <c r="AF132" s="1">
        <v>222.854165043649</v>
      </c>
      <c r="AG132" s="1">
        <v>264.63413598955299</v>
      </c>
      <c r="AH132" s="1">
        <v>221.272979420155</v>
      </c>
      <c r="AI132" s="1">
        <v>259.40071808571599</v>
      </c>
      <c r="AJ132">
        <v>81</v>
      </c>
      <c r="AK132">
        <v>319</v>
      </c>
      <c r="AL132">
        <v>80</v>
      </c>
      <c r="AM132">
        <v>319</v>
      </c>
    </row>
    <row r="133" spans="1:39" x14ac:dyDescent="0.3">
      <c r="A133">
        <v>131</v>
      </c>
      <c r="B133" t="s">
        <v>630</v>
      </c>
      <c r="C133" t="s">
        <v>244</v>
      </c>
      <c r="D133" t="s">
        <v>630</v>
      </c>
      <c r="E133" t="s">
        <v>245</v>
      </c>
      <c r="F133" t="s">
        <v>630</v>
      </c>
      <c r="G133" s="1">
        <v>104</v>
      </c>
      <c r="H133" s="1" t="s">
        <v>630</v>
      </c>
      <c r="I133" s="1">
        <v>167</v>
      </c>
      <c r="J133" s="1" t="s">
        <v>630</v>
      </c>
      <c r="K133">
        <v>81</v>
      </c>
      <c r="L133" s="1" t="s">
        <v>630</v>
      </c>
      <c r="M133">
        <v>190</v>
      </c>
      <c r="N133" s="1" t="s">
        <v>630</v>
      </c>
      <c r="O133" s="6">
        <v>17</v>
      </c>
      <c r="P133" s="1" t="s">
        <v>630</v>
      </c>
      <c r="Q133" s="6">
        <v>256</v>
      </c>
      <c r="R133" s="1" t="s">
        <v>630</v>
      </c>
      <c r="S133" s="1">
        <v>47</v>
      </c>
      <c r="T133" s="1" t="s">
        <v>630</v>
      </c>
      <c r="U133" s="1">
        <v>263</v>
      </c>
      <c r="V133" s="1" t="s">
        <v>630</v>
      </c>
      <c r="W133" s="1">
        <v>47</v>
      </c>
      <c r="X133" s="1" t="s">
        <v>630</v>
      </c>
      <c r="Y133" s="1">
        <v>265</v>
      </c>
      <c r="Z133" s="2" t="s">
        <v>631</v>
      </c>
      <c r="AB133">
        <v>131</v>
      </c>
      <c r="AC133">
        <v>70</v>
      </c>
      <c r="AD133">
        <v>56</v>
      </c>
      <c r="AE133">
        <v>86</v>
      </c>
      <c r="AF133" s="1">
        <v>56.189489076894603</v>
      </c>
      <c r="AG133" s="1">
        <v>86.170721326970806</v>
      </c>
      <c r="AH133" s="1">
        <v>57.149302046150602</v>
      </c>
      <c r="AI133" s="1">
        <v>88.860102954168497</v>
      </c>
      <c r="AJ133">
        <v>32</v>
      </c>
      <c r="AK133">
        <v>146</v>
      </c>
      <c r="AL133">
        <v>33</v>
      </c>
      <c r="AM133">
        <v>146</v>
      </c>
    </row>
    <row r="134" spans="1:39" x14ac:dyDescent="0.3">
      <c r="A134">
        <v>132</v>
      </c>
      <c r="B134" t="s">
        <v>630</v>
      </c>
      <c r="C134" t="s">
        <v>620</v>
      </c>
      <c r="D134" t="s">
        <v>630</v>
      </c>
      <c r="E134" t="s">
        <v>243</v>
      </c>
      <c r="F134" t="s">
        <v>630</v>
      </c>
      <c r="G134" s="1">
        <v>80</v>
      </c>
      <c r="H134" s="1" t="s">
        <v>630</v>
      </c>
      <c r="I134" s="1">
        <v>207</v>
      </c>
      <c r="J134" s="1" t="s">
        <v>630</v>
      </c>
      <c r="K134">
        <v>57</v>
      </c>
      <c r="L134" s="1" t="s">
        <v>630</v>
      </c>
      <c r="M134">
        <v>230</v>
      </c>
      <c r="N134" s="1" t="s">
        <v>630</v>
      </c>
      <c r="O134" s="6">
        <v>1</v>
      </c>
      <c r="P134" s="1" t="s">
        <v>630</v>
      </c>
      <c r="Q134" s="6">
        <v>319</v>
      </c>
      <c r="R134" s="1" t="s">
        <v>630</v>
      </c>
      <c r="S134" s="1">
        <v>42</v>
      </c>
      <c r="T134" s="1" t="s">
        <v>630</v>
      </c>
      <c r="U134" s="1">
        <v>319</v>
      </c>
      <c r="V134" s="1" t="s">
        <v>630</v>
      </c>
      <c r="W134" s="1">
        <v>44</v>
      </c>
      <c r="X134" s="1" t="s">
        <v>630</v>
      </c>
      <c r="Y134" s="1">
        <v>319</v>
      </c>
      <c r="Z134" s="2" t="s">
        <v>631</v>
      </c>
      <c r="AB134">
        <v>132</v>
      </c>
      <c r="AC134">
        <v>209</v>
      </c>
      <c r="AD134">
        <v>183.5</v>
      </c>
      <c r="AE134">
        <v>226</v>
      </c>
      <c r="AF134" s="1">
        <v>184.11972438824299</v>
      </c>
      <c r="AG134" s="1">
        <v>226.764512737161</v>
      </c>
      <c r="AH134" s="1">
        <v>183.32556469484101</v>
      </c>
      <c r="AI134" s="1">
        <v>223.31884880058701</v>
      </c>
      <c r="AJ134">
        <v>65</v>
      </c>
      <c r="AK134">
        <v>280</v>
      </c>
      <c r="AL134">
        <v>63</v>
      </c>
      <c r="AM134">
        <v>280</v>
      </c>
    </row>
    <row r="135" spans="1:39" x14ac:dyDescent="0.3">
      <c r="A135">
        <v>133</v>
      </c>
      <c r="B135" t="s">
        <v>630</v>
      </c>
      <c r="C135" t="s">
        <v>241</v>
      </c>
      <c r="D135" t="s">
        <v>630</v>
      </c>
      <c r="E135" t="s">
        <v>242</v>
      </c>
      <c r="F135" t="s">
        <v>630</v>
      </c>
      <c r="G135" s="1">
        <v>88</v>
      </c>
      <c r="H135" s="1" t="s">
        <v>630</v>
      </c>
      <c r="I135" s="1">
        <v>185</v>
      </c>
      <c r="J135" s="1" t="s">
        <v>630</v>
      </c>
      <c r="K135">
        <v>65</v>
      </c>
      <c r="L135" s="1" t="s">
        <v>630</v>
      </c>
      <c r="M135">
        <v>208</v>
      </c>
      <c r="N135" s="1" t="s">
        <v>630</v>
      </c>
      <c r="O135" s="6">
        <v>1</v>
      </c>
      <c r="P135" s="1" t="s">
        <v>630</v>
      </c>
      <c r="Q135" s="6">
        <v>319</v>
      </c>
      <c r="R135" s="1" t="s">
        <v>630</v>
      </c>
      <c r="S135" s="1">
        <v>45</v>
      </c>
      <c r="T135" s="1" t="s">
        <v>630</v>
      </c>
      <c r="U135" s="1">
        <v>319</v>
      </c>
      <c r="V135" s="1" t="s">
        <v>630</v>
      </c>
      <c r="W135" s="1">
        <v>45</v>
      </c>
      <c r="X135" s="1" t="s">
        <v>630</v>
      </c>
      <c r="Y135" s="1">
        <v>319</v>
      </c>
      <c r="Z135" s="2" t="s">
        <v>631</v>
      </c>
      <c r="AB135">
        <v>133</v>
      </c>
      <c r="AC135">
        <v>114</v>
      </c>
      <c r="AD135">
        <v>96</v>
      </c>
      <c r="AE135">
        <v>127</v>
      </c>
      <c r="AF135" s="1">
        <v>96.633711622281993</v>
      </c>
      <c r="AG135" s="1">
        <v>127.357922174617</v>
      </c>
      <c r="AH135" s="1">
        <v>97.855686863339997</v>
      </c>
      <c r="AI135" s="1">
        <v>127.22122633503901</v>
      </c>
      <c r="AJ135">
        <v>43</v>
      </c>
      <c r="AK135">
        <v>197</v>
      </c>
      <c r="AL135">
        <v>42</v>
      </c>
      <c r="AM135">
        <v>198</v>
      </c>
    </row>
    <row r="136" spans="1:39" x14ac:dyDescent="0.3">
      <c r="A136">
        <v>134</v>
      </c>
      <c r="B136" t="s">
        <v>630</v>
      </c>
      <c r="C136" t="s">
        <v>246</v>
      </c>
      <c r="D136" t="s">
        <v>630</v>
      </c>
      <c r="E136" t="s">
        <v>247</v>
      </c>
      <c r="F136" t="s">
        <v>630</v>
      </c>
      <c r="G136" s="1">
        <v>89</v>
      </c>
      <c r="H136" s="1" t="s">
        <v>630</v>
      </c>
      <c r="I136" s="1">
        <v>185.5</v>
      </c>
      <c r="J136" s="1" t="s">
        <v>630</v>
      </c>
      <c r="K136">
        <v>66</v>
      </c>
      <c r="L136" s="1" t="s">
        <v>630</v>
      </c>
      <c r="M136">
        <v>209</v>
      </c>
      <c r="N136" s="1" t="s">
        <v>630</v>
      </c>
      <c r="O136" s="6">
        <v>1</v>
      </c>
      <c r="P136" s="1" t="s">
        <v>630</v>
      </c>
      <c r="Q136" s="6">
        <v>319</v>
      </c>
      <c r="R136" s="1" t="s">
        <v>630</v>
      </c>
      <c r="S136" s="1">
        <v>46</v>
      </c>
      <c r="T136" s="1" t="s">
        <v>630</v>
      </c>
      <c r="U136" s="1">
        <v>319</v>
      </c>
      <c r="V136" s="1" t="s">
        <v>630</v>
      </c>
      <c r="W136" s="1">
        <v>45</v>
      </c>
      <c r="X136" s="1" t="s">
        <v>630</v>
      </c>
      <c r="Y136" s="1">
        <v>319</v>
      </c>
      <c r="Z136" s="2" t="s">
        <v>631</v>
      </c>
      <c r="AB136">
        <v>134</v>
      </c>
      <c r="AC136">
        <v>162</v>
      </c>
      <c r="AD136">
        <v>132</v>
      </c>
      <c r="AE136">
        <v>188</v>
      </c>
      <c r="AF136" s="1">
        <v>133.13438257729899</v>
      </c>
      <c r="AG136" s="1">
        <v>189.223332173785</v>
      </c>
      <c r="AH136" s="1">
        <v>133.15067979166099</v>
      </c>
      <c r="AI136" s="1">
        <v>189.50078598496401</v>
      </c>
      <c r="AJ136">
        <v>54</v>
      </c>
      <c r="AK136">
        <v>275</v>
      </c>
      <c r="AL136">
        <v>50</v>
      </c>
      <c r="AM136">
        <v>276</v>
      </c>
    </row>
    <row r="137" spans="1:39" x14ac:dyDescent="0.3">
      <c r="A137">
        <v>135</v>
      </c>
      <c r="B137" t="s">
        <v>630</v>
      </c>
      <c r="C137" t="s">
        <v>248</v>
      </c>
      <c r="D137" t="s">
        <v>630</v>
      </c>
      <c r="E137" t="s">
        <v>249</v>
      </c>
      <c r="F137" t="s">
        <v>630</v>
      </c>
      <c r="G137" s="1">
        <v>113</v>
      </c>
      <c r="H137" s="1" t="s">
        <v>630</v>
      </c>
      <c r="I137" s="1">
        <v>156</v>
      </c>
      <c r="J137" s="1" t="s">
        <v>630</v>
      </c>
      <c r="K137">
        <v>89</v>
      </c>
      <c r="L137" s="1" t="s">
        <v>630</v>
      </c>
      <c r="M137">
        <v>180</v>
      </c>
      <c r="N137" s="1" t="s">
        <v>630</v>
      </c>
      <c r="O137" s="6">
        <v>40</v>
      </c>
      <c r="P137" s="1" t="s">
        <v>630</v>
      </c>
      <c r="Q137" s="6">
        <v>229</v>
      </c>
      <c r="R137" s="1" t="s">
        <v>630</v>
      </c>
      <c r="S137" s="1">
        <v>47</v>
      </c>
      <c r="T137" s="1" t="s">
        <v>630</v>
      </c>
      <c r="U137" s="1">
        <v>234</v>
      </c>
      <c r="V137" s="1" t="s">
        <v>630</v>
      </c>
      <c r="W137" s="1">
        <v>47</v>
      </c>
      <c r="X137" s="1" t="s">
        <v>630</v>
      </c>
      <c r="Y137" s="1">
        <v>234</v>
      </c>
      <c r="Z137" s="2" t="s">
        <v>631</v>
      </c>
      <c r="AB137">
        <v>135</v>
      </c>
      <c r="AC137">
        <v>306</v>
      </c>
      <c r="AD137">
        <v>286</v>
      </c>
      <c r="AE137">
        <v>319</v>
      </c>
      <c r="AF137" s="1">
        <v>287.58093722973899</v>
      </c>
      <c r="AG137" s="1">
        <v>314.04650775994099</v>
      </c>
      <c r="AH137" s="1">
        <v>282.38305435215602</v>
      </c>
      <c r="AI137" s="1">
        <v>310.63666247966898</v>
      </c>
      <c r="AJ137">
        <v>104</v>
      </c>
      <c r="AK137">
        <v>319</v>
      </c>
      <c r="AL137">
        <v>104</v>
      </c>
      <c r="AM137">
        <v>319</v>
      </c>
    </row>
    <row r="138" spans="1:39" x14ac:dyDescent="0.3">
      <c r="A138">
        <v>136</v>
      </c>
      <c r="B138" t="s">
        <v>630</v>
      </c>
      <c r="C138" t="s">
        <v>250</v>
      </c>
      <c r="D138" t="s">
        <v>630</v>
      </c>
      <c r="E138" t="s">
        <v>251</v>
      </c>
      <c r="F138" t="s">
        <v>630</v>
      </c>
      <c r="G138" s="1">
        <v>79</v>
      </c>
      <c r="H138" s="1" t="s">
        <v>630</v>
      </c>
      <c r="I138" s="1">
        <v>209</v>
      </c>
      <c r="J138" s="1" t="s">
        <v>630</v>
      </c>
      <c r="K138">
        <v>55</v>
      </c>
      <c r="L138" s="1" t="s">
        <v>630</v>
      </c>
      <c r="M138">
        <v>233</v>
      </c>
      <c r="N138" s="1" t="s">
        <v>630</v>
      </c>
      <c r="O138" s="6">
        <v>1</v>
      </c>
      <c r="P138" s="1" t="s">
        <v>630</v>
      </c>
      <c r="Q138" s="6">
        <v>319</v>
      </c>
      <c r="R138" s="1" t="s">
        <v>630</v>
      </c>
      <c r="S138" s="1">
        <v>42</v>
      </c>
      <c r="T138" s="1" t="s">
        <v>630</v>
      </c>
      <c r="U138" s="1">
        <v>319</v>
      </c>
      <c r="V138" s="1" t="s">
        <v>630</v>
      </c>
      <c r="W138" s="1">
        <v>43</v>
      </c>
      <c r="X138" s="1" t="s">
        <v>630</v>
      </c>
      <c r="Y138" s="1">
        <v>319</v>
      </c>
      <c r="Z138" s="2" t="s">
        <v>631</v>
      </c>
      <c r="AB138">
        <v>136</v>
      </c>
      <c r="AC138">
        <v>312</v>
      </c>
      <c r="AD138">
        <v>302</v>
      </c>
      <c r="AE138">
        <v>315</v>
      </c>
      <c r="AF138" s="1">
        <v>302.43709016145198</v>
      </c>
      <c r="AG138" s="1">
        <v>314.04369093945098</v>
      </c>
      <c r="AH138" s="1">
        <v>296.920779750718</v>
      </c>
      <c r="AI138" s="1">
        <v>310.25737713932398</v>
      </c>
      <c r="AJ138">
        <v>106</v>
      </c>
      <c r="AK138">
        <v>319</v>
      </c>
      <c r="AL138">
        <v>106</v>
      </c>
      <c r="AM138">
        <v>319</v>
      </c>
    </row>
    <row r="139" spans="1:39" x14ac:dyDescent="0.3">
      <c r="A139">
        <v>137</v>
      </c>
      <c r="B139" t="s">
        <v>630</v>
      </c>
      <c r="C139" t="s">
        <v>252</v>
      </c>
      <c r="D139" t="s">
        <v>630</v>
      </c>
      <c r="E139" t="s">
        <v>253</v>
      </c>
      <c r="F139" t="s">
        <v>630</v>
      </c>
      <c r="G139" s="1">
        <v>107</v>
      </c>
      <c r="H139" s="1" t="s">
        <v>630</v>
      </c>
      <c r="I139" s="1">
        <v>169</v>
      </c>
      <c r="J139" s="1" t="s">
        <v>630</v>
      </c>
      <c r="K139">
        <v>83</v>
      </c>
      <c r="L139" s="1" t="s">
        <v>630</v>
      </c>
      <c r="M139">
        <v>193</v>
      </c>
      <c r="N139" s="1" t="s">
        <v>630</v>
      </c>
      <c r="O139" s="6">
        <v>19</v>
      </c>
      <c r="P139" s="1" t="s">
        <v>630</v>
      </c>
      <c r="Q139" s="6">
        <v>259</v>
      </c>
      <c r="R139" s="1" t="s">
        <v>630</v>
      </c>
      <c r="S139" s="1">
        <v>47</v>
      </c>
      <c r="T139" s="1" t="s">
        <v>630</v>
      </c>
      <c r="U139" s="1">
        <v>265</v>
      </c>
      <c r="V139" s="1" t="s">
        <v>630</v>
      </c>
      <c r="W139" s="1">
        <v>48</v>
      </c>
      <c r="X139" s="1" t="s">
        <v>630</v>
      </c>
      <c r="Y139" s="1">
        <v>265</v>
      </c>
      <c r="Z139" s="2" t="s">
        <v>631</v>
      </c>
      <c r="AB139">
        <v>137</v>
      </c>
      <c r="AC139">
        <v>266</v>
      </c>
      <c r="AD139">
        <v>243.5</v>
      </c>
      <c r="AE139">
        <v>283.5</v>
      </c>
      <c r="AF139" s="1">
        <v>244.32504398100099</v>
      </c>
      <c r="AG139" s="1">
        <v>284.676322930558</v>
      </c>
      <c r="AH139" s="1">
        <v>239.81851891507799</v>
      </c>
      <c r="AI139" s="1">
        <v>280.28916991222599</v>
      </c>
      <c r="AJ139">
        <v>91</v>
      </c>
      <c r="AK139">
        <v>319</v>
      </c>
      <c r="AL139">
        <v>92</v>
      </c>
      <c r="AM139">
        <v>319</v>
      </c>
    </row>
    <row r="140" spans="1:39" x14ac:dyDescent="0.3">
      <c r="A140">
        <v>138</v>
      </c>
      <c r="B140" t="s">
        <v>630</v>
      </c>
      <c r="C140" t="s">
        <v>256</v>
      </c>
      <c r="D140" t="s">
        <v>630</v>
      </c>
      <c r="E140" t="s">
        <v>257</v>
      </c>
      <c r="F140" t="s">
        <v>630</v>
      </c>
      <c r="G140" s="1">
        <v>109</v>
      </c>
      <c r="H140" s="1" t="s">
        <v>630</v>
      </c>
      <c r="I140" s="1">
        <v>170</v>
      </c>
      <c r="J140" s="1" t="s">
        <v>630</v>
      </c>
      <c r="K140">
        <v>84</v>
      </c>
      <c r="L140" s="1" t="s">
        <v>630</v>
      </c>
      <c r="M140">
        <v>195</v>
      </c>
      <c r="N140" s="1" t="s">
        <v>630</v>
      </c>
      <c r="O140" s="6">
        <v>23</v>
      </c>
      <c r="P140" s="1" t="s">
        <v>630</v>
      </c>
      <c r="Q140" s="6">
        <v>257</v>
      </c>
      <c r="R140" s="1" t="s">
        <v>630</v>
      </c>
      <c r="S140" s="1">
        <v>48</v>
      </c>
      <c r="T140" s="1" t="s">
        <v>630</v>
      </c>
      <c r="U140" s="1">
        <v>265</v>
      </c>
      <c r="V140" s="1" t="s">
        <v>630</v>
      </c>
      <c r="W140" s="1">
        <v>48</v>
      </c>
      <c r="X140" s="1" t="s">
        <v>630</v>
      </c>
      <c r="Y140" s="1">
        <v>265</v>
      </c>
      <c r="Z140" s="2" t="s">
        <v>631</v>
      </c>
      <c r="AB140">
        <v>138</v>
      </c>
      <c r="AC140">
        <v>230</v>
      </c>
      <c r="AD140">
        <v>186</v>
      </c>
      <c r="AE140">
        <v>256</v>
      </c>
      <c r="AF140" s="1">
        <v>186.51121590811499</v>
      </c>
      <c r="AG140" s="1">
        <v>255.698792852824</v>
      </c>
      <c r="AH140" s="1">
        <v>186.29454641931599</v>
      </c>
      <c r="AI140" s="1">
        <v>250.958720359003</v>
      </c>
      <c r="AJ140">
        <v>70</v>
      </c>
      <c r="AK140">
        <v>319</v>
      </c>
      <c r="AL140">
        <v>69</v>
      </c>
      <c r="AM140">
        <v>319</v>
      </c>
    </row>
    <row r="141" spans="1:39" x14ac:dyDescent="0.3">
      <c r="A141">
        <v>139</v>
      </c>
      <c r="B141" t="s">
        <v>630</v>
      </c>
      <c r="C141" t="s">
        <v>254</v>
      </c>
      <c r="D141" t="s">
        <v>630</v>
      </c>
      <c r="E141" t="s">
        <v>255</v>
      </c>
      <c r="F141" t="s">
        <v>630</v>
      </c>
      <c r="G141" s="1">
        <v>111</v>
      </c>
      <c r="H141" s="1" t="s">
        <v>630</v>
      </c>
      <c r="I141" s="1">
        <v>162</v>
      </c>
      <c r="J141" s="1" t="s">
        <v>630</v>
      </c>
      <c r="K141">
        <v>86</v>
      </c>
      <c r="L141" s="1" t="s">
        <v>630</v>
      </c>
      <c r="M141">
        <v>187</v>
      </c>
      <c r="N141" s="1" t="s">
        <v>630</v>
      </c>
      <c r="O141" s="6">
        <v>33</v>
      </c>
      <c r="P141" s="1" t="s">
        <v>630</v>
      </c>
      <c r="Q141" s="6">
        <v>240</v>
      </c>
      <c r="R141" s="1" t="s">
        <v>630</v>
      </c>
      <c r="S141" s="1">
        <v>47</v>
      </c>
      <c r="T141" s="1" t="s">
        <v>630</v>
      </c>
      <c r="U141" s="1">
        <v>249</v>
      </c>
      <c r="V141" s="1" t="s">
        <v>630</v>
      </c>
      <c r="W141" s="1">
        <v>46</v>
      </c>
      <c r="X141" s="1" t="s">
        <v>630</v>
      </c>
      <c r="Y141" s="1">
        <v>249</v>
      </c>
      <c r="Z141" s="2" t="s">
        <v>631</v>
      </c>
      <c r="AB141">
        <v>139</v>
      </c>
      <c r="AC141">
        <v>228</v>
      </c>
      <c r="AD141">
        <v>201.5</v>
      </c>
      <c r="AE141">
        <v>243</v>
      </c>
      <c r="AF141" s="1">
        <v>201.71435016368301</v>
      </c>
      <c r="AG141" s="1">
        <v>243.34305032159901</v>
      </c>
      <c r="AH141" s="1">
        <v>201.02842913376401</v>
      </c>
      <c r="AI141" s="1">
        <v>237.87180059419001</v>
      </c>
      <c r="AJ141">
        <v>74</v>
      </c>
      <c r="AK141">
        <v>292</v>
      </c>
      <c r="AL141">
        <v>71</v>
      </c>
      <c r="AM141">
        <v>296</v>
      </c>
    </row>
    <row r="142" spans="1:39" x14ac:dyDescent="0.3">
      <c r="A142">
        <v>140</v>
      </c>
      <c r="B142" t="s">
        <v>630</v>
      </c>
      <c r="C142" t="s">
        <v>260</v>
      </c>
      <c r="D142" t="s">
        <v>630</v>
      </c>
      <c r="E142" t="s">
        <v>261</v>
      </c>
      <c r="F142" t="s">
        <v>630</v>
      </c>
      <c r="G142" s="1">
        <v>113</v>
      </c>
      <c r="H142" s="1" t="s">
        <v>630</v>
      </c>
      <c r="I142" s="1">
        <v>166</v>
      </c>
      <c r="J142" s="1" t="s">
        <v>630</v>
      </c>
      <c r="K142">
        <v>88</v>
      </c>
      <c r="L142" s="1" t="s">
        <v>630</v>
      </c>
      <c r="M142">
        <v>191</v>
      </c>
      <c r="N142" s="1" t="s">
        <v>630</v>
      </c>
      <c r="O142" s="6">
        <v>34</v>
      </c>
      <c r="P142" s="1" t="s">
        <v>630</v>
      </c>
      <c r="Q142" s="6">
        <v>246</v>
      </c>
      <c r="R142" s="1" t="s">
        <v>630</v>
      </c>
      <c r="S142" s="1">
        <v>49</v>
      </c>
      <c r="T142" s="1" t="s">
        <v>630</v>
      </c>
      <c r="U142" s="1">
        <v>252</v>
      </c>
      <c r="V142" s="1" t="s">
        <v>630</v>
      </c>
      <c r="W142" s="1">
        <v>47</v>
      </c>
      <c r="X142" s="1" t="s">
        <v>630</v>
      </c>
      <c r="Y142" s="1">
        <v>253</v>
      </c>
      <c r="Z142" s="2" t="s">
        <v>631</v>
      </c>
      <c r="AB142">
        <v>140</v>
      </c>
      <c r="AC142">
        <v>295</v>
      </c>
      <c r="AD142">
        <v>257</v>
      </c>
      <c r="AE142">
        <v>317</v>
      </c>
      <c r="AF142" s="1">
        <v>257.167439872454</v>
      </c>
      <c r="AG142" s="1">
        <v>311.144732574508</v>
      </c>
      <c r="AH142" s="1">
        <v>251.83199238990599</v>
      </c>
      <c r="AI142" s="1">
        <v>305.48404271863802</v>
      </c>
      <c r="AJ142">
        <v>95</v>
      </c>
      <c r="AK142">
        <v>319</v>
      </c>
      <c r="AL142">
        <v>96</v>
      </c>
      <c r="AM142">
        <v>319</v>
      </c>
    </row>
    <row r="143" spans="1:39" x14ac:dyDescent="0.3">
      <c r="A143">
        <v>141</v>
      </c>
      <c r="B143" t="s">
        <v>630</v>
      </c>
      <c r="C143" t="s">
        <v>258</v>
      </c>
      <c r="D143" t="s">
        <v>630</v>
      </c>
      <c r="E143" t="s">
        <v>259</v>
      </c>
      <c r="F143" t="s">
        <v>630</v>
      </c>
      <c r="G143" s="1">
        <v>108</v>
      </c>
      <c r="H143" s="1" t="s">
        <v>630</v>
      </c>
      <c r="I143" s="1">
        <v>168</v>
      </c>
      <c r="J143" s="1" t="s">
        <v>630</v>
      </c>
      <c r="K143">
        <v>83</v>
      </c>
      <c r="L143" s="1" t="s">
        <v>630</v>
      </c>
      <c r="M143">
        <v>193</v>
      </c>
      <c r="N143" s="1" t="s">
        <v>630</v>
      </c>
      <c r="O143" s="6">
        <v>20</v>
      </c>
      <c r="P143" s="1" t="s">
        <v>630</v>
      </c>
      <c r="Q143" s="6">
        <v>258</v>
      </c>
      <c r="R143" s="1" t="s">
        <v>630</v>
      </c>
      <c r="S143" s="1">
        <v>49</v>
      </c>
      <c r="T143" s="1" t="s">
        <v>630</v>
      </c>
      <c r="U143" s="1">
        <v>265</v>
      </c>
      <c r="V143" s="1" t="s">
        <v>630</v>
      </c>
      <c r="W143" s="1">
        <v>47</v>
      </c>
      <c r="X143" s="1" t="s">
        <v>630</v>
      </c>
      <c r="Y143" s="1">
        <v>265</v>
      </c>
      <c r="Z143" s="2" t="s">
        <v>631</v>
      </c>
      <c r="AB143">
        <v>141</v>
      </c>
      <c r="AC143">
        <v>8</v>
      </c>
      <c r="AD143">
        <v>7</v>
      </c>
      <c r="AE143">
        <v>15</v>
      </c>
      <c r="AF143" s="1">
        <v>6.9998405611623804</v>
      </c>
      <c r="AG143" s="1">
        <v>15.347779199465799</v>
      </c>
      <c r="AH143" s="1">
        <v>7.0215532108590697</v>
      </c>
      <c r="AI143" s="1">
        <v>15.0809416108855</v>
      </c>
      <c r="AJ143">
        <v>5</v>
      </c>
      <c r="AK143">
        <v>22</v>
      </c>
      <c r="AL143">
        <v>5</v>
      </c>
      <c r="AM143">
        <v>22</v>
      </c>
    </row>
    <row r="144" spans="1:39" x14ac:dyDescent="0.3">
      <c r="A144">
        <v>142</v>
      </c>
      <c r="B144" t="s">
        <v>630</v>
      </c>
      <c r="C144" t="s">
        <v>262</v>
      </c>
      <c r="D144" t="s">
        <v>630</v>
      </c>
      <c r="E144" t="s">
        <v>263</v>
      </c>
      <c r="F144" t="s">
        <v>630</v>
      </c>
      <c r="G144" s="1">
        <v>113.5</v>
      </c>
      <c r="H144" s="1" t="s">
        <v>630</v>
      </c>
      <c r="I144" s="1">
        <v>170</v>
      </c>
      <c r="J144" s="1" t="s">
        <v>630</v>
      </c>
      <c r="K144">
        <v>87</v>
      </c>
      <c r="L144" s="1" t="s">
        <v>630</v>
      </c>
      <c r="M144">
        <v>196</v>
      </c>
      <c r="N144" s="1" t="s">
        <v>630</v>
      </c>
      <c r="O144" s="6">
        <v>29</v>
      </c>
      <c r="P144" s="1" t="s">
        <v>630</v>
      </c>
      <c r="Q144" s="6">
        <v>257</v>
      </c>
      <c r="R144" s="1" t="s">
        <v>630</v>
      </c>
      <c r="S144" s="1">
        <v>48</v>
      </c>
      <c r="T144" s="1" t="s">
        <v>630</v>
      </c>
      <c r="U144" s="1">
        <v>260</v>
      </c>
      <c r="V144" s="1" t="s">
        <v>630</v>
      </c>
      <c r="W144" s="1">
        <v>48</v>
      </c>
      <c r="X144" s="1" t="s">
        <v>630</v>
      </c>
      <c r="Y144" s="1">
        <v>260</v>
      </c>
      <c r="Z144" s="2" t="s">
        <v>631</v>
      </c>
      <c r="AB144">
        <v>142</v>
      </c>
      <c r="AC144">
        <v>41</v>
      </c>
      <c r="AD144">
        <v>35</v>
      </c>
      <c r="AE144">
        <v>54</v>
      </c>
      <c r="AF144" s="1">
        <v>34.980701150274498</v>
      </c>
      <c r="AG144" s="1">
        <v>54.587749647659599</v>
      </c>
      <c r="AH144" s="1">
        <v>35.112171320199302</v>
      </c>
      <c r="AI144" s="1">
        <v>56.363103434284902</v>
      </c>
      <c r="AJ144">
        <v>22</v>
      </c>
      <c r="AK144">
        <v>86</v>
      </c>
      <c r="AL144">
        <v>22</v>
      </c>
      <c r="AM144">
        <v>86</v>
      </c>
    </row>
    <row r="145" spans="1:39" x14ac:dyDescent="0.3">
      <c r="A145">
        <v>143</v>
      </c>
      <c r="B145" t="s">
        <v>630</v>
      </c>
      <c r="C145" t="s">
        <v>264</v>
      </c>
      <c r="D145" t="s">
        <v>630</v>
      </c>
      <c r="E145" t="s">
        <v>265</v>
      </c>
      <c r="F145" t="s">
        <v>630</v>
      </c>
      <c r="G145" s="1">
        <v>108</v>
      </c>
      <c r="H145" s="1" t="s">
        <v>630</v>
      </c>
      <c r="I145" s="1">
        <v>175</v>
      </c>
      <c r="J145" s="1" t="s">
        <v>630</v>
      </c>
      <c r="K145">
        <v>82</v>
      </c>
      <c r="L145" s="1" t="s">
        <v>630</v>
      </c>
      <c r="M145">
        <v>201</v>
      </c>
      <c r="N145" s="1" t="s">
        <v>630</v>
      </c>
      <c r="O145" s="6">
        <v>12</v>
      </c>
      <c r="P145" s="1" t="s">
        <v>630</v>
      </c>
      <c r="Q145" s="6">
        <v>275</v>
      </c>
      <c r="R145" s="1" t="s">
        <v>630</v>
      </c>
      <c r="S145" s="1">
        <v>49</v>
      </c>
      <c r="T145" s="1" t="s">
        <v>630</v>
      </c>
      <c r="U145" s="1">
        <v>277</v>
      </c>
      <c r="V145" s="1" t="s">
        <v>630</v>
      </c>
      <c r="W145" s="1">
        <v>49</v>
      </c>
      <c r="X145" s="1" t="s">
        <v>630</v>
      </c>
      <c r="Y145" s="1">
        <v>280</v>
      </c>
      <c r="Z145" s="2" t="s">
        <v>631</v>
      </c>
      <c r="AB145">
        <v>143</v>
      </c>
      <c r="AC145">
        <v>166</v>
      </c>
      <c r="AD145">
        <v>124</v>
      </c>
      <c r="AE145">
        <v>201.5</v>
      </c>
      <c r="AF145" s="1">
        <v>123.949579983967</v>
      </c>
      <c r="AG145" s="1">
        <v>202.16353960697001</v>
      </c>
      <c r="AH145" s="1">
        <v>124.548994367368</v>
      </c>
      <c r="AI145" s="1">
        <v>204.99379523381199</v>
      </c>
      <c r="AJ145">
        <v>54</v>
      </c>
      <c r="AK145">
        <v>319</v>
      </c>
      <c r="AL145">
        <v>55</v>
      </c>
      <c r="AM145">
        <v>319</v>
      </c>
    </row>
    <row r="146" spans="1:39" x14ac:dyDescent="0.3">
      <c r="A146">
        <v>144</v>
      </c>
      <c r="B146" t="s">
        <v>630</v>
      </c>
      <c r="C146" t="s">
        <v>268</v>
      </c>
      <c r="D146" t="s">
        <v>630</v>
      </c>
      <c r="E146" t="s">
        <v>269</v>
      </c>
      <c r="F146" t="s">
        <v>630</v>
      </c>
      <c r="G146" s="1">
        <v>106.5</v>
      </c>
      <c r="H146" s="1" t="s">
        <v>630</v>
      </c>
      <c r="I146" s="1">
        <v>185.5</v>
      </c>
      <c r="J146" s="1" t="s">
        <v>630</v>
      </c>
      <c r="K146">
        <v>81</v>
      </c>
      <c r="L146" s="1" t="s">
        <v>630</v>
      </c>
      <c r="M146">
        <v>211</v>
      </c>
      <c r="N146" s="1" t="s">
        <v>630</v>
      </c>
      <c r="O146" s="6">
        <v>1</v>
      </c>
      <c r="P146" s="1" t="s">
        <v>630</v>
      </c>
      <c r="Q146" s="6">
        <v>303</v>
      </c>
      <c r="R146" s="1" t="s">
        <v>630</v>
      </c>
      <c r="S146" s="1">
        <v>48</v>
      </c>
      <c r="T146" s="1" t="s">
        <v>630</v>
      </c>
      <c r="U146" s="1">
        <v>319</v>
      </c>
      <c r="V146" s="1" t="s">
        <v>630</v>
      </c>
      <c r="W146" s="1">
        <v>50</v>
      </c>
      <c r="X146" s="1" t="s">
        <v>630</v>
      </c>
      <c r="Y146" s="1">
        <v>319</v>
      </c>
      <c r="Z146" s="2" t="s">
        <v>631</v>
      </c>
      <c r="AB146">
        <v>144</v>
      </c>
      <c r="AC146">
        <v>26</v>
      </c>
      <c r="AD146">
        <v>23</v>
      </c>
      <c r="AE146">
        <v>34</v>
      </c>
      <c r="AF146" s="1">
        <v>23.194587840595698</v>
      </c>
      <c r="AG146" s="1">
        <v>34.246879014832601</v>
      </c>
      <c r="AH146" s="1">
        <v>23.369381068257599</v>
      </c>
      <c r="AI146" s="1">
        <v>34.7417579640464</v>
      </c>
      <c r="AJ146">
        <v>16</v>
      </c>
      <c r="AK146">
        <v>49</v>
      </c>
      <c r="AL146">
        <v>17</v>
      </c>
      <c r="AM146">
        <v>48</v>
      </c>
    </row>
    <row r="147" spans="1:39" x14ac:dyDescent="0.3">
      <c r="A147">
        <v>145</v>
      </c>
      <c r="B147" t="s">
        <v>630</v>
      </c>
      <c r="C147" t="s">
        <v>272</v>
      </c>
      <c r="D147" t="s">
        <v>630</v>
      </c>
      <c r="E147" t="s">
        <v>273</v>
      </c>
      <c r="F147" t="s">
        <v>630</v>
      </c>
      <c r="G147" s="1">
        <v>115</v>
      </c>
      <c r="H147" s="1" t="s">
        <v>630</v>
      </c>
      <c r="I147" s="1">
        <v>172</v>
      </c>
      <c r="J147" s="1" t="s">
        <v>630</v>
      </c>
      <c r="K147">
        <v>89</v>
      </c>
      <c r="L147" s="1" t="s">
        <v>630</v>
      </c>
      <c r="M147">
        <v>198</v>
      </c>
      <c r="N147" s="1" t="s">
        <v>630</v>
      </c>
      <c r="O147" s="6">
        <v>27</v>
      </c>
      <c r="P147" s="1" t="s">
        <v>630</v>
      </c>
      <c r="Q147" s="6">
        <v>262</v>
      </c>
      <c r="R147" s="1" t="s">
        <v>630</v>
      </c>
      <c r="S147" s="1">
        <v>50</v>
      </c>
      <c r="T147" s="1" t="s">
        <v>630</v>
      </c>
      <c r="U147" s="1">
        <v>264</v>
      </c>
      <c r="V147" s="1" t="s">
        <v>630</v>
      </c>
      <c r="W147" s="1">
        <v>48</v>
      </c>
      <c r="X147" s="1" t="s">
        <v>630</v>
      </c>
      <c r="Y147" s="1">
        <v>266</v>
      </c>
      <c r="Z147" s="2" t="s">
        <v>631</v>
      </c>
      <c r="AB147">
        <v>145</v>
      </c>
      <c r="AC147">
        <v>238</v>
      </c>
      <c r="AD147">
        <v>205</v>
      </c>
      <c r="AE147">
        <v>259</v>
      </c>
      <c r="AF147" s="1">
        <v>204.833608039963</v>
      </c>
      <c r="AG147" s="1">
        <v>258.23033496494003</v>
      </c>
      <c r="AH147" s="1">
        <v>203.412546189469</v>
      </c>
      <c r="AI147" s="1">
        <v>253.617233616487</v>
      </c>
      <c r="AJ147">
        <v>75</v>
      </c>
      <c r="AK147">
        <v>319</v>
      </c>
      <c r="AL147">
        <v>76</v>
      </c>
      <c r="AM147">
        <v>319</v>
      </c>
    </row>
    <row r="148" spans="1:39" x14ac:dyDescent="0.3">
      <c r="A148">
        <v>146</v>
      </c>
      <c r="B148" t="s">
        <v>630</v>
      </c>
      <c r="C148" t="s">
        <v>270</v>
      </c>
      <c r="D148" t="s">
        <v>630</v>
      </c>
      <c r="E148" t="s">
        <v>271</v>
      </c>
      <c r="F148" t="s">
        <v>630</v>
      </c>
      <c r="G148" s="1">
        <v>113</v>
      </c>
      <c r="H148" s="1" t="s">
        <v>630</v>
      </c>
      <c r="I148" s="1">
        <v>177</v>
      </c>
      <c r="J148" s="1" t="s">
        <v>630</v>
      </c>
      <c r="K148">
        <v>87</v>
      </c>
      <c r="L148" s="1" t="s">
        <v>630</v>
      </c>
      <c r="M148">
        <v>203</v>
      </c>
      <c r="N148" s="1" t="s">
        <v>630</v>
      </c>
      <c r="O148" s="6">
        <v>19</v>
      </c>
      <c r="P148" s="1" t="s">
        <v>630</v>
      </c>
      <c r="Q148" s="6">
        <v>275</v>
      </c>
      <c r="R148" s="1" t="s">
        <v>630</v>
      </c>
      <c r="S148" s="1">
        <v>49</v>
      </c>
      <c r="T148" s="1" t="s">
        <v>630</v>
      </c>
      <c r="U148" s="1">
        <v>277</v>
      </c>
      <c r="V148" s="1" t="s">
        <v>630</v>
      </c>
      <c r="W148" s="1">
        <v>48</v>
      </c>
      <c r="X148" s="1" t="s">
        <v>630</v>
      </c>
      <c r="Y148" s="1">
        <v>282</v>
      </c>
      <c r="Z148" s="2" t="s">
        <v>631</v>
      </c>
      <c r="AB148">
        <v>146</v>
      </c>
      <c r="AC148">
        <v>110</v>
      </c>
      <c r="AD148">
        <v>85</v>
      </c>
      <c r="AE148">
        <v>133</v>
      </c>
      <c r="AF148" s="1">
        <v>85.448759569539305</v>
      </c>
      <c r="AG148" s="1">
        <v>133.425498309711</v>
      </c>
      <c r="AH148" s="1">
        <v>86.903719496958203</v>
      </c>
      <c r="AI148" s="1">
        <v>135.390603421478</v>
      </c>
      <c r="AJ148">
        <v>44</v>
      </c>
      <c r="AK148">
        <v>222</v>
      </c>
      <c r="AL148">
        <v>44</v>
      </c>
      <c r="AM148">
        <v>219</v>
      </c>
    </row>
    <row r="149" spans="1:39" x14ac:dyDescent="0.3">
      <c r="A149">
        <v>147</v>
      </c>
      <c r="B149" t="s">
        <v>630</v>
      </c>
      <c r="C149" t="s">
        <v>274</v>
      </c>
      <c r="D149" t="s">
        <v>630</v>
      </c>
      <c r="E149" t="s">
        <v>275</v>
      </c>
      <c r="F149" t="s">
        <v>630</v>
      </c>
      <c r="G149" s="1">
        <v>96.5</v>
      </c>
      <c r="H149" s="1" t="s">
        <v>630</v>
      </c>
      <c r="I149" s="1">
        <v>195.5</v>
      </c>
      <c r="J149" s="1" t="s">
        <v>630</v>
      </c>
      <c r="K149">
        <v>71</v>
      </c>
      <c r="L149" s="1" t="s">
        <v>630</v>
      </c>
      <c r="M149">
        <v>221</v>
      </c>
      <c r="N149" s="1" t="s">
        <v>630</v>
      </c>
      <c r="O149" s="6">
        <v>1</v>
      </c>
      <c r="P149" s="1" t="s">
        <v>630</v>
      </c>
      <c r="Q149" s="6">
        <v>319</v>
      </c>
      <c r="R149" s="1" t="s">
        <v>630</v>
      </c>
      <c r="S149" s="1">
        <v>48</v>
      </c>
      <c r="T149" s="1" t="s">
        <v>630</v>
      </c>
      <c r="U149" s="1">
        <v>319</v>
      </c>
      <c r="V149" s="1" t="s">
        <v>630</v>
      </c>
      <c r="W149" s="1">
        <v>48</v>
      </c>
      <c r="X149" s="1" t="s">
        <v>630</v>
      </c>
      <c r="Y149" s="1">
        <v>319</v>
      </c>
      <c r="Z149" s="2" t="s">
        <v>631</v>
      </c>
      <c r="AB149">
        <v>147</v>
      </c>
      <c r="AC149">
        <v>285</v>
      </c>
      <c r="AD149">
        <v>266</v>
      </c>
      <c r="AE149">
        <v>306.5</v>
      </c>
      <c r="AF149" s="1">
        <v>266.421250119918</v>
      </c>
      <c r="AG149" s="1">
        <v>304.73311304949101</v>
      </c>
      <c r="AH149" s="1">
        <v>260.75963929721098</v>
      </c>
      <c r="AI149" s="1">
        <v>300.110177477957</v>
      </c>
      <c r="AJ149">
        <v>97</v>
      </c>
      <c r="AK149">
        <v>319</v>
      </c>
      <c r="AL149">
        <v>97</v>
      </c>
      <c r="AM149">
        <v>319</v>
      </c>
    </row>
    <row r="150" spans="1:39" x14ac:dyDescent="0.3">
      <c r="A150">
        <v>148</v>
      </c>
      <c r="B150" t="s">
        <v>630</v>
      </c>
      <c r="C150" t="s">
        <v>279</v>
      </c>
      <c r="D150" t="s">
        <v>630</v>
      </c>
      <c r="E150" t="s">
        <v>280</v>
      </c>
      <c r="F150" t="s">
        <v>630</v>
      </c>
      <c r="G150" s="1">
        <v>128</v>
      </c>
      <c r="H150" s="1" t="s">
        <v>630</v>
      </c>
      <c r="I150" s="1">
        <v>163</v>
      </c>
      <c r="J150" s="1" t="s">
        <v>630</v>
      </c>
      <c r="K150">
        <v>102</v>
      </c>
      <c r="L150" s="1" t="s">
        <v>630</v>
      </c>
      <c r="M150">
        <v>189</v>
      </c>
      <c r="N150" s="1" t="s">
        <v>630</v>
      </c>
      <c r="O150" s="6">
        <v>58</v>
      </c>
      <c r="P150" s="1" t="s">
        <v>630</v>
      </c>
      <c r="Q150" s="6">
        <v>231</v>
      </c>
      <c r="R150" s="1" t="s">
        <v>630</v>
      </c>
      <c r="S150" s="1">
        <v>46</v>
      </c>
      <c r="T150" s="1" t="s">
        <v>630</v>
      </c>
      <c r="U150" s="1">
        <v>233</v>
      </c>
      <c r="V150" s="1" t="s">
        <v>630</v>
      </c>
      <c r="W150" s="1">
        <v>46</v>
      </c>
      <c r="X150" s="1" t="s">
        <v>630</v>
      </c>
      <c r="Y150" s="1">
        <v>233</v>
      </c>
      <c r="Z150" s="2" t="s">
        <v>631</v>
      </c>
      <c r="AB150">
        <v>148</v>
      </c>
      <c r="AC150">
        <v>45</v>
      </c>
      <c r="AD150">
        <v>37</v>
      </c>
      <c r="AE150">
        <v>56</v>
      </c>
      <c r="AF150" s="1">
        <v>37.016315842634803</v>
      </c>
      <c r="AG150" s="1">
        <v>56.174187973584303</v>
      </c>
      <c r="AH150" s="1">
        <v>37.678315756116497</v>
      </c>
      <c r="AI150" s="1">
        <v>57.930665261022902</v>
      </c>
      <c r="AJ150">
        <v>25</v>
      </c>
      <c r="AK150">
        <v>86</v>
      </c>
      <c r="AL150">
        <v>25</v>
      </c>
      <c r="AM150">
        <v>86</v>
      </c>
    </row>
    <row r="151" spans="1:39" x14ac:dyDescent="0.3">
      <c r="A151">
        <v>149</v>
      </c>
      <c r="B151" t="s">
        <v>630</v>
      </c>
      <c r="C151" t="s">
        <v>283</v>
      </c>
      <c r="D151" t="s">
        <v>630</v>
      </c>
      <c r="E151" t="s">
        <v>284</v>
      </c>
      <c r="F151" t="s">
        <v>630</v>
      </c>
      <c r="G151" s="1">
        <v>118</v>
      </c>
      <c r="H151" s="1" t="s">
        <v>630</v>
      </c>
      <c r="I151" s="1">
        <v>175</v>
      </c>
      <c r="J151" s="1" t="s">
        <v>630</v>
      </c>
      <c r="K151">
        <v>92</v>
      </c>
      <c r="L151" s="1" t="s">
        <v>630</v>
      </c>
      <c r="M151">
        <v>201</v>
      </c>
      <c r="N151" s="1" t="s">
        <v>630</v>
      </c>
      <c r="O151" s="6">
        <v>31</v>
      </c>
      <c r="P151" s="1" t="s">
        <v>630</v>
      </c>
      <c r="Q151" s="6">
        <v>264</v>
      </c>
      <c r="R151" s="1" t="s">
        <v>630</v>
      </c>
      <c r="S151" s="1">
        <v>50</v>
      </c>
      <c r="T151" s="1" t="s">
        <v>630</v>
      </c>
      <c r="U151" s="1">
        <v>266</v>
      </c>
      <c r="V151" s="1" t="s">
        <v>630</v>
      </c>
      <c r="W151" s="1">
        <v>49</v>
      </c>
      <c r="X151" s="1" t="s">
        <v>630</v>
      </c>
      <c r="Y151" s="1">
        <v>266</v>
      </c>
      <c r="Z151" s="2" t="s">
        <v>631</v>
      </c>
      <c r="AB151">
        <v>149</v>
      </c>
      <c r="AC151">
        <v>185</v>
      </c>
      <c r="AD151">
        <v>149</v>
      </c>
      <c r="AE151">
        <v>238.5</v>
      </c>
      <c r="AF151" s="1">
        <v>149.27312059587601</v>
      </c>
      <c r="AG151" s="1">
        <v>238.577436919614</v>
      </c>
      <c r="AH151" s="1">
        <v>148.878027966172</v>
      </c>
      <c r="AI151" s="1">
        <v>237.82019155375301</v>
      </c>
      <c r="AJ151">
        <v>60</v>
      </c>
      <c r="AK151">
        <v>319</v>
      </c>
      <c r="AL151">
        <v>62</v>
      </c>
      <c r="AM151">
        <v>319</v>
      </c>
    </row>
    <row r="152" spans="1:39" x14ac:dyDescent="0.3">
      <c r="A152">
        <v>150</v>
      </c>
      <c r="B152" t="s">
        <v>630</v>
      </c>
      <c r="C152" t="s">
        <v>281</v>
      </c>
      <c r="D152" t="s">
        <v>630</v>
      </c>
      <c r="E152" t="s">
        <v>282</v>
      </c>
      <c r="F152" t="s">
        <v>630</v>
      </c>
      <c r="G152" s="1">
        <v>122.5</v>
      </c>
      <c r="H152" s="1" t="s">
        <v>630</v>
      </c>
      <c r="I152" s="1">
        <v>172</v>
      </c>
      <c r="J152" s="1" t="s">
        <v>630</v>
      </c>
      <c r="K152">
        <v>97</v>
      </c>
      <c r="L152" s="1" t="s">
        <v>630</v>
      </c>
      <c r="M152">
        <v>198</v>
      </c>
      <c r="N152" s="1" t="s">
        <v>630</v>
      </c>
      <c r="O152" s="6">
        <v>40</v>
      </c>
      <c r="P152" s="1" t="s">
        <v>630</v>
      </c>
      <c r="Q152" s="6">
        <v>254</v>
      </c>
      <c r="R152" s="1" t="s">
        <v>630</v>
      </c>
      <c r="S152" s="1">
        <v>49</v>
      </c>
      <c r="T152" s="1" t="s">
        <v>630</v>
      </c>
      <c r="U152" s="1">
        <v>253</v>
      </c>
      <c r="V152" s="1" t="s">
        <v>630</v>
      </c>
      <c r="W152" s="1">
        <v>48</v>
      </c>
      <c r="X152" s="1" t="s">
        <v>630</v>
      </c>
      <c r="Y152" s="1">
        <v>254</v>
      </c>
      <c r="Z152" s="2" t="s">
        <v>631</v>
      </c>
      <c r="AB152">
        <v>150</v>
      </c>
      <c r="AC152">
        <v>181</v>
      </c>
      <c r="AD152">
        <v>133</v>
      </c>
      <c r="AE152">
        <v>242.5</v>
      </c>
      <c r="AF152" s="1">
        <v>133.36293046456299</v>
      </c>
      <c r="AG152" s="1">
        <v>244.16028031122599</v>
      </c>
      <c r="AH152" s="1">
        <v>134.57316422673699</v>
      </c>
      <c r="AI152" s="1">
        <v>244.365699454447</v>
      </c>
      <c r="AJ152">
        <v>56</v>
      </c>
      <c r="AK152">
        <v>319</v>
      </c>
      <c r="AL152">
        <v>57</v>
      </c>
      <c r="AM152">
        <v>319</v>
      </c>
    </row>
    <row r="153" spans="1:39" x14ac:dyDescent="0.3">
      <c r="A153">
        <v>151</v>
      </c>
      <c r="B153" t="s">
        <v>630</v>
      </c>
      <c r="C153" t="s">
        <v>276</v>
      </c>
      <c r="D153" t="s">
        <v>630</v>
      </c>
      <c r="E153" t="s">
        <v>277</v>
      </c>
      <c r="F153" t="s">
        <v>630</v>
      </c>
      <c r="G153" s="1">
        <v>96</v>
      </c>
      <c r="H153" s="1" t="s">
        <v>630</v>
      </c>
      <c r="I153" s="1">
        <v>221</v>
      </c>
      <c r="J153" s="1" t="s">
        <v>630</v>
      </c>
      <c r="K153">
        <v>70</v>
      </c>
      <c r="L153" s="1" t="s">
        <v>630</v>
      </c>
      <c r="M153">
        <v>247</v>
      </c>
      <c r="N153" s="1" t="s">
        <v>630</v>
      </c>
      <c r="O153" s="6">
        <v>1</v>
      </c>
      <c r="P153" s="1" t="s">
        <v>630</v>
      </c>
      <c r="Q153" s="6">
        <v>319</v>
      </c>
      <c r="R153" s="1" t="s">
        <v>630</v>
      </c>
      <c r="S153" s="1">
        <v>47</v>
      </c>
      <c r="T153" s="1" t="s">
        <v>630</v>
      </c>
      <c r="U153" s="1">
        <v>319</v>
      </c>
      <c r="V153" s="1" t="s">
        <v>630</v>
      </c>
      <c r="W153" s="1">
        <v>47</v>
      </c>
      <c r="X153" s="1" t="s">
        <v>630</v>
      </c>
      <c r="Y153" s="1">
        <v>319</v>
      </c>
      <c r="Z153" s="2" t="s">
        <v>631</v>
      </c>
      <c r="AB153">
        <v>151</v>
      </c>
      <c r="AC153">
        <v>142</v>
      </c>
      <c r="AD153">
        <v>106.5</v>
      </c>
      <c r="AE153">
        <v>185.5</v>
      </c>
      <c r="AF153" s="1">
        <v>106.358257362451</v>
      </c>
      <c r="AG153" s="1">
        <v>186.318970314116</v>
      </c>
      <c r="AH153" s="1">
        <v>107.74511086506</v>
      </c>
      <c r="AI153" s="1">
        <v>191.140309027293</v>
      </c>
      <c r="AJ153">
        <v>48</v>
      </c>
      <c r="AK153">
        <v>319</v>
      </c>
      <c r="AL153">
        <v>50</v>
      </c>
      <c r="AM153">
        <v>319</v>
      </c>
    </row>
    <row r="154" spans="1:39" x14ac:dyDescent="0.3">
      <c r="A154">
        <v>152</v>
      </c>
      <c r="B154" t="s">
        <v>630</v>
      </c>
      <c r="C154" t="s">
        <v>285</v>
      </c>
      <c r="D154" t="s">
        <v>630</v>
      </c>
      <c r="E154" t="s">
        <v>286</v>
      </c>
      <c r="F154" t="s">
        <v>630</v>
      </c>
      <c r="G154" s="1">
        <v>123</v>
      </c>
      <c r="H154" s="1" t="s">
        <v>630</v>
      </c>
      <c r="I154" s="1">
        <v>171.5</v>
      </c>
      <c r="J154" s="1" t="s">
        <v>630</v>
      </c>
      <c r="K154">
        <v>97</v>
      </c>
      <c r="L154" s="1" t="s">
        <v>630</v>
      </c>
      <c r="M154">
        <v>197</v>
      </c>
      <c r="N154" s="1" t="s">
        <v>630</v>
      </c>
      <c r="O154" s="6">
        <v>43</v>
      </c>
      <c r="P154" s="1" t="s">
        <v>630</v>
      </c>
      <c r="Q154" s="6">
        <v>253</v>
      </c>
      <c r="R154" s="1" t="s">
        <v>630</v>
      </c>
      <c r="S154" s="1">
        <v>49</v>
      </c>
      <c r="T154" s="1" t="s">
        <v>630</v>
      </c>
      <c r="U154" s="1">
        <v>252</v>
      </c>
      <c r="V154" s="1" t="s">
        <v>630</v>
      </c>
      <c r="W154" s="1">
        <v>48</v>
      </c>
      <c r="X154" s="1" t="s">
        <v>630</v>
      </c>
      <c r="Y154" s="1">
        <v>252</v>
      </c>
      <c r="Z154" s="2" t="s">
        <v>631</v>
      </c>
      <c r="AB154">
        <v>152</v>
      </c>
      <c r="AC154">
        <v>260</v>
      </c>
      <c r="AD154">
        <v>216</v>
      </c>
      <c r="AE154">
        <v>278.5</v>
      </c>
      <c r="AF154" s="1">
        <v>217.049215034474</v>
      </c>
      <c r="AG154" s="1">
        <v>280.91731348368398</v>
      </c>
      <c r="AH154" s="1">
        <v>214.434205093342</v>
      </c>
      <c r="AI154" s="1">
        <v>277.92372453375799</v>
      </c>
      <c r="AJ154">
        <v>82</v>
      </c>
      <c r="AK154">
        <v>319</v>
      </c>
      <c r="AL154">
        <v>82</v>
      </c>
      <c r="AM154">
        <v>319</v>
      </c>
    </row>
    <row r="155" spans="1:39" x14ac:dyDescent="0.3">
      <c r="A155">
        <v>153</v>
      </c>
      <c r="B155" t="s">
        <v>630</v>
      </c>
      <c r="C155" t="s">
        <v>287</v>
      </c>
      <c r="D155" t="s">
        <v>630</v>
      </c>
      <c r="E155" t="s">
        <v>288</v>
      </c>
      <c r="F155" t="s">
        <v>630</v>
      </c>
      <c r="G155" s="1">
        <v>124.5</v>
      </c>
      <c r="H155" s="1" t="s">
        <v>630</v>
      </c>
      <c r="I155" s="1">
        <v>172</v>
      </c>
      <c r="J155" s="1" t="s">
        <v>630</v>
      </c>
      <c r="K155">
        <v>98</v>
      </c>
      <c r="L155" s="1" t="s">
        <v>630</v>
      </c>
      <c r="M155">
        <v>198</v>
      </c>
      <c r="N155" s="1" t="s">
        <v>630</v>
      </c>
      <c r="O155" s="6">
        <v>42</v>
      </c>
      <c r="P155" s="1" t="s">
        <v>630</v>
      </c>
      <c r="Q155" s="6">
        <v>255</v>
      </c>
      <c r="R155" s="1" t="s">
        <v>630</v>
      </c>
      <c r="S155" s="1">
        <v>49</v>
      </c>
      <c r="T155" s="1" t="s">
        <v>630</v>
      </c>
      <c r="U155" s="1">
        <v>252</v>
      </c>
      <c r="V155" s="1" t="s">
        <v>630</v>
      </c>
      <c r="W155" s="1">
        <v>46</v>
      </c>
      <c r="X155" s="1" t="s">
        <v>630</v>
      </c>
      <c r="Y155" s="1">
        <v>253</v>
      </c>
      <c r="Z155" s="2" t="s">
        <v>631</v>
      </c>
      <c r="AB155">
        <v>153</v>
      </c>
      <c r="AC155">
        <v>13</v>
      </c>
      <c r="AD155">
        <v>8</v>
      </c>
      <c r="AE155">
        <v>17</v>
      </c>
      <c r="AF155" s="1">
        <v>8.0000666943662306</v>
      </c>
      <c r="AG155" s="1">
        <v>16.9960875919455</v>
      </c>
      <c r="AH155" s="1">
        <v>9.1553459051249497</v>
      </c>
      <c r="AI155" s="1">
        <v>16.3855487651925</v>
      </c>
      <c r="AJ155">
        <v>7</v>
      </c>
      <c r="AK155">
        <v>22</v>
      </c>
      <c r="AL155">
        <v>7</v>
      </c>
      <c r="AM155">
        <v>22</v>
      </c>
    </row>
    <row r="156" spans="1:39" x14ac:dyDescent="0.3">
      <c r="A156">
        <v>154</v>
      </c>
      <c r="B156" t="s">
        <v>630</v>
      </c>
      <c r="C156" t="s">
        <v>303</v>
      </c>
      <c r="D156" t="s">
        <v>630</v>
      </c>
      <c r="E156" t="s">
        <v>304</v>
      </c>
      <c r="F156" t="s">
        <v>630</v>
      </c>
      <c r="G156" s="1">
        <v>122</v>
      </c>
      <c r="H156" s="1" t="s">
        <v>630</v>
      </c>
      <c r="I156" s="1">
        <v>198</v>
      </c>
      <c r="J156" s="1" t="s">
        <v>630</v>
      </c>
      <c r="K156">
        <v>95</v>
      </c>
      <c r="L156" s="1" t="s">
        <v>630</v>
      </c>
      <c r="M156">
        <v>225</v>
      </c>
      <c r="N156" s="1" t="s">
        <v>630</v>
      </c>
      <c r="O156" s="6">
        <v>22</v>
      </c>
      <c r="P156" s="1" t="s">
        <v>630</v>
      </c>
      <c r="Q156" s="6">
        <v>303</v>
      </c>
      <c r="R156" s="1" t="s">
        <v>630</v>
      </c>
      <c r="S156" s="1">
        <v>53</v>
      </c>
      <c r="T156" s="1" t="s">
        <v>630</v>
      </c>
      <c r="U156" s="1">
        <v>319</v>
      </c>
      <c r="V156" s="1" t="s">
        <v>630</v>
      </c>
      <c r="W156" s="1">
        <v>53</v>
      </c>
      <c r="X156" s="1" t="s">
        <v>630</v>
      </c>
      <c r="Y156" s="1">
        <v>319</v>
      </c>
      <c r="Z156" s="2" t="s">
        <v>631</v>
      </c>
      <c r="AB156">
        <v>154</v>
      </c>
      <c r="AC156">
        <v>10</v>
      </c>
      <c r="AD156">
        <v>7</v>
      </c>
      <c r="AE156">
        <v>17</v>
      </c>
      <c r="AF156" s="1">
        <v>7.0000795898908299</v>
      </c>
      <c r="AG156" s="1">
        <v>17.015608820611799</v>
      </c>
      <c r="AH156" s="1">
        <v>8.1275879233366801</v>
      </c>
      <c r="AI156" s="1">
        <v>17.0348177266047</v>
      </c>
      <c r="AJ156">
        <v>6</v>
      </c>
      <c r="AK156">
        <v>23</v>
      </c>
      <c r="AL156">
        <v>6</v>
      </c>
      <c r="AM156">
        <v>22</v>
      </c>
    </row>
    <row r="157" spans="1:39" x14ac:dyDescent="0.3">
      <c r="A157">
        <v>155</v>
      </c>
      <c r="B157" t="s">
        <v>630</v>
      </c>
      <c r="C157" t="s">
        <v>291</v>
      </c>
      <c r="D157" t="s">
        <v>630</v>
      </c>
      <c r="E157" t="s">
        <v>292</v>
      </c>
      <c r="F157" t="s">
        <v>630</v>
      </c>
      <c r="G157" s="1">
        <v>130.5</v>
      </c>
      <c r="H157" s="1" t="s">
        <v>630</v>
      </c>
      <c r="I157" s="1">
        <v>171.5</v>
      </c>
      <c r="J157" s="1" t="s">
        <v>630</v>
      </c>
      <c r="K157">
        <v>104</v>
      </c>
      <c r="L157" s="1" t="s">
        <v>630</v>
      </c>
      <c r="M157">
        <v>198</v>
      </c>
      <c r="N157" s="1" t="s">
        <v>630</v>
      </c>
      <c r="O157" s="6">
        <v>54</v>
      </c>
      <c r="P157" s="1" t="s">
        <v>630</v>
      </c>
      <c r="Q157" s="6">
        <v>247</v>
      </c>
      <c r="R157" s="1" t="s">
        <v>630</v>
      </c>
      <c r="S157" s="1">
        <v>49</v>
      </c>
      <c r="T157" s="1" t="s">
        <v>630</v>
      </c>
      <c r="U157" s="1">
        <v>249</v>
      </c>
      <c r="V157" s="1" t="s">
        <v>630</v>
      </c>
      <c r="W157" s="1">
        <v>47</v>
      </c>
      <c r="X157" s="1" t="s">
        <v>630</v>
      </c>
      <c r="Y157" s="1">
        <v>248</v>
      </c>
      <c r="Z157" s="2" t="s">
        <v>631</v>
      </c>
      <c r="AB157">
        <v>155</v>
      </c>
      <c r="AC157">
        <v>164</v>
      </c>
      <c r="AD157">
        <v>128.5</v>
      </c>
      <c r="AE157">
        <v>195.5</v>
      </c>
      <c r="AF157" s="1">
        <v>129.05233364333199</v>
      </c>
      <c r="AG157" s="1">
        <v>196.24537827481899</v>
      </c>
      <c r="AH157" s="1">
        <v>129.94402580619601</v>
      </c>
      <c r="AI157" s="1">
        <v>198.2392924708</v>
      </c>
      <c r="AJ157">
        <v>54</v>
      </c>
      <c r="AK157">
        <v>299</v>
      </c>
      <c r="AL157">
        <v>54</v>
      </c>
      <c r="AM157">
        <v>301</v>
      </c>
    </row>
    <row r="158" spans="1:39" x14ac:dyDescent="0.3">
      <c r="A158">
        <v>156</v>
      </c>
      <c r="B158" t="s">
        <v>630</v>
      </c>
      <c r="C158" t="s">
        <v>295</v>
      </c>
      <c r="D158" t="s">
        <v>630</v>
      </c>
      <c r="E158" t="s">
        <v>296</v>
      </c>
      <c r="F158" t="s">
        <v>630</v>
      </c>
      <c r="G158" s="1">
        <v>121</v>
      </c>
      <c r="H158" s="1" t="s">
        <v>630</v>
      </c>
      <c r="I158" s="1">
        <v>189</v>
      </c>
      <c r="J158" s="1" t="s">
        <v>630</v>
      </c>
      <c r="K158">
        <v>93</v>
      </c>
      <c r="L158" s="1" t="s">
        <v>630</v>
      </c>
      <c r="M158">
        <v>217</v>
      </c>
      <c r="N158" s="1" t="s">
        <v>630</v>
      </c>
      <c r="O158" s="6">
        <v>27</v>
      </c>
      <c r="P158" s="1" t="s">
        <v>630</v>
      </c>
      <c r="Q158" s="6">
        <v>290</v>
      </c>
      <c r="R158" s="1" t="s">
        <v>630</v>
      </c>
      <c r="S158" s="1">
        <v>52</v>
      </c>
      <c r="T158" s="1" t="s">
        <v>630</v>
      </c>
      <c r="U158" s="1">
        <v>297</v>
      </c>
      <c r="V158" s="1" t="s">
        <v>630</v>
      </c>
      <c r="W158" s="1">
        <v>51</v>
      </c>
      <c r="X158" s="1" t="s">
        <v>630</v>
      </c>
      <c r="Y158" s="1">
        <v>300</v>
      </c>
      <c r="Z158" s="2" t="s">
        <v>631</v>
      </c>
      <c r="AB158">
        <v>156</v>
      </c>
      <c r="AC158">
        <v>154</v>
      </c>
      <c r="AD158">
        <v>102</v>
      </c>
      <c r="AE158">
        <v>214</v>
      </c>
      <c r="AF158" s="1">
        <v>101.69033776342999</v>
      </c>
      <c r="AG158" s="1">
        <v>214.70548856772899</v>
      </c>
      <c r="AH158" s="1">
        <v>104.378625415152</v>
      </c>
      <c r="AI158" s="1">
        <v>219.71626587971099</v>
      </c>
      <c r="AJ158">
        <v>49</v>
      </c>
      <c r="AK158">
        <v>319</v>
      </c>
      <c r="AL158">
        <v>50</v>
      </c>
      <c r="AM158">
        <v>319</v>
      </c>
    </row>
    <row r="159" spans="1:39" x14ac:dyDescent="0.3">
      <c r="A159">
        <v>157</v>
      </c>
      <c r="B159" t="s">
        <v>630</v>
      </c>
      <c r="C159" t="s">
        <v>293</v>
      </c>
      <c r="D159" t="s">
        <v>630</v>
      </c>
      <c r="E159" t="s">
        <v>294</v>
      </c>
      <c r="F159" t="s">
        <v>630</v>
      </c>
      <c r="G159" s="1">
        <v>123</v>
      </c>
      <c r="H159" s="1" t="s">
        <v>630</v>
      </c>
      <c r="I159" s="1">
        <v>184</v>
      </c>
      <c r="J159" s="1" t="s">
        <v>630</v>
      </c>
      <c r="K159">
        <v>95</v>
      </c>
      <c r="L159" s="1" t="s">
        <v>630</v>
      </c>
      <c r="M159">
        <v>212</v>
      </c>
      <c r="N159" s="1" t="s">
        <v>630</v>
      </c>
      <c r="O159" s="6">
        <v>30</v>
      </c>
      <c r="P159" s="1" t="s">
        <v>630</v>
      </c>
      <c r="Q159" s="6">
        <v>282</v>
      </c>
      <c r="R159" s="1" t="s">
        <v>630</v>
      </c>
      <c r="S159" s="1">
        <v>51</v>
      </c>
      <c r="T159" s="1" t="s">
        <v>630</v>
      </c>
      <c r="U159" s="1">
        <v>276</v>
      </c>
      <c r="V159" s="1" t="s">
        <v>630</v>
      </c>
      <c r="W159" s="1">
        <v>53</v>
      </c>
      <c r="X159" s="1" t="s">
        <v>630</v>
      </c>
      <c r="Y159" s="1">
        <v>277</v>
      </c>
      <c r="Z159" s="2" t="s">
        <v>631</v>
      </c>
      <c r="AB159">
        <v>157</v>
      </c>
      <c r="AC159">
        <v>59</v>
      </c>
      <c r="AD159">
        <v>46.5</v>
      </c>
      <c r="AE159">
        <v>82</v>
      </c>
      <c r="AF159" s="1">
        <v>46.602127910207599</v>
      </c>
      <c r="AG159" s="1">
        <v>82.539739169673496</v>
      </c>
      <c r="AH159" s="1">
        <v>47.7953035915477</v>
      </c>
      <c r="AI159" s="1">
        <v>87.044226621884505</v>
      </c>
      <c r="AJ159">
        <v>30</v>
      </c>
      <c r="AK159">
        <v>148</v>
      </c>
      <c r="AL159">
        <v>30</v>
      </c>
      <c r="AM159">
        <v>147</v>
      </c>
    </row>
    <row r="160" spans="1:39" x14ac:dyDescent="0.3">
      <c r="A160">
        <v>158</v>
      </c>
      <c r="B160" t="s">
        <v>630</v>
      </c>
      <c r="C160" t="s">
        <v>640</v>
      </c>
      <c r="D160" t="s">
        <v>630</v>
      </c>
      <c r="E160" t="s">
        <v>290</v>
      </c>
      <c r="F160" t="s">
        <v>630</v>
      </c>
      <c r="G160" s="1">
        <v>102</v>
      </c>
      <c r="H160" s="1" t="s">
        <v>630</v>
      </c>
      <c r="I160" s="1">
        <v>214</v>
      </c>
      <c r="J160" s="1" t="s">
        <v>630</v>
      </c>
      <c r="K160">
        <v>74</v>
      </c>
      <c r="L160" s="1" t="s">
        <v>630</v>
      </c>
      <c r="M160">
        <v>242</v>
      </c>
      <c r="N160" s="1" t="s">
        <v>630</v>
      </c>
      <c r="O160" s="6">
        <v>1</v>
      </c>
      <c r="P160" s="1" t="s">
        <v>630</v>
      </c>
      <c r="Q160" s="6">
        <v>319</v>
      </c>
      <c r="R160" s="1" t="s">
        <v>630</v>
      </c>
      <c r="S160" s="1">
        <v>49</v>
      </c>
      <c r="T160" s="1" t="s">
        <v>630</v>
      </c>
      <c r="U160" s="1">
        <v>319</v>
      </c>
      <c r="V160" s="1" t="s">
        <v>630</v>
      </c>
      <c r="W160" s="1">
        <v>50</v>
      </c>
      <c r="X160" s="1" t="s">
        <v>630</v>
      </c>
      <c r="Y160" s="1">
        <v>319</v>
      </c>
      <c r="Z160" s="2" t="s">
        <v>631</v>
      </c>
      <c r="AB160">
        <v>158</v>
      </c>
      <c r="AC160">
        <v>38</v>
      </c>
      <c r="AD160">
        <v>36</v>
      </c>
      <c r="AE160">
        <v>51</v>
      </c>
      <c r="AF160" s="1">
        <v>36.118553888810098</v>
      </c>
      <c r="AG160" s="1">
        <v>50.4541170999088</v>
      </c>
      <c r="AH160" s="1">
        <v>36.815525707323602</v>
      </c>
      <c r="AI160" s="1">
        <v>50.4241796572</v>
      </c>
      <c r="AJ160">
        <v>25</v>
      </c>
      <c r="AK160">
        <v>76</v>
      </c>
      <c r="AL160">
        <v>25</v>
      </c>
      <c r="AM160">
        <v>74</v>
      </c>
    </row>
    <row r="161" spans="1:39" x14ac:dyDescent="0.3">
      <c r="A161">
        <v>159</v>
      </c>
      <c r="B161" t="s">
        <v>630</v>
      </c>
      <c r="C161" t="s">
        <v>297</v>
      </c>
      <c r="D161" t="s">
        <v>630</v>
      </c>
      <c r="E161" t="s">
        <v>298</v>
      </c>
      <c r="F161" t="s">
        <v>630</v>
      </c>
      <c r="G161" s="1">
        <v>123</v>
      </c>
      <c r="H161" s="1" t="s">
        <v>630</v>
      </c>
      <c r="I161" s="1">
        <v>192</v>
      </c>
      <c r="J161" s="1" t="s">
        <v>630</v>
      </c>
      <c r="K161">
        <v>95</v>
      </c>
      <c r="L161" s="1" t="s">
        <v>630</v>
      </c>
      <c r="M161">
        <v>220</v>
      </c>
      <c r="N161" s="1" t="s">
        <v>630</v>
      </c>
      <c r="O161" s="6">
        <v>26</v>
      </c>
      <c r="P161" s="1" t="s">
        <v>630</v>
      </c>
      <c r="Q161" s="6">
        <v>293</v>
      </c>
      <c r="R161" s="1" t="s">
        <v>630</v>
      </c>
      <c r="S161" s="1">
        <v>52</v>
      </c>
      <c r="T161" s="1" t="s">
        <v>630</v>
      </c>
      <c r="U161" s="1">
        <v>307</v>
      </c>
      <c r="V161" s="1" t="s">
        <v>630</v>
      </c>
      <c r="W161" s="1">
        <v>50</v>
      </c>
      <c r="X161" s="1" t="s">
        <v>630</v>
      </c>
      <c r="Y161" s="1">
        <v>317</v>
      </c>
      <c r="Z161" s="2" t="s">
        <v>631</v>
      </c>
      <c r="AB161">
        <v>159</v>
      </c>
      <c r="AC161">
        <v>168</v>
      </c>
      <c r="AD161">
        <v>153</v>
      </c>
      <c r="AE161">
        <v>179.5</v>
      </c>
      <c r="AF161" s="1">
        <v>153.30394106899499</v>
      </c>
      <c r="AG161" s="1">
        <v>179.41931938629199</v>
      </c>
      <c r="AH161" s="1">
        <v>152.68402650143301</v>
      </c>
      <c r="AI161" s="1">
        <v>178.18079859647401</v>
      </c>
      <c r="AJ161">
        <v>51</v>
      </c>
      <c r="AK161">
        <v>252</v>
      </c>
      <c r="AL161">
        <v>50</v>
      </c>
      <c r="AM161">
        <v>252</v>
      </c>
    </row>
    <row r="162" spans="1:39" x14ac:dyDescent="0.3">
      <c r="A162">
        <v>160</v>
      </c>
      <c r="B162" t="s">
        <v>630</v>
      </c>
      <c r="C162" t="s">
        <v>301</v>
      </c>
      <c r="D162" t="s">
        <v>630</v>
      </c>
      <c r="E162" t="s">
        <v>302</v>
      </c>
      <c r="F162" t="s">
        <v>630</v>
      </c>
      <c r="G162" s="1">
        <v>101</v>
      </c>
      <c r="H162" s="1" t="s">
        <v>630</v>
      </c>
      <c r="I162" s="1">
        <v>242.5</v>
      </c>
      <c r="J162" s="1" t="s">
        <v>630</v>
      </c>
      <c r="K162">
        <v>73</v>
      </c>
      <c r="L162" s="1" t="s">
        <v>630</v>
      </c>
      <c r="M162">
        <v>270</v>
      </c>
      <c r="N162" s="1" t="s">
        <v>630</v>
      </c>
      <c r="O162" s="6">
        <v>1</v>
      </c>
      <c r="P162" s="1" t="s">
        <v>630</v>
      </c>
      <c r="Q162" s="6">
        <v>319</v>
      </c>
      <c r="R162" s="1" t="s">
        <v>630</v>
      </c>
      <c r="S162" s="1">
        <v>51</v>
      </c>
      <c r="T162" s="1" t="s">
        <v>630</v>
      </c>
      <c r="U162" s="1">
        <v>319</v>
      </c>
      <c r="V162" s="1" t="s">
        <v>630</v>
      </c>
      <c r="W162" s="1">
        <v>51</v>
      </c>
      <c r="X162" s="1" t="s">
        <v>630</v>
      </c>
      <c r="Y162" s="1">
        <v>319</v>
      </c>
      <c r="Z162" s="2" t="s">
        <v>631</v>
      </c>
      <c r="AB162">
        <v>160</v>
      </c>
      <c r="AC162">
        <v>135</v>
      </c>
      <c r="AD162">
        <v>111</v>
      </c>
      <c r="AE162">
        <v>162</v>
      </c>
      <c r="AF162" s="1">
        <v>111.691039518731</v>
      </c>
      <c r="AG162" s="1">
        <v>161.91633075874901</v>
      </c>
      <c r="AH162" s="1">
        <v>112.15750378119</v>
      </c>
      <c r="AI162" s="1">
        <v>160.75941662848899</v>
      </c>
      <c r="AJ162">
        <v>47</v>
      </c>
      <c r="AK162">
        <v>249</v>
      </c>
      <c r="AL162">
        <v>46</v>
      </c>
      <c r="AM162">
        <v>249</v>
      </c>
    </row>
    <row r="163" spans="1:39" x14ac:dyDescent="0.3">
      <c r="A163">
        <v>161</v>
      </c>
      <c r="B163" t="s">
        <v>630</v>
      </c>
      <c r="C163" t="s">
        <v>299</v>
      </c>
      <c r="D163" t="s">
        <v>630</v>
      </c>
      <c r="E163" t="s">
        <v>300</v>
      </c>
      <c r="F163" t="s">
        <v>630</v>
      </c>
      <c r="G163" s="1">
        <v>124.5</v>
      </c>
      <c r="H163" s="1" t="s">
        <v>630</v>
      </c>
      <c r="I163" s="1">
        <v>193.5</v>
      </c>
      <c r="J163" s="1" t="s">
        <v>630</v>
      </c>
      <c r="K163">
        <v>97</v>
      </c>
      <c r="L163" s="1" t="s">
        <v>630</v>
      </c>
      <c r="M163">
        <v>221</v>
      </c>
      <c r="N163" s="1" t="s">
        <v>630</v>
      </c>
      <c r="O163" s="6">
        <v>25</v>
      </c>
      <c r="P163" s="1" t="s">
        <v>630</v>
      </c>
      <c r="Q163" s="6">
        <v>299</v>
      </c>
      <c r="R163" s="1" t="s">
        <v>630</v>
      </c>
      <c r="S163" s="1">
        <v>52</v>
      </c>
      <c r="T163" s="1" t="s">
        <v>630</v>
      </c>
      <c r="U163" s="1">
        <v>309</v>
      </c>
      <c r="V163" s="1" t="s">
        <v>630</v>
      </c>
      <c r="W163" s="1">
        <v>52</v>
      </c>
      <c r="X163" s="1" t="s">
        <v>630</v>
      </c>
      <c r="Y163" s="1">
        <v>313</v>
      </c>
      <c r="Z163" s="2" t="s">
        <v>631</v>
      </c>
      <c r="AB163">
        <v>161</v>
      </c>
      <c r="AC163">
        <v>246</v>
      </c>
      <c r="AD163">
        <v>206</v>
      </c>
      <c r="AE163">
        <v>266.5</v>
      </c>
      <c r="AF163" s="1">
        <v>206.46066277088701</v>
      </c>
      <c r="AG163" s="1">
        <v>266.92155518637901</v>
      </c>
      <c r="AH163" s="1">
        <v>204.776526022761</v>
      </c>
      <c r="AI163" s="1">
        <v>263.92549772739699</v>
      </c>
      <c r="AJ163">
        <v>78</v>
      </c>
      <c r="AK163">
        <v>319</v>
      </c>
      <c r="AL163">
        <v>78</v>
      </c>
      <c r="AM163">
        <v>319</v>
      </c>
    </row>
    <row r="164" spans="1:39" x14ac:dyDescent="0.3">
      <c r="A164">
        <v>162</v>
      </c>
      <c r="B164" t="s">
        <v>630</v>
      </c>
      <c r="C164" t="s">
        <v>305</v>
      </c>
      <c r="D164" t="s">
        <v>630</v>
      </c>
      <c r="E164" t="s">
        <v>306</v>
      </c>
      <c r="F164" t="s">
        <v>630</v>
      </c>
      <c r="G164" s="1">
        <v>132</v>
      </c>
      <c r="H164" s="1" t="s">
        <v>630</v>
      </c>
      <c r="I164" s="1">
        <v>188</v>
      </c>
      <c r="J164" s="1" t="s">
        <v>630</v>
      </c>
      <c r="K164">
        <v>104</v>
      </c>
      <c r="L164" s="1" t="s">
        <v>630</v>
      </c>
      <c r="M164">
        <v>216</v>
      </c>
      <c r="N164" s="1" t="s">
        <v>630</v>
      </c>
      <c r="O164" s="6">
        <v>42</v>
      </c>
      <c r="P164" s="1" t="s">
        <v>630</v>
      </c>
      <c r="Q164" s="6">
        <v>281</v>
      </c>
      <c r="R164" s="1" t="s">
        <v>630</v>
      </c>
      <c r="S164" s="1">
        <v>54</v>
      </c>
      <c r="T164" s="1" t="s">
        <v>630</v>
      </c>
      <c r="U164" s="1">
        <v>275</v>
      </c>
      <c r="V164" s="1" t="s">
        <v>630</v>
      </c>
      <c r="W164" s="1">
        <v>50</v>
      </c>
      <c r="X164" s="1" t="s">
        <v>630</v>
      </c>
      <c r="Y164" s="1">
        <v>276</v>
      </c>
      <c r="Z164" s="2" t="s">
        <v>631</v>
      </c>
      <c r="AB164">
        <v>162</v>
      </c>
      <c r="AC164">
        <v>241</v>
      </c>
      <c r="AD164">
        <v>208</v>
      </c>
      <c r="AE164">
        <v>264</v>
      </c>
      <c r="AF164" s="1">
        <v>208.04109511302801</v>
      </c>
      <c r="AG164" s="1">
        <v>262.69411984780902</v>
      </c>
      <c r="AH164" s="1">
        <v>205.970920448611</v>
      </c>
      <c r="AI164" s="1">
        <v>258.20463836727799</v>
      </c>
      <c r="AJ164">
        <v>78</v>
      </c>
      <c r="AK164">
        <v>319</v>
      </c>
      <c r="AL164">
        <v>78</v>
      </c>
      <c r="AM164">
        <v>319</v>
      </c>
    </row>
    <row r="165" spans="1:39" x14ac:dyDescent="0.3">
      <c r="A165">
        <v>163</v>
      </c>
      <c r="B165" t="s">
        <v>630</v>
      </c>
      <c r="C165" t="s">
        <v>309</v>
      </c>
      <c r="D165" t="s">
        <v>630</v>
      </c>
      <c r="E165" t="s">
        <v>310</v>
      </c>
      <c r="F165" t="s">
        <v>630</v>
      </c>
      <c r="G165" s="1">
        <v>128.5</v>
      </c>
      <c r="H165" s="1" t="s">
        <v>630</v>
      </c>
      <c r="I165" s="1">
        <v>195.5</v>
      </c>
      <c r="J165" s="1" t="s">
        <v>630</v>
      </c>
      <c r="K165">
        <v>101</v>
      </c>
      <c r="L165" s="1" t="s">
        <v>630</v>
      </c>
      <c r="M165">
        <v>223</v>
      </c>
      <c r="N165" s="1" t="s">
        <v>630</v>
      </c>
      <c r="O165" s="6">
        <v>32</v>
      </c>
      <c r="P165" s="1" t="s">
        <v>630</v>
      </c>
      <c r="Q165" s="6">
        <v>296</v>
      </c>
      <c r="R165" s="1" t="s">
        <v>630</v>
      </c>
      <c r="S165" s="1">
        <v>54</v>
      </c>
      <c r="T165" s="1" t="s">
        <v>630</v>
      </c>
      <c r="U165" s="1">
        <v>299</v>
      </c>
      <c r="V165" s="1" t="s">
        <v>630</v>
      </c>
      <c r="W165" s="1">
        <v>54</v>
      </c>
      <c r="X165" s="1" t="s">
        <v>630</v>
      </c>
      <c r="Y165" s="1">
        <v>301</v>
      </c>
      <c r="Z165" s="2" t="s">
        <v>631</v>
      </c>
      <c r="AB165">
        <v>163</v>
      </c>
      <c r="AC165">
        <v>172</v>
      </c>
      <c r="AD165">
        <v>124</v>
      </c>
      <c r="AE165">
        <v>221.5</v>
      </c>
      <c r="AF165" s="1">
        <v>124.54787254381</v>
      </c>
      <c r="AG165" s="1">
        <v>222.56400072024499</v>
      </c>
      <c r="AH165" s="1">
        <v>126.709470977902</v>
      </c>
      <c r="AI165" s="1">
        <v>224.80168116185601</v>
      </c>
      <c r="AJ165">
        <v>54</v>
      </c>
      <c r="AK165">
        <v>319</v>
      </c>
      <c r="AL165">
        <v>55</v>
      </c>
      <c r="AM165">
        <v>319</v>
      </c>
    </row>
    <row r="166" spans="1:39" x14ac:dyDescent="0.3">
      <c r="A166">
        <v>164</v>
      </c>
      <c r="B166" t="s">
        <v>630</v>
      </c>
      <c r="C166" t="s">
        <v>307</v>
      </c>
      <c r="D166" t="s">
        <v>630</v>
      </c>
      <c r="E166" t="s">
        <v>308</v>
      </c>
      <c r="F166" t="s">
        <v>630</v>
      </c>
      <c r="G166" s="1">
        <v>107.5</v>
      </c>
      <c r="H166" s="1" t="s">
        <v>630</v>
      </c>
      <c r="I166" s="1">
        <v>247</v>
      </c>
      <c r="J166" s="1" t="s">
        <v>630</v>
      </c>
      <c r="K166">
        <v>80</v>
      </c>
      <c r="L166" s="1" t="s">
        <v>630</v>
      </c>
      <c r="M166">
        <v>275</v>
      </c>
      <c r="N166" s="1" t="s">
        <v>630</v>
      </c>
      <c r="O166" s="6">
        <v>1</v>
      </c>
      <c r="P166" s="1" t="s">
        <v>630</v>
      </c>
      <c r="Q166" s="6">
        <v>319</v>
      </c>
      <c r="R166" s="1" t="s">
        <v>630</v>
      </c>
      <c r="S166" s="1">
        <v>51</v>
      </c>
      <c r="T166" s="1" t="s">
        <v>630</v>
      </c>
      <c r="U166" s="1">
        <v>319</v>
      </c>
      <c r="V166" s="1" t="s">
        <v>630</v>
      </c>
      <c r="W166" s="1">
        <v>53</v>
      </c>
      <c r="X166" s="1" t="s">
        <v>630</v>
      </c>
      <c r="Y166" s="1">
        <v>319</v>
      </c>
      <c r="Z166" s="2" t="s">
        <v>631</v>
      </c>
      <c r="AB166">
        <v>164</v>
      </c>
      <c r="AC166">
        <v>125</v>
      </c>
      <c r="AD166">
        <v>107</v>
      </c>
      <c r="AE166">
        <v>149</v>
      </c>
      <c r="AF166" s="1">
        <v>107.00646570977101</v>
      </c>
      <c r="AG166" s="1">
        <v>149.72806281668801</v>
      </c>
      <c r="AH166" s="1">
        <v>107.66600664118</v>
      </c>
      <c r="AI166" s="1">
        <v>149.08643660815099</v>
      </c>
      <c r="AJ166">
        <v>44</v>
      </c>
      <c r="AK166">
        <v>226</v>
      </c>
      <c r="AL166">
        <v>46</v>
      </c>
      <c r="AM166">
        <v>224</v>
      </c>
    </row>
    <row r="167" spans="1:39" x14ac:dyDescent="0.3">
      <c r="A167">
        <v>165</v>
      </c>
      <c r="B167" t="s">
        <v>630</v>
      </c>
      <c r="C167" t="s">
        <v>315</v>
      </c>
      <c r="D167" t="s">
        <v>630</v>
      </c>
      <c r="E167" t="s">
        <v>316</v>
      </c>
      <c r="F167" t="s">
        <v>630</v>
      </c>
      <c r="G167" s="1">
        <v>124</v>
      </c>
      <c r="H167" s="1" t="s">
        <v>630</v>
      </c>
      <c r="I167" s="1">
        <v>201.5</v>
      </c>
      <c r="J167" s="1" t="s">
        <v>630</v>
      </c>
      <c r="K167">
        <v>96</v>
      </c>
      <c r="L167" s="1" t="s">
        <v>630</v>
      </c>
      <c r="M167">
        <v>229</v>
      </c>
      <c r="N167" s="1" t="s">
        <v>630</v>
      </c>
      <c r="O167" s="6">
        <v>12</v>
      </c>
      <c r="P167" s="1" t="s">
        <v>630</v>
      </c>
      <c r="Q167" s="6">
        <v>318</v>
      </c>
      <c r="R167" s="1" t="s">
        <v>630</v>
      </c>
      <c r="S167" s="1">
        <v>54</v>
      </c>
      <c r="T167" s="1" t="s">
        <v>630</v>
      </c>
      <c r="U167" s="1">
        <v>319</v>
      </c>
      <c r="V167" s="1" t="s">
        <v>630</v>
      </c>
      <c r="W167" s="1">
        <v>55</v>
      </c>
      <c r="X167" s="1" t="s">
        <v>630</v>
      </c>
      <c r="Y167" s="1">
        <v>319</v>
      </c>
      <c r="Z167" s="2" t="s">
        <v>631</v>
      </c>
      <c r="AB167">
        <v>165</v>
      </c>
      <c r="AC167">
        <v>68</v>
      </c>
      <c r="AD167">
        <v>51</v>
      </c>
      <c r="AE167">
        <v>80</v>
      </c>
      <c r="AF167" s="1">
        <v>51.095519940815798</v>
      </c>
      <c r="AG167" s="1">
        <v>79.735624843937401</v>
      </c>
      <c r="AH167" s="1">
        <v>52.398134307320902</v>
      </c>
      <c r="AI167" s="1">
        <v>80.947476479764703</v>
      </c>
      <c r="AJ167">
        <v>30</v>
      </c>
      <c r="AK167">
        <v>134</v>
      </c>
      <c r="AL167">
        <v>30</v>
      </c>
      <c r="AM167">
        <v>135</v>
      </c>
    </row>
    <row r="168" spans="1:39" x14ac:dyDescent="0.3">
      <c r="A168">
        <v>166</v>
      </c>
      <c r="B168" t="s">
        <v>630</v>
      </c>
      <c r="C168" t="s">
        <v>338</v>
      </c>
      <c r="D168" t="s">
        <v>630</v>
      </c>
      <c r="E168" t="s">
        <v>339</v>
      </c>
      <c r="F168" t="s">
        <v>630</v>
      </c>
      <c r="G168" s="1">
        <v>168</v>
      </c>
      <c r="H168" s="1" t="s">
        <v>630</v>
      </c>
      <c r="I168" s="1">
        <v>199</v>
      </c>
      <c r="J168" s="1" t="s">
        <v>630</v>
      </c>
      <c r="K168">
        <v>140</v>
      </c>
      <c r="L168" s="1" t="s">
        <v>630</v>
      </c>
      <c r="M168">
        <v>227</v>
      </c>
      <c r="N168" s="1" t="s">
        <v>630</v>
      </c>
      <c r="O168" s="6">
        <v>94</v>
      </c>
      <c r="P168" s="1" t="s">
        <v>630</v>
      </c>
      <c r="Q168" s="6">
        <v>270</v>
      </c>
      <c r="R168" s="1" t="s">
        <v>630</v>
      </c>
      <c r="S168" s="1">
        <v>42</v>
      </c>
      <c r="T168" s="1" t="s">
        <v>630</v>
      </c>
      <c r="U168" s="1">
        <v>268</v>
      </c>
      <c r="V168" s="1" t="s">
        <v>630</v>
      </c>
      <c r="W168" s="1">
        <v>43</v>
      </c>
      <c r="X168" s="1" t="s">
        <v>630</v>
      </c>
      <c r="Y168" s="1">
        <v>268</v>
      </c>
      <c r="Z168" s="2" t="s">
        <v>631</v>
      </c>
      <c r="AB168">
        <v>166</v>
      </c>
      <c r="AC168">
        <v>144</v>
      </c>
      <c r="AD168">
        <v>115</v>
      </c>
      <c r="AE168">
        <v>172</v>
      </c>
      <c r="AF168" s="1">
        <v>115.642689669327</v>
      </c>
      <c r="AG168" s="1">
        <v>172.48084156171501</v>
      </c>
      <c r="AH168" s="1">
        <v>115.622776126069</v>
      </c>
      <c r="AI168" s="1">
        <v>173.50071740746699</v>
      </c>
      <c r="AJ168">
        <v>50</v>
      </c>
      <c r="AK168">
        <v>264</v>
      </c>
      <c r="AL168">
        <v>48</v>
      </c>
      <c r="AM168">
        <v>266</v>
      </c>
    </row>
    <row r="169" spans="1:39" x14ac:dyDescent="0.3">
      <c r="A169">
        <v>167</v>
      </c>
      <c r="B169" t="s">
        <v>630</v>
      </c>
      <c r="C169" t="s">
        <v>321</v>
      </c>
      <c r="D169" t="s">
        <v>630</v>
      </c>
      <c r="E169" t="s">
        <v>322</v>
      </c>
      <c r="F169" t="s">
        <v>630</v>
      </c>
      <c r="G169" s="1">
        <v>136.5</v>
      </c>
      <c r="H169" s="1" t="s">
        <v>630</v>
      </c>
      <c r="I169" s="1">
        <v>197</v>
      </c>
      <c r="J169" s="1" t="s">
        <v>630</v>
      </c>
      <c r="K169">
        <v>109</v>
      </c>
      <c r="L169" s="1" t="s">
        <v>630</v>
      </c>
      <c r="M169">
        <v>225</v>
      </c>
      <c r="N169" s="1" t="s">
        <v>630</v>
      </c>
      <c r="O169" s="6">
        <v>46</v>
      </c>
      <c r="P169" s="1" t="s">
        <v>630</v>
      </c>
      <c r="Q169" s="6">
        <v>291</v>
      </c>
      <c r="R169" s="1" t="s">
        <v>630</v>
      </c>
      <c r="S169" s="1">
        <v>53</v>
      </c>
      <c r="T169" s="1" t="s">
        <v>630</v>
      </c>
      <c r="U169" s="1">
        <v>289</v>
      </c>
      <c r="V169" s="1" t="s">
        <v>630</v>
      </c>
      <c r="W169" s="1">
        <v>53</v>
      </c>
      <c r="X169" s="1" t="s">
        <v>630</v>
      </c>
      <c r="Y169" s="1">
        <v>290</v>
      </c>
      <c r="Z169" s="2" t="s">
        <v>631</v>
      </c>
      <c r="AB169">
        <v>167</v>
      </c>
      <c r="AC169">
        <v>97</v>
      </c>
      <c r="AD169">
        <v>77</v>
      </c>
      <c r="AE169">
        <v>128.5</v>
      </c>
      <c r="AF169" s="1">
        <v>77.692280567607497</v>
      </c>
      <c r="AG169" s="1">
        <v>128.77226458345001</v>
      </c>
      <c r="AH169" s="1">
        <v>78.8901095234569</v>
      </c>
      <c r="AI169" s="1">
        <v>132.462597374372</v>
      </c>
      <c r="AJ169">
        <v>42</v>
      </c>
      <c r="AK169">
        <v>233</v>
      </c>
      <c r="AL169">
        <v>42</v>
      </c>
      <c r="AM169">
        <v>236</v>
      </c>
    </row>
    <row r="170" spans="1:39" x14ac:dyDescent="0.3">
      <c r="A170">
        <v>168</v>
      </c>
      <c r="B170" t="s">
        <v>630</v>
      </c>
      <c r="C170" t="s">
        <v>330</v>
      </c>
      <c r="D170" t="s">
        <v>630</v>
      </c>
      <c r="E170" t="s">
        <v>331</v>
      </c>
      <c r="F170" t="s">
        <v>630</v>
      </c>
      <c r="G170" s="1">
        <v>145.5</v>
      </c>
      <c r="H170" s="1" t="s">
        <v>630</v>
      </c>
      <c r="I170" s="1">
        <v>216.5</v>
      </c>
      <c r="J170" s="1" t="s">
        <v>630</v>
      </c>
      <c r="K170">
        <v>118</v>
      </c>
      <c r="L170" s="1" t="s">
        <v>630</v>
      </c>
      <c r="M170">
        <v>244</v>
      </c>
      <c r="N170" s="1" t="s">
        <v>630</v>
      </c>
      <c r="O170" s="6">
        <v>53</v>
      </c>
      <c r="P170" s="1" t="s">
        <v>630</v>
      </c>
      <c r="Q170" s="6">
        <v>309</v>
      </c>
      <c r="R170" s="1" t="s">
        <v>630</v>
      </c>
      <c r="S170" s="1">
        <v>55</v>
      </c>
      <c r="T170" s="1" t="s">
        <v>630</v>
      </c>
      <c r="U170" s="1">
        <v>319</v>
      </c>
      <c r="V170" s="1" t="s">
        <v>630</v>
      </c>
      <c r="W170" s="1">
        <v>53</v>
      </c>
      <c r="X170" s="1" t="s">
        <v>630</v>
      </c>
      <c r="Y170" s="1">
        <v>319</v>
      </c>
      <c r="Z170" s="2" t="s">
        <v>631</v>
      </c>
      <c r="AB170">
        <v>168</v>
      </c>
      <c r="AC170">
        <v>222</v>
      </c>
      <c r="AD170">
        <v>176</v>
      </c>
      <c r="AE170">
        <v>256.5</v>
      </c>
      <c r="AF170" s="1">
        <v>178.09264458860801</v>
      </c>
      <c r="AG170" s="1">
        <v>256.48951855924298</v>
      </c>
      <c r="AH170" s="1">
        <v>176.80856262065799</v>
      </c>
      <c r="AI170" s="1">
        <v>254.16409679151599</v>
      </c>
      <c r="AJ170">
        <v>69</v>
      </c>
      <c r="AK170">
        <v>319</v>
      </c>
      <c r="AL170">
        <v>67</v>
      </c>
      <c r="AM170">
        <v>319</v>
      </c>
    </row>
    <row r="171" spans="1:39" x14ac:dyDescent="0.3">
      <c r="A171">
        <v>169</v>
      </c>
      <c r="B171" t="s">
        <v>630</v>
      </c>
      <c r="C171" t="s">
        <v>311</v>
      </c>
      <c r="D171" t="s">
        <v>630</v>
      </c>
      <c r="E171" t="s">
        <v>312</v>
      </c>
      <c r="F171" t="s">
        <v>630</v>
      </c>
      <c r="G171" s="1">
        <v>116</v>
      </c>
      <c r="H171" s="1" t="s">
        <v>630</v>
      </c>
      <c r="I171" s="1">
        <v>216</v>
      </c>
      <c r="J171" s="1" t="s">
        <v>630</v>
      </c>
      <c r="K171">
        <v>88</v>
      </c>
      <c r="L171" s="1" t="s">
        <v>630</v>
      </c>
      <c r="M171">
        <v>244</v>
      </c>
      <c r="N171" s="1" t="s">
        <v>630</v>
      </c>
      <c r="O171" s="6">
        <v>1</v>
      </c>
      <c r="P171" s="1" t="s">
        <v>630</v>
      </c>
      <c r="Q171" s="6">
        <v>319</v>
      </c>
      <c r="R171" s="1" t="s">
        <v>630</v>
      </c>
      <c r="S171" s="1">
        <v>55</v>
      </c>
      <c r="T171" s="1" t="s">
        <v>630</v>
      </c>
      <c r="U171" s="1">
        <v>319</v>
      </c>
      <c r="V171" s="1" t="s">
        <v>630</v>
      </c>
      <c r="W171" s="1">
        <v>54</v>
      </c>
      <c r="X171" s="1" t="s">
        <v>630</v>
      </c>
      <c r="Y171" s="1">
        <v>319</v>
      </c>
      <c r="Z171" s="2" t="s">
        <v>631</v>
      </c>
      <c r="AB171">
        <v>169</v>
      </c>
      <c r="AC171">
        <v>130</v>
      </c>
      <c r="AD171">
        <v>104</v>
      </c>
      <c r="AE171">
        <v>167</v>
      </c>
      <c r="AF171" s="1">
        <v>103.75275555757101</v>
      </c>
      <c r="AG171" s="1">
        <v>166.60312356577799</v>
      </c>
      <c r="AH171" s="1">
        <v>105.07921284996701</v>
      </c>
      <c r="AI171" s="1">
        <v>167.72920062958099</v>
      </c>
      <c r="AJ171">
        <v>47</v>
      </c>
      <c r="AK171">
        <v>263</v>
      </c>
      <c r="AL171">
        <v>47</v>
      </c>
      <c r="AM171">
        <v>265</v>
      </c>
    </row>
    <row r="172" spans="1:39" x14ac:dyDescent="0.3">
      <c r="A172">
        <v>170</v>
      </c>
      <c r="B172" t="s">
        <v>630</v>
      </c>
      <c r="C172" t="s">
        <v>313</v>
      </c>
      <c r="D172" t="s">
        <v>630</v>
      </c>
      <c r="E172" t="s">
        <v>314</v>
      </c>
      <c r="F172" t="s">
        <v>630</v>
      </c>
      <c r="G172" s="1">
        <v>105</v>
      </c>
      <c r="H172" s="1" t="s">
        <v>630</v>
      </c>
      <c r="I172" s="1">
        <v>257.5</v>
      </c>
      <c r="J172" s="1" t="s">
        <v>630</v>
      </c>
      <c r="K172">
        <v>77</v>
      </c>
      <c r="L172" s="1" t="s">
        <v>630</v>
      </c>
      <c r="M172">
        <v>285</v>
      </c>
      <c r="N172" s="1" t="s">
        <v>630</v>
      </c>
      <c r="O172" s="6">
        <v>1</v>
      </c>
      <c r="P172" s="1" t="s">
        <v>630</v>
      </c>
      <c r="Q172" s="6">
        <v>319</v>
      </c>
      <c r="R172" s="1" t="s">
        <v>630</v>
      </c>
      <c r="S172" s="1">
        <v>50</v>
      </c>
      <c r="T172" s="1" t="s">
        <v>630</v>
      </c>
      <c r="U172" s="1">
        <v>319</v>
      </c>
      <c r="V172" s="1" t="s">
        <v>630</v>
      </c>
      <c r="W172" s="1">
        <v>49</v>
      </c>
      <c r="X172" s="1" t="s">
        <v>630</v>
      </c>
      <c r="Y172" s="1">
        <v>319</v>
      </c>
      <c r="Z172" s="2" t="s">
        <v>631</v>
      </c>
      <c r="AB172">
        <v>170</v>
      </c>
      <c r="AC172">
        <v>249</v>
      </c>
      <c r="AD172">
        <v>206.5</v>
      </c>
      <c r="AE172">
        <v>268</v>
      </c>
      <c r="AF172" s="1">
        <v>207.33495883811199</v>
      </c>
      <c r="AG172" s="1">
        <v>269.39451955719102</v>
      </c>
      <c r="AH172" s="1">
        <v>205.654710440076</v>
      </c>
      <c r="AI172" s="1">
        <v>265.58250708460099</v>
      </c>
      <c r="AJ172">
        <v>78</v>
      </c>
      <c r="AK172">
        <v>319</v>
      </c>
      <c r="AL172">
        <v>78</v>
      </c>
      <c r="AM172">
        <v>319</v>
      </c>
    </row>
    <row r="173" spans="1:39" x14ac:dyDescent="0.3">
      <c r="A173">
        <v>171</v>
      </c>
      <c r="B173" t="s">
        <v>630</v>
      </c>
      <c r="C173" t="s">
        <v>319</v>
      </c>
      <c r="D173" t="s">
        <v>630</v>
      </c>
      <c r="E173" t="s">
        <v>320</v>
      </c>
      <c r="F173" t="s">
        <v>630</v>
      </c>
      <c r="G173" s="1">
        <v>153</v>
      </c>
      <c r="H173" s="1" t="s">
        <v>630</v>
      </c>
      <c r="I173" s="1">
        <v>179.5</v>
      </c>
      <c r="J173" s="1" t="s">
        <v>630</v>
      </c>
      <c r="K173">
        <v>125</v>
      </c>
      <c r="L173" s="1" t="s">
        <v>630</v>
      </c>
      <c r="M173">
        <v>208</v>
      </c>
      <c r="N173" s="1" t="s">
        <v>630</v>
      </c>
      <c r="O173" s="6">
        <v>78</v>
      </c>
      <c r="P173" s="1" t="s">
        <v>630</v>
      </c>
      <c r="Q173" s="6">
        <v>253</v>
      </c>
      <c r="R173" s="1" t="s">
        <v>630</v>
      </c>
      <c r="S173" s="1">
        <v>51</v>
      </c>
      <c r="T173" s="1" t="s">
        <v>630</v>
      </c>
      <c r="U173" s="1">
        <v>252</v>
      </c>
      <c r="V173" s="1" t="s">
        <v>630</v>
      </c>
      <c r="W173" s="1">
        <v>50</v>
      </c>
      <c r="X173" s="1" t="s">
        <v>630</v>
      </c>
      <c r="Y173" s="1">
        <v>252</v>
      </c>
      <c r="Z173" s="2" t="s">
        <v>631</v>
      </c>
      <c r="AB173">
        <v>171</v>
      </c>
      <c r="AC173">
        <v>200</v>
      </c>
      <c r="AD173">
        <v>164</v>
      </c>
      <c r="AE173">
        <v>244.5</v>
      </c>
      <c r="AF173" s="1">
        <v>163.58126653168</v>
      </c>
      <c r="AG173" s="1">
        <v>243.70741475027199</v>
      </c>
      <c r="AH173" s="1">
        <v>161.97700541036201</v>
      </c>
      <c r="AI173" s="1">
        <v>241.24925592898001</v>
      </c>
      <c r="AJ173">
        <v>66</v>
      </c>
      <c r="AK173">
        <v>319</v>
      </c>
      <c r="AL173">
        <v>66</v>
      </c>
      <c r="AM173">
        <v>319</v>
      </c>
    </row>
    <row r="174" spans="1:39" x14ac:dyDescent="0.3">
      <c r="A174">
        <v>172</v>
      </c>
      <c r="B174" t="s">
        <v>630</v>
      </c>
      <c r="C174" t="s">
        <v>317</v>
      </c>
      <c r="D174" t="s">
        <v>630</v>
      </c>
      <c r="E174" t="s">
        <v>318</v>
      </c>
      <c r="F174" t="s">
        <v>630</v>
      </c>
      <c r="G174" s="1">
        <v>113</v>
      </c>
      <c r="H174" s="1" t="s">
        <v>630</v>
      </c>
      <c r="I174" s="1">
        <v>250</v>
      </c>
      <c r="J174" s="1" t="s">
        <v>630</v>
      </c>
      <c r="K174">
        <v>84</v>
      </c>
      <c r="L174" s="1" t="s">
        <v>630</v>
      </c>
      <c r="M174">
        <v>279</v>
      </c>
      <c r="N174" s="1" t="s">
        <v>630</v>
      </c>
      <c r="O174" s="6">
        <v>1</v>
      </c>
      <c r="P174" s="1" t="s">
        <v>630</v>
      </c>
      <c r="Q174" s="6">
        <v>319</v>
      </c>
      <c r="R174" s="1" t="s">
        <v>630</v>
      </c>
      <c r="S174" s="1">
        <v>54</v>
      </c>
      <c r="T174" s="1" t="s">
        <v>630</v>
      </c>
      <c r="U174" s="1">
        <v>319</v>
      </c>
      <c r="V174" s="1" t="s">
        <v>630</v>
      </c>
      <c r="W174" s="1">
        <v>54</v>
      </c>
      <c r="X174" s="1" t="s">
        <v>630</v>
      </c>
      <c r="Y174" s="1">
        <v>319</v>
      </c>
      <c r="Z174" s="2" t="s">
        <v>631</v>
      </c>
      <c r="AB174">
        <v>172</v>
      </c>
      <c r="AC174">
        <v>235</v>
      </c>
      <c r="AD174">
        <v>185</v>
      </c>
      <c r="AE174">
        <v>268.5</v>
      </c>
      <c r="AF174" s="1">
        <v>185.81394194677799</v>
      </c>
      <c r="AG174" s="1">
        <v>269.76792367301101</v>
      </c>
      <c r="AH174" s="1">
        <v>186.89647791759501</v>
      </c>
      <c r="AI174" s="1">
        <v>267.14022751577102</v>
      </c>
      <c r="AJ174">
        <v>73</v>
      </c>
      <c r="AK174">
        <v>319</v>
      </c>
      <c r="AL174">
        <v>73</v>
      </c>
      <c r="AM174">
        <v>319</v>
      </c>
    </row>
    <row r="175" spans="1:39" x14ac:dyDescent="0.3">
      <c r="A175">
        <v>173</v>
      </c>
      <c r="B175" t="s">
        <v>630</v>
      </c>
      <c r="C175" t="s">
        <v>621</v>
      </c>
      <c r="D175" t="s">
        <v>630</v>
      </c>
      <c r="E175" t="s">
        <v>323</v>
      </c>
      <c r="F175" t="s">
        <v>630</v>
      </c>
      <c r="G175" s="1">
        <v>120.5</v>
      </c>
      <c r="H175" s="1" t="s">
        <v>630</v>
      </c>
      <c r="I175" s="1">
        <v>227.5</v>
      </c>
      <c r="J175" s="1" t="s">
        <v>630</v>
      </c>
      <c r="K175">
        <v>91</v>
      </c>
      <c r="L175" s="1" t="s">
        <v>630</v>
      </c>
      <c r="M175">
        <v>257</v>
      </c>
      <c r="N175" s="1" t="s">
        <v>630</v>
      </c>
      <c r="O175" s="6">
        <v>1</v>
      </c>
      <c r="P175" s="1" t="s">
        <v>630</v>
      </c>
      <c r="Q175" s="6">
        <v>319</v>
      </c>
      <c r="R175" s="1" t="s">
        <v>630</v>
      </c>
      <c r="S175" s="1">
        <v>54</v>
      </c>
      <c r="T175" s="1" t="s">
        <v>630</v>
      </c>
      <c r="U175" s="1">
        <v>319</v>
      </c>
      <c r="V175" s="1" t="s">
        <v>630</v>
      </c>
      <c r="W175" s="1">
        <v>55</v>
      </c>
      <c r="X175" s="1" t="s">
        <v>630</v>
      </c>
      <c r="Y175" s="1">
        <v>319</v>
      </c>
      <c r="Z175" s="2" t="s">
        <v>631</v>
      </c>
      <c r="AB175">
        <v>173</v>
      </c>
      <c r="AC175">
        <v>67</v>
      </c>
      <c r="AD175">
        <v>51</v>
      </c>
      <c r="AE175">
        <v>81</v>
      </c>
      <c r="AF175" s="1">
        <v>50.829112389436503</v>
      </c>
      <c r="AG175" s="1">
        <v>81.059252231714296</v>
      </c>
      <c r="AH175" s="1">
        <v>51.982360293986901</v>
      </c>
      <c r="AI175" s="1">
        <v>82.855389906039605</v>
      </c>
      <c r="AJ175">
        <v>30</v>
      </c>
      <c r="AK175">
        <v>134</v>
      </c>
      <c r="AL175">
        <v>30</v>
      </c>
      <c r="AM175">
        <v>134</v>
      </c>
    </row>
    <row r="176" spans="1:39" x14ac:dyDescent="0.3">
      <c r="A176">
        <v>174</v>
      </c>
      <c r="B176" t="s">
        <v>630</v>
      </c>
      <c r="C176" t="s">
        <v>324</v>
      </c>
      <c r="D176" t="s">
        <v>630</v>
      </c>
      <c r="E176" t="s">
        <v>325</v>
      </c>
      <c r="F176" t="s">
        <v>630</v>
      </c>
      <c r="G176" s="1">
        <v>124</v>
      </c>
      <c r="H176" s="1" t="s">
        <v>630</v>
      </c>
      <c r="I176" s="1">
        <v>221.5</v>
      </c>
      <c r="J176" s="1" t="s">
        <v>630</v>
      </c>
      <c r="K176">
        <v>95</v>
      </c>
      <c r="L176" s="1" t="s">
        <v>630</v>
      </c>
      <c r="M176">
        <v>250</v>
      </c>
      <c r="N176" s="1" t="s">
        <v>630</v>
      </c>
      <c r="O176" s="6">
        <v>5</v>
      </c>
      <c r="P176" s="1" t="s">
        <v>630</v>
      </c>
      <c r="Q176" s="6">
        <v>319</v>
      </c>
      <c r="R176" s="1" t="s">
        <v>630</v>
      </c>
      <c r="S176" s="1">
        <v>54</v>
      </c>
      <c r="T176" s="1" t="s">
        <v>630</v>
      </c>
      <c r="U176" s="1">
        <v>319</v>
      </c>
      <c r="V176" s="1" t="s">
        <v>630</v>
      </c>
      <c r="W176" s="1">
        <v>55</v>
      </c>
      <c r="X176" s="1" t="s">
        <v>630</v>
      </c>
      <c r="Y176" s="1">
        <v>319</v>
      </c>
      <c r="Z176" s="2" t="s">
        <v>631</v>
      </c>
      <c r="AB176">
        <v>174</v>
      </c>
      <c r="AC176">
        <v>230</v>
      </c>
      <c r="AD176">
        <v>197</v>
      </c>
      <c r="AE176">
        <v>250</v>
      </c>
      <c r="AF176" s="1">
        <v>197.017967836304</v>
      </c>
      <c r="AG176" s="1">
        <v>250.308632358224</v>
      </c>
      <c r="AH176" s="1">
        <v>195.98863631878399</v>
      </c>
      <c r="AI176" s="1">
        <v>245.69386472916099</v>
      </c>
      <c r="AJ176">
        <v>74</v>
      </c>
      <c r="AK176">
        <v>317</v>
      </c>
      <c r="AL176">
        <v>74</v>
      </c>
      <c r="AM176">
        <v>319</v>
      </c>
    </row>
    <row r="177" spans="1:39" x14ac:dyDescent="0.3">
      <c r="A177">
        <v>175</v>
      </c>
      <c r="B177" t="s">
        <v>630</v>
      </c>
      <c r="C177" t="s">
        <v>328</v>
      </c>
      <c r="D177" t="s">
        <v>630</v>
      </c>
      <c r="E177" t="s">
        <v>329</v>
      </c>
      <c r="F177" t="s">
        <v>630</v>
      </c>
      <c r="G177" s="1">
        <v>150</v>
      </c>
      <c r="H177" s="1" t="s">
        <v>630</v>
      </c>
      <c r="I177" s="1">
        <v>198</v>
      </c>
      <c r="J177" s="1" t="s">
        <v>630</v>
      </c>
      <c r="K177">
        <v>121</v>
      </c>
      <c r="L177" s="1" t="s">
        <v>630</v>
      </c>
      <c r="M177">
        <v>227</v>
      </c>
      <c r="N177" s="1" t="s">
        <v>630</v>
      </c>
      <c r="O177" s="6">
        <v>61</v>
      </c>
      <c r="P177" s="1" t="s">
        <v>630</v>
      </c>
      <c r="Q177" s="6">
        <v>285</v>
      </c>
      <c r="R177" s="1" t="s">
        <v>630</v>
      </c>
      <c r="S177" s="1">
        <v>52</v>
      </c>
      <c r="T177" s="1" t="s">
        <v>630</v>
      </c>
      <c r="U177" s="1">
        <v>274</v>
      </c>
      <c r="V177" s="1" t="s">
        <v>630</v>
      </c>
      <c r="W177" s="1">
        <v>52</v>
      </c>
      <c r="X177" s="1" t="s">
        <v>630</v>
      </c>
      <c r="Y177" s="1">
        <v>274</v>
      </c>
      <c r="Z177" s="2" t="s">
        <v>631</v>
      </c>
      <c r="AB177">
        <v>175</v>
      </c>
      <c r="AC177">
        <v>58</v>
      </c>
      <c r="AD177">
        <v>47</v>
      </c>
      <c r="AE177">
        <v>78</v>
      </c>
      <c r="AF177" s="1">
        <v>47.389386566705603</v>
      </c>
      <c r="AG177" s="1">
        <v>77.727166398346995</v>
      </c>
      <c r="AH177" s="1">
        <v>47.947660892567399</v>
      </c>
      <c r="AI177" s="1">
        <v>80.153478465273906</v>
      </c>
      <c r="AJ177">
        <v>30</v>
      </c>
      <c r="AK177">
        <v>128</v>
      </c>
      <c r="AL177">
        <v>30</v>
      </c>
      <c r="AM177">
        <v>129</v>
      </c>
    </row>
    <row r="178" spans="1:39" x14ac:dyDescent="0.3">
      <c r="A178">
        <v>176</v>
      </c>
      <c r="B178" t="s">
        <v>630</v>
      </c>
      <c r="C178" t="s">
        <v>326</v>
      </c>
      <c r="D178" t="s">
        <v>630</v>
      </c>
      <c r="E178" t="s">
        <v>327</v>
      </c>
      <c r="F178" t="s">
        <v>630</v>
      </c>
      <c r="G178" s="1">
        <v>149</v>
      </c>
      <c r="H178" s="1" t="s">
        <v>630</v>
      </c>
      <c r="I178" s="1">
        <v>198.5</v>
      </c>
      <c r="J178" s="1" t="s">
        <v>630</v>
      </c>
      <c r="K178">
        <v>120</v>
      </c>
      <c r="L178" s="1" t="s">
        <v>630</v>
      </c>
      <c r="M178">
        <v>228</v>
      </c>
      <c r="N178" s="1" t="s">
        <v>630</v>
      </c>
      <c r="O178" s="6">
        <v>61</v>
      </c>
      <c r="P178" s="1" t="s">
        <v>630</v>
      </c>
      <c r="Q178" s="6">
        <v>285</v>
      </c>
      <c r="R178" s="1" t="s">
        <v>630</v>
      </c>
      <c r="S178" s="1">
        <v>53</v>
      </c>
      <c r="T178" s="1" t="s">
        <v>630</v>
      </c>
      <c r="U178" s="1">
        <v>274</v>
      </c>
      <c r="V178" s="1" t="s">
        <v>630</v>
      </c>
      <c r="W178" s="1">
        <v>52</v>
      </c>
      <c r="X178" s="1" t="s">
        <v>630</v>
      </c>
      <c r="Y178" s="1">
        <v>274</v>
      </c>
      <c r="Z178" s="2" t="s">
        <v>631</v>
      </c>
      <c r="AB178">
        <v>176</v>
      </c>
      <c r="AC178">
        <v>226</v>
      </c>
      <c r="AD178">
        <v>184</v>
      </c>
      <c r="AE178">
        <v>252</v>
      </c>
      <c r="AF178" s="1">
        <v>184.625038968789</v>
      </c>
      <c r="AG178" s="1">
        <v>251.291130812837</v>
      </c>
      <c r="AH178" s="1">
        <v>184.54369720634401</v>
      </c>
      <c r="AI178" s="1">
        <v>247.45972103555201</v>
      </c>
      <c r="AJ178">
        <v>68</v>
      </c>
      <c r="AK178">
        <v>319</v>
      </c>
      <c r="AL178">
        <v>69</v>
      </c>
      <c r="AM178">
        <v>319</v>
      </c>
    </row>
    <row r="179" spans="1:39" x14ac:dyDescent="0.3">
      <c r="A179">
        <v>177</v>
      </c>
      <c r="B179" t="s">
        <v>630</v>
      </c>
      <c r="C179" t="s">
        <v>332</v>
      </c>
      <c r="D179" t="s">
        <v>630</v>
      </c>
      <c r="E179" t="s">
        <v>333</v>
      </c>
      <c r="F179" t="s">
        <v>630</v>
      </c>
      <c r="G179" s="1">
        <v>117</v>
      </c>
      <c r="H179" s="1" t="s">
        <v>630</v>
      </c>
      <c r="I179" s="1">
        <v>261</v>
      </c>
      <c r="J179" s="1" t="s">
        <v>630</v>
      </c>
      <c r="K179">
        <v>85</v>
      </c>
      <c r="L179" s="1" t="s">
        <v>630</v>
      </c>
      <c r="M179">
        <v>293</v>
      </c>
      <c r="N179" s="1" t="s">
        <v>630</v>
      </c>
      <c r="O179" s="6">
        <v>1</v>
      </c>
      <c r="P179" s="1" t="s">
        <v>630</v>
      </c>
      <c r="Q179" s="6">
        <v>319</v>
      </c>
      <c r="R179" s="1" t="s">
        <v>630</v>
      </c>
      <c r="S179" s="1">
        <v>58</v>
      </c>
      <c r="T179" s="1" t="s">
        <v>630</v>
      </c>
      <c r="U179" s="1">
        <v>319</v>
      </c>
      <c r="V179" s="1" t="s">
        <v>630</v>
      </c>
      <c r="W179" s="1">
        <v>57</v>
      </c>
      <c r="X179" s="1" t="s">
        <v>630</v>
      </c>
      <c r="Y179" s="1">
        <v>319</v>
      </c>
      <c r="Z179" s="2" t="s">
        <v>631</v>
      </c>
      <c r="AB179">
        <v>177</v>
      </c>
      <c r="AC179">
        <v>197</v>
      </c>
      <c r="AD179">
        <v>144</v>
      </c>
      <c r="AE179">
        <v>258</v>
      </c>
      <c r="AF179" s="1">
        <v>145.03305592855699</v>
      </c>
      <c r="AG179" s="1">
        <v>258.23571565613997</v>
      </c>
      <c r="AH179" s="1">
        <v>145.50845246409401</v>
      </c>
      <c r="AI179" s="1">
        <v>255.50446183931999</v>
      </c>
      <c r="AJ179">
        <v>62</v>
      </c>
      <c r="AK179">
        <v>319</v>
      </c>
      <c r="AL179">
        <v>62</v>
      </c>
      <c r="AM179">
        <v>319</v>
      </c>
    </row>
    <row r="180" spans="1:39" x14ac:dyDescent="0.3">
      <c r="A180">
        <v>178</v>
      </c>
      <c r="B180" t="s">
        <v>630</v>
      </c>
      <c r="C180" t="s">
        <v>336</v>
      </c>
      <c r="D180" t="s">
        <v>630</v>
      </c>
      <c r="E180" t="s">
        <v>337</v>
      </c>
      <c r="F180" t="s">
        <v>630</v>
      </c>
      <c r="G180" s="1">
        <v>148.5</v>
      </c>
      <c r="H180" s="1" t="s">
        <v>630</v>
      </c>
      <c r="I180" s="1">
        <v>218.5</v>
      </c>
      <c r="J180" s="1" t="s">
        <v>630</v>
      </c>
      <c r="K180">
        <v>116</v>
      </c>
      <c r="L180" s="1" t="s">
        <v>630</v>
      </c>
      <c r="M180">
        <v>251</v>
      </c>
      <c r="N180" s="1" t="s">
        <v>630</v>
      </c>
      <c r="O180" s="6">
        <v>41</v>
      </c>
      <c r="P180" s="1" t="s">
        <v>630</v>
      </c>
      <c r="Q180" s="6">
        <v>319</v>
      </c>
      <c r="R180" s="1" t="s">
        <v>630</v>
      </c>
      <c r="S180" s="1">
        <v>57</v>
      </c>
      <c r="T180" s="1" t="s">
        <v>630</v>
      </c>
      <c r="U180" s="1">
        <v>319</v>
      </c>
      <c r="V180" s="1" t="s">
        <v>630</v>
      </c>
      <c r="W180" s="1">
        <v>57</v>
      </c>
      <c r="X180" s="1" t="s">
        <v>630</v>
      </c>
      <c r="Y180" s="1">
        <v>319</v>
      </c>
      <c r="Z180" s="2" t="s">
        <v>631</v>
      </c>
      <c r="AB180">
        <v>178</v>
      </c>
      <c r="AC180">
        <v>77</v>
      </c>
      <c r="AD180">
        <v>58</v>
      </c>
      <c r="AE180">
        <v>97.5</v>
      </c>
      <c r="AF180" s="1">
        <v>57.971782286574602</v>
      </c>
      <c r="AG180" s="1">
        <v>97.8956217170185</v>
      </c>
      <c r="AH180" s="1">
        <v>58.567314675707699</v>
      </c>
      <c r="AI180" s="1">
        <v>103.108329606395</v>
      </c>
      <c r="AJ180">
        <v>34</v>
      </c>
      <c r="AK180">
        <v>190</v>
      </c>
      <c r="AL180">
        <v>34</v>
      </c>
      <c r="AM180">
        <v>189</v>
      </c>
    </row>
    <row r="181" spans="1:39" x14ac:dyDescent="0.3">
      <c r="A181">
        <v>179</v>
      </c>
      <c r="B181" t="s">
        <v>630</v>
      </c>
      <c r="C181" t="s">
        <v>334</v>
      </c>
      <c r="D181" t="s">
        <v>630</v>
      </c>
      <c r="E181" t="s">
        <v>335</v>
      </c>
      <c r="F181" t="s">
        <v>630</v>
      </c>
      <c r="G181" s="1">
        <v>122.5</v>
      </c>
      <c r="H181" s="1" t="s">
        <v>630</v>
      </c>
      <c r="I181" s="1">
        <v>253.5</v>
      </c>
      <c r="J181" s="1" t="s">
        <v>630</v>
      </c>
      <c r="K181">
        <v>90</v>
      </c>
      <c r="L181" s="1" t="s">
        <v>630</v>
      </c>
      <c r="M181">
        <v>286</v>
      </c>
      <c r="N181" s="1" t="s">
        <v>630</v>
      </c>
      <c r="O181" s="6">
        <v>2</v>
      </c>
      <c r="P181" s="1" t="s">
        <v>630</v>
      </c>
      <c r="Q181" s="6">
        <v>319</v>
      </c>
      <c r="R181" s="1" t="s">
        <v>630</v>
      </c>
      <c r="S181" s="1">
        <v>58</v>
      </c>
      <c r="T181" s="1" t="s">
        <v>630</v>
      </c>
      <c r="U181" s="1">
        <v>319</v>
      </c>
      <c r="V181" s="1" t="s">
        <v>630</v>
      </c>
      <c r="W181" s="1">
        <v>58</v>
      </c>
      <c r="X181" s="1" t="s">
        <v>630</v>
      </c>
      <c r="Y181" s="1">
        <v>319</v>
      </c>
      <c r="Z181" s="2" t="s">
        <v>631</v>
      </c>
      <c r="AB181">
        <v>179</v>
      </c>
      <c r="AC181">
        <v>199</v>
      </c>
      <c r="AD181">
        <v>166</v>
      </c>
      <c r="AE181">
        <v>236</v>
      </c>
      <c r="AF181" s="1">
        <v>166.34962814285899</v>
      </c>
      <c r="AG181" s="1">
        <v>236.04576464215501</v>
      </c>
      <c r="AH181" s="1">
        <v>165.47476578003199</v>
      </c>
      <c r="AI181" s="1">
        <v>233.297419042082</v>
      </c>
      <c r="AJ181">
        <v>66</v>
      </c>
      <c r="AK181">
        <v>319</v>
      </c>
      <c r="AL181">
        <v>66</v>
      </c>
      <c r="AM181">
        <v>319</v>
      </c>
    </row>
    <row r="182" spans="1:39" x14ac:dyDescent="0.3">
      <c r="A182">
        <v>180</v>
      </c>
      <c r="B182" t="s">
        <v>630</v>
      </c>
      <c r="C182" t="s">
        <v>342</v>
      </c>
      <c r="D182" t="s">
        <v>630</v>
      </c>
      <c r="E182" t="s">
        <v>343</v>
      </c>
      <c r="F182" t="s">
        <v>630</v>
      </c>
      <c r="G182" s="1">
        <v>133</v>
      </c>
      <c r="H182" s="1" t="s">
        <v>630</v>
      </c>
      <c r="I182" s="1">
        <v>242.5</v>
      </c>
      <c r="J182" s="1" t="s">
        <v>630</v>
      </c>
      <c r="K182">
        <v>100</v>
      </c>
      <c r="L182" s="1" t="s">
        <v>630</v>
      </c>
      <c r="M182">
        <v>275</v>
      </c>
      <c r="N182" s="1" t="s">
        <v>630</v>
      </c>
      <c r="O182" s="6">
        <v>15</v>
      </c>
      <c r="P182" s="1" t="s">
        <v>630</v>
      </c>
      <c r="Q182" s="6">
        <v>319</v>
      </c>
      <c r="R182" s="1" t="s">
        <v>630</v>
      </c>
      <c r="S182" s="1">
        <v>56</v>
      </c>
      <c r="T182" s="1" t="s">
        <v>630</v>
      </c>
      <c r="U182" s="1">
        <v>319</v>
      </c>
      <c r="V182" s="1" t="s">
        <v>630</v>
      </c>
      <c r="W182" s="1">
        <v>57</v>
      </c>
      <c r="X182" s="1" t="s">
        <v>630</v>
      </c>
      <c r="Y182" s="1">
        <v>319</v>
      </c>
      <c r="Z182" s="2" t="s">
        <v>631</v>
      </c>
      <c r="AB182">
        <v>180</v>
      </c>
      <c r="AC182">
        <v>98</v>
      </c>
      <c r="AD182">
        <v>69</v>
      </c>
      <c r="AE182">
        <v>153.5</v>
      </c>
      <c r="AF182" s="1">
        <v>69.526877934805995</v>
      </c>
      <c r="AG182" s="1">
        <v>153.056486543251</v>
      </c>
      <c r="AH182" s="1">
        <v>69.551198030770294</v>
      </c>
      <c r="AI182" s="1">
        <v>164.37444930508801</v>
      </c>
      <c r="AJ182">
        <v>40</v>
      </c>
      <c r="AK182">
        <v>319</v>
      </c>
      <c r="AL182">
        <v>41</v>
      </c>
      <c r="AM182">
        <v>319</v>
      </c>
    </row>
    <row r="183" spans="1:39" x14ac:dyDescent="0.3">
      <c r="A183">
        <v>181</v>
      </c>
      <c r="B183" t="s">
        <v>630</v>
      </c>
      <c r="C183" t="s">
        <v>622</v>
      </c>
      <c r="D183" t="s">
        <v>630</v>
      </c>
      <c r="E183" t="s">
        <v>346</v>
      </c>
      <c r="F183" t="s">
        <v>630</v>
      </c>
      <c r="G183" s="1">
        <v>168</v>
      </c>
      <c r="H183" s="1" t="s">
        <v>630</v>
      </c>
      <c r="I183" s="1">
        <v>205</v>
      </c>
      <c r="J183" s="1" t="s">
        <v>630</v>
      </c>
      <c r="K183">
        <v>134</v>
      </c>
      <c r="L183" s="1" t="s">
        <v>630</v>
      </c>
      <c r="M183">
        <v>239</v>
      </c>
      <c r="N183" s="1" t="s">
        <v>630</v>
      </c>
      <c r="O183" s="6">
        <v>87</v>
      </c>
      <c r="P183" s="1" t="s">
        <v>630</v>
      </c>
      <c r="Q183" s="6">
        <v>284</v>
      </c>
      <c r="R183" s="1" t="s">
        <v>630</v>
      </c>
      <c r="S183" s="1">
        <v>59</v>
      </c>
      <c r="T183" s="1" t="s">
        <v>630</v>
      </c>
      <c r="U183" s="1">
        <v>269</v>
      </c>
      <c r="V183" s="1" t="s">
        <v>630</v>
      </c>
      <c r="W183" s="1">
        <v>60</v>
      </c>
      <c r="X183" s="1" t="s">
        <v>630</v>
      </c>
      <c r="Y183" s="1">
        <v>268</v>
      </c>
      <c r="Z183" s="2" t="s">
        <v>631</v>
      </c>
      <c r="AB183">
        <v>181</v>
      </c>
      <c r="AC183">
        <v>145</v>
      </c>
      <c r="AD183">
        <v>96.5</v>
      </c>
      <c r="AE183">
        <v>195.5</v>
      </c>
      <c r="AF183" s="1">
        <v>96.970429546802094</v>
      </c>
      <c r="AG183" s="1">
        <v>197.13506274027</v>
      </c>
      <c r="AH183" s="1">
        <v>100.100893134174</v>
      </c>
      <c r="AI183" s="1">
        <v>205.136450546188</v>
      </c>
      <c r="AJ183">
        <v>48</v>
      </c>
      <c r="AK183">
        <v>319</v>
      </c>
      <c r="AL183">
        <v>48</v>
      </c>
      <c r="AM183">
        <v>319</v>
      </c>
    </row>
    <row r="184" spans="1:39" x14ac:dyDescent="0.3">
      <c r="A184">
        <v>182</v>
      </c>
      <c r="B184" t="s">
        <v>630</v>
      </c>
      <c r="C184" t="s">
        <v>340</v>
      </c>
      <c r="D184" t="s">
        <v>630</v>
      </c>
      <c r="E184" t="s">
        <v>341</v>
      </c>
      <c r="F184" t="s">
        <v>630</v>
      </c>
      <c r="G184" s="1">
        <v>140.5</v>
      </c>
      <c r="H184" s="1" t="s">
        <v>630</v>
      </c>
      <c r="I184" s="1">
        <v>239</v>
      </c>
      <c r="J184" s="1" t="s">
        <v>630</v>
      </c>
      <c r="K184">
        <v>107</v>
      </c>
      <c r="L184" s="1" t="s">
        <v>630</v>
      </c>
      <c r="M184">
        <v>273</v>
      </c>
      <c r="N184" s="1" t="s">
        <v>630</v>
      </c>
      <c r="O184" s="6">
        <v>23</v>
      </c>
      <c r="P184" s="1" t="s">
        <v>630</v>
      </c>
      <c r="Q184" s="6">
        <v>319</v>
      </c>
      <c r="R184" s="1" t="s">
        <v>630</v>
      </c>
      <c r="S184" s="1">
        <v>56</v>
      </c>
      <c r="T184" s="1" t="s">
        <v>630</v>
      </c>
      <c r="U184" s="1">
        <v>319</v>
      </c>
      <c r="V184" s="1" t="s">
        <v>630</v>
      </c>
      <c r="W184" s="1">
        <v>58</v>
      </c>
      <c r="X184" s="1" t="s">
        <v>630</v>
      </c>
      <c r="Y184" s="1">
        <v>319</v>
      </c>
      <c r="Z184" s="2" t="s">
        <v>631</v>
      </c>
      <c r="AB184">
        <v>182</v>
      </c>
      <c r="AC184">
        <v>205</v>
      </c>
      <c r="AD184">
        <v>177</v>
      </c>
      <c r="AE184">
        <v>231</v>
      </c>
      <c r="AF184" s="1">
        <v>177.98413079669999</v>
      </c>
      <c r="AG184" s="1">
        <v>230.73846351645099</v>
      </c>
      <c r="AH184" s="1">
        <v>177.707759431992</v>
      </c>
      <c r="AI184" s="1">
        <v>227.22215917724401</v>
      </c>
      <c r="AJ184">
        <v>64</v>
      </c>
      <c r="AK184">
        <v>298</v>
      </c>
      <c r="AL184">
        <v>63</v>
      </c>
      <c r="AM184">
        <v>298</v>
      </c>
    </row>
    <row r="185" spans="1:39" x14ac:dyDescent="0.3">
      <c r="A185">
        <v>183</v>
      </c>
      <c r="B185" t="s">
        <v>630</v>
      </c>
      <c r="C185" t="s">
        <v>351</v>
      </c>
      <c r="D185" t="s">
        <v>630</v>
      </c>
      <c r="E185" t="s">
        <v>352</v>
      </c>
      <c r="F185" t="s">
        <v>630</v>
      </c>
      <c r="G185" s="1">
        <v>128</v>
      </c>
      <c r="H185" s="1" t="s">
        <v>630</v>
      </c>
      <c r="I185" s="1">
        <v>270.5</v>
      </c>
      <c r="J185" s="1" t="s">
        <v>630</v>
      </c>
      <c r="K185">
        <v>94</v>
      </c>
      <c r="L185" s="1" t="s">
        <v>630</v>
      </c>
      <c r="M185">
        <v>304</v>
      </c>
      <c r="N185" s="1" t="s">
        <v>630</v>
      </c>
      <c r="O185" s="6">
        <v>8</v>
      </c>
      <c r="P185" s="1" t="s">
        <v>630</v>
      </c>
      <c r="Q185" s="6">
        <v>319</v>
      </c>
      <c r="R185" s="1" t="s">
        <v>630</v>
      </c>
      <c r="S185" s="1">
        <v>61</v>
      </c>
      <c r="T185" s="1" t="s">
        <v>630</v>
      </c>
      <c r="U185" s="1">
        <v>319</v>
      </c>
      <c r="V185" s="1" t="s">
        <v>630</v>
      </c>
      <c r="W185" s="1">
        <v>60</v>
      </c>
      <c r="X185" s="1" t="s">
        <v>630</v>
      </c>
      <c r="Y185" s="1">
        <v>319</v>
      </c>
      <c r="Z185" s="2" t="s">
        <v>631</v>
      </c>
      <c r="AB185">
        <v>183</v>
      </c>
      <c r="AC185">
        <v>105</v>
      </c>
      <c r="AD185">
        <v>71</v>
      </c>
      <c r="AE185">
        <v>165.5</v>
      </c>
      <c r="AF185" s="1">
        <v>71.4809533356228</v>
      </c>
      <c r="AG185" s="1">
        <v>165.407838013385</v>
      </c>
      <c r="AH185" s="1">
        <v>72.325422350880203</v>
      </c>
      <c r="AI185" s="1">
        <v>177.391807317298</v>
      </c>
      <c r="AJ185">
        <v>42</v>
      </c>
      <c r="AK185">
        <v>319</v>
      </c>
      <c r="AL185">
        <v>41</v>
      </c>
      <c r="AM185">
        <v>319</v>
      </c>
    </row>
    <row r="186" spans="1:39" x14ac:dyDescent="0.3">
      <c r="A186">
        <v>184</v>
      </c>
      <c r="B186" t="s">
        <v>630</v>
      </c>
      <c r="C186" t="s">
        <v>344</v>
      </c>
      <c r="D186" t="s">
        <v>630</v>
      </c>
      <c r="E186" t="s">
        <v>345</v>
      </c>
      <c r="F186" t="s">
        <v>630</v>
      </c>
      <c r="G186" s="1">
        <v>139</v>
      </c>
      <c r="H186" s="1" t="s">
        <v>630</v>
      </c>
      <c r="I186" s="1">
        <v>251</v>
      </c>
      <c r="J186" s="1" t="s">
        <v>630</v>
      </c>
      <c r="K186">
        <v>104</v>
      </c>
      <c r="L186" s="1" t="s">
        <v>630</v>
      </c>
      <c r="M186">
        <v>286</v>
      </c>
      <c r="N186" s="1" t="s">
        <v>630</v>
      </c>
      <c r="O186" s="6">
        <v>20</v>
      </c>
      <c r="P186" s="1" t="s">
        <v>630</v>
      </c>
      <c r="Q186" s="6">
        <v>319</v>
      </c>
      <c r="R186" s="1" t="s">
        <v>630</v>
      </c>
      <c r="S186" s="1">
        <v>61</v>
      </c>
      <c r="T186" s="1" t="s">
        <v>630</v>
      </c>
      <c r="U186" s="1">
        <v>319</v>
      </c>
      <c r="V186" s="1" t="s">
        <v>630</v>
      </c>
      <c r="W186" s="1">
        <v>61</v>
      </c>
      <c r="X186" s="1" t="s">
        <v>630</v>
      </c>
      <c r="Y186" s="1">
        <v>319</v>
      </c>
      <c r="Z186" s="2" t="s">
        <v>631</v>
      </c>
      <c r="AB186">
        <v>184</v>
      </c>
      <c r="AC186">
        <v>214</v>
      </c>
      <c r="AD186">
        <v>160</v>
      </c>
      <c r="AE186">
        <v>267</v>
      </c>
      <c r="AF186" s="1">
        <v>159.156688423899</v>
      </c>
      <c r="AG186" s="1">
        <v>268.96003351946899</v>
      </c>
      <c r="AH186" s="1">
        <v>158.35108300046801</v>
      </c>
      <c r="AI186" s="1">
        <v>265.07017201549098</v>
      </c>
      <c r="AJ186">
        <v>66</v>
      </c>
      <c r="AK186">
        <v>319</v>
      </c>
      <c r="AL186">
        <v>66</v>
      </c>
      <c r="AM186">
        <v>319</v>
      </c>
    </row>
    <row r="187" spans="1:39" x14ac:dyDescent="0.3">
      <c r="A187">
        <v>185</v>
      </c>
      <c r="B187" t="s">
        <v>630</v>
      </c>
      <c r="C187" t="s">
        <v>353</v>
      </c>
      <c r="D187" t="s">
        <v>630</v>
      </c>
      <c r="E187" t="s">
        <v>354</v>
      </c>
      <c r="F187" t="s">
        <v>630</v>
      </c>
      <c r="G187" s="1">
        <v>162</v>
      </c>
      <c r="H187" s="1" t="s">
        <v>630</v>
      </c>
      <c r="I187" s="1">
        <v>218</v>
      </c>
      <c r="J187" s="1" t="s">
        <v>630</v>
      </c>
      <c r="K187">
        <v>128</v>
      </c>
      <c r="L187" s="1" t="s">
        <v>630</v>
      </c>
      <c r="M187">
        <v>252</v>
      </c>
      <c r="N187" s="1" t="s">
        <v>630</v>
      </c>
      <c r="O187" s="6">
        <v>70</v>
      </c>
      <c r="P187" s="1" t="s">
        <v>630</v>
      </c>
      <c r="Q187" s="6">
        <v>306</v>
      </c>
      <c r="R187" s="1" t="s">
        <v>630</v>
      </c>
      <c r="S187" s="1">
        <v>60</v>
      </c>
      <c r="T187" s="1" t="s">
        <v>630</v>
      </c>
      <c r="U187" s="1">
        <v>305</v>
      </c>
      <c r="V187" s="1" t="s">
        <v>630</v>
      </c>
      <c r="W187" s="1">
        <v>61</v>
      </c>
      <c r="X187" s="1" t="s">
        <v>630</v>
      </c>
      <c r="Y187" s="1">
        <v>306</v>
      </c>
      <c r="Z187" s="2" t="s">
        <v>631</v>
      </c>
      <c r="AB187">
        <v>185</v>
      </c>
      <c r="AC187">
        <v>133</v>
      </c>
      <c r="AD187">
        <v>79</v>
      </c>
      <c r="AE187">
        <v>209</v>
      </c>
      <c r="AF187" s="1">
        <v>79.9339416570254</v>
      </c>
      <c r="AG187" s="1">
        <v>210.30805977455401</v>
      </c>
      <c r="AH187" s="1">
        <v>82.590336848493294</v>
      </c>
      <c r="AI187" s="1">
        <v>218.00544512738099</v>
      </c>
      <c r="AJ187">
        <v>42</v>
      </c>
      <c r="AK187">
        <v>319</v>
      </c>
      <c r="AL187">
        <v>43</v>
      </c>
      <c r="AM187">
        <v>319</v>
      </c>
    </row>
    <row r="188" spans="1:39" x14ac:dyDescent="0.3">
      <c r="A188">
        <v>186</v>
      </c>
      <c r="B188" t="s">
        <v>630</v>
      </c>
      <c r="C188" t="s">
        <v>355</v>
      </c>
      <c r="D188" t="s">
        <v>630</v>
      </c>
      <c r="E188" t="s">
        <v>356</v>
      </c>
      <c r="F188" t="s">
        <v>630</v>
      </c>
      <c r="G188" s="1">
        <v>143.5</v>
      </c>
      <c r="H188" s="1" t="s">
        <v>630</v>
      </c>
      <c r="I188" s="1">
        <v>246</v>
      </c>
      <c r="J188" s="1" t="s">
        <v>630</v>
      </c>
      <c r="K188">
        <v>109</v>
      </c>
      <c r="L188" s="1" t="s">
        <v>630</v>
      </c>
      <c r="M188">
        <v>280</v>
      </c>
      <c r="N188" s="1" t="s">
        <v>630</v>
      </c>
      <c r="O188" s="6">
        <v>25</v>
      </c>
      <c r="P188" s="1" t="s">
        <v>630</v>
      </c>
      <c r="Q188" s="6">
        <v>319</v>
      </c>
      <c r="R188" s="1" t="s">
        <v>630</v>
      </c>
      <c r="S188" s="1">
        <v>59</v>
      </c>
      <c r="T188" s="1" t="s">
        <v>630</v>
      </c>
      <c r="U188" s="1">
        <v>319</v>
      </c>
      <c r="V188" s="1" t="s">
        <v>630</v>
      </c>
      <c r="W188" s="1">
        <v>59</v>
      </c>
      <c r="X188" s="1" t="s">
        <v>630</v>
      </c>
      <c r="Y188" s="1">
        <v>319</v>
      </c>
      <c r="Z188" s="2" t="s">
        <v>631</v>
      </c>
      <c r="AB188">
        <v>186</v>
      </c>
      <c r="AC188">
        <v>147</v>
      </c>
      <c r="AD188">
        <v>126</v>
      </c>
      <c r="AE188">
        <v>164</v>
      </c>
      <c r="AF188" s="1">
        <v>126.473409479523</v>
      </c>
      <c r="AG188" s="1">
        <v>163.290567191626</v>
      </c>
      <c r="AH188" s="1">
        <v>127.352443038755</v>
      </c>
      <c r="AI188" s="1">
        <v>162.169713297269</v>
      </c>
      <c r="AJ188">
        <v>39</v>
      </c>
      <c r="AK188">
        <v>252</v>
      </c>
      <c r="AL188">
        <v>39</v>
      </c>
      <c r="AM188">
        <v>251</v>
      </c>
    </row>
    <row r="189" spans="1:39" x14ac:dyDescent="0.3">
      <c r="A189">
        <v>187</v>
      </c>
      <c r="B189" t="s">
        <v>630</v>
      </c>
      <c r="C189" t="s">
        <v>347</v>
      </c>
      <c r="D189" t="s">
        <v>630</v>
      </c>
      <c r="E189" t="s">
        <v>348</v>
      </c>
      <c r="F189" t="s">
        <v>630</v>
      </c>
      <c r="G189" s="1">
        <v>121</v>
      </c>
      <c r="H189" s="1" t="s">
        <v>630</v>
      </c>
      <c r="I189" s="1">
        <v>271</v>
      </c>
      <c r="J189" s="1" t="s">
        <v>630</v>
      </c>
      <c r="K189">
        <v>86</v>
      </c>
      <c r="L189" s="1" t="s">
        <v>630</v>
      </c>
      <c r="M189">
        <v>306</v>
      </c>
      <c r="N189" s="1" t="s">
        <v>630</v>
      </c>
      <c r="O189" s="6">
        <v>3</v>
      </c>
      <c r="P189" s="1" t="s">
        <v>630</v>
      </c>
      <c r="Q189" s="6">
        <v>319</v>
      </c>
      <c r="R189" s="1" t="s">
        <v>630</v>
      </c>
      <c r="S189" s="1">
        <v>58</v>
      </c>
      <c r="T189" s="1" t="s">
        <v>630</v>
      </c>
      <c r="U189" s="1">
        <v>319</v>
      </c>
      <c r="V189" s="1" t="s">
        <v>630</v>
      </c>
      <c r="W189" s="1">
        <v>59</v>
      </c>
      <c r="X189" s="1" t="s">
        <v>630</v>
      </c>
      <c r="Y189" s="1">
        <v>319</v>
      </c>
      <c r="Z189" s="2" t="s">
        <v>631</v>
      </c>
      <c r="AB189">
        <v>187</v>
      </c>
      <c r="AC189">
        <v>141</v>
      </c>
      <c r="AD189">
        <v>121</v>
      </c>
      <c r="AE189">
        <v>160</v>
      </c>
      <c r="AF189" s="1">
        <v>121.79099413439199</v>
      </c>
      <c r="AG189" s="1">
        <v>160.08850321359299</v>
      </c>
      <c r="AH189" s="1">
        <v>122.185053775654</v>
      </c>
      <c r="AI189" s="1">
        <v>158.27812583180099</v>
      </c>
      <c r="AJ189">
        <v>36</v>
      </c>
      <c r="AK189">
        <v>252</v>
      </c>
      <c r="AL189">
        <v>37</v>
      </c>
      <c r="AM189">
        <v>250</v>
      </c>
    </row>
    <row r="190" spans="1:39" x14ac:dyDescent="0.3">
      <c r="A190">
        <v>188</v>
      </c>
      <c r="B190" t="s">
        <v>630</v>
      </c>
      <c r="C190" t="s">
        <v>349</v>
      </c>
      <c r="D190" t="s">
        <v>630</v>
      </c>
      <c r="E190" t="s">
        <v>350</v>
      </c>
      <c r="F190" t="s">
        <v>630</v>
      </c>
      <c r="G190" s="1">
        <v>149</v>
      </c>
      <c r="H190" s="1" t="s">
        <v>630</v>
      </c>
      <c r="I190" s="1">
        <v>238.5</v>
      </c>
      <c r="J190" s="1" t="s">
        <v>630</v>
      </c>
      <c r="K190">
        <v>114</v>
      </c>
      <c r="L190" s="1" t="s">
        <v>630</v>
      </c>
      <c r="M190">
        <v>273</v>
      </c>
      <c r="N190" s="1" t="s">
        <v>630</v>
      </c>
      <c r="O190" s="6">
        <v>33</v>
      </c>
      <c r="P190" s="1" t="s">
        <v>630</v>
      </c>
      <c r="Q190" s="6">
        <v>319</v>
      </c>
      <c r="R190" s="1" t="s">
        <v>630</v>
      </c>
      <c r="S190" s="1">
        <v>60</v>
      </c>
      <c r="T190" s="1" t="s">
        <v>630</v>
      </c>
      <c r="U190" s="1">
        <v>319</v>
      </c>
      <c r="V190" s="1" t="s">
        <v>630</v>
      </c>
      <c r="W190" s="1">
        <v>62</v>
      </c>
      <c r="X190" s="1" t="s">
        <v>630</v>
      </c>
      <c r="Y190" s="1">
        <v>319</v>
      </c>
      <c r="Z190" s="2" t="s">
        <v>631</v>
      </c>
      <c r="AB190">
        <v>188</v>
      </c>
      <c r="AC190">
        <v>291</v>
      </c>
      <c r="AD190">
        <v>272</v>
      </c>
      <c r="AE190">
        <v>305</v>
      </c>
      <c r="AF190" s="1">
        <v>274.05459024541199</v>
      </c>
      <c r="AG190" s="1">
        <v>304.72422584767702</v>
      </c>
      <c r="AH190" s="1">
        <v>268.60726385035701</v>
      </c>
      <c r="AI190" s="1">
        <v>299.97881809830699</v>
      </c>
      <c r="AJ190">
        <v>99</v>
      </c>
      <c r="AK190">
        <v>319</v>
      </c>
      <c r="AL190">
        <v>98</v>
      </c>
      <c r="AM190">
        <v>319</v>
      </c>
    </row>
    <row r="191" spans="1:39" x14ac:dyDescent="0.3">
      <c r="A191">
        <v>189</v>
      </c>
      <c r="B191" t="s">
        <v>630</v>
      </c>
      <c r="C191" t="s">
        <v>357</v>
      </c>
      <c r="D191" t="s">
        <v>630</v>
      </c>
      <c r="E191" t="s">
        <v>358</v>
      </c>
      <c r="F191" t="s">
        <v>630</v>
      </c>
      <c r="G191" s="1">
        <v>96</v>
      </c>
      <c r="H191" s="1" t="s">
        <v>630</v>
      </c>
      <c r="I191" s="1">
        <v>311</v>
      </c>
      <c r="J191" s="1" t="s">
        <v>630</v>
      </c>
      <c r="K191">
        <v>61</v>
      </c>
      <c r="L191" s="1" t="s">
        <v>630</v>
      </c>
      <c r="M191">
        <v>319</v>
      </c>
      <c r="N191" s="1" t="s">
        <v>630</v>
      </c>
      <c r="O191" s="6">
        <v>1</v>
      </c>
      <c r="P191" s="1" t="s">
        <v>630</v>
      </c>
      <c r="Q191" s="6">
        <v>319</v>
      </c>
      <c r="R191" s="1" t="s">
        <v>630</v>
      </c>
      <c r="S191" s="1">
        <v>53</v>
      </c>
      <c r="T191" s="1" t="s">
        <v>630</v>
      </c>
      <c r="U191" s="1">
        <v>319</v>
      </c>
      <c r="V191" s="1" t="s">
        <v>630</v>
      </c>
      <c r="W191" s="1">
        <v>53</v>
      </c>
      <c r="X191" s="1" t="s">
        <v>630</v>
      </c>
      <c r="Y191" s="1">
        <v>319</v>
      </c>
      <c r="Z191" s="2" t="s">
        <v>631</v>
      </c>
      <c r="AB191">
        <v>189</v>
      </c>
      <c r="AC191">
        <v>179</v>
      </c>
      <c r="AD191">
        <v>168</v>
      </c>
      <c r="AE191">
        <v>199</v>
      </c>
      <c r="AF191" s="1">
        <v>168.33389829435001</v>
      </c>
      <c r="AG191" s="1">
        <v>198.92462197185301</v>
      </c>
      <c r="AH191" s="1">
        <v>166.83889091413801</v>
      </c>
      <c r="AI191" s="1">
        <v>197.113638925923</v>
      </c>
      <c r="AJ191">
        <v>42</v>
      </c>
      <c r="AK191">
        <v>268</v>
      </c>
      <c r="AL191">
        <v>43</v>
      </c>
      <c r="AM191">
        <v>268</v>
      </c>
    </row>
    <row r="192" spans="1:39" x14ac:dyDescent="0.3">
      <c r="A192">
        <v>190</v>
      </c>
      <c r="B192" t="s">
        <v>630</v>
      </c>
      <c r="C192" t="s">
        <v>359</v>
      </c>
      <c r="D192" t="s">
        <v>630</v>
      </c>
      <c r="E192" t="s">
        <v>360</v>
      </c>
      <c r="F192" t="s">
        <v>630</v>
      </c>
      <c r="G192" s="1">
        <v>155</v>
      </c>
      <c r="H192" s="1" t="s">
        <v>630</v>
      </c>
      <c r="I192" s="1">
        <v>239.5</v>
      </c>
      <c r="J192" s="1" t="s">
        <v>630</v>
      </c>
      <c r="K192">
        <v>120</v>
      </c>
      <c r="L192" s="1" t="s">
        <v>630</v>
      </c>
      <c r="M192">
        <v>275</v>
      </c>
      <c r="N192" s="1" t="s">
        <v>630</v>
      </c>
      <c r="O192" s="6">
        <v>39</v>
      </c>
      <c r="P192" s="1" t="s">
        <v>630</v>
      </c>
      <c r="Q192" s="6">
        <v>319</v>
      </c>
      <c r="R192" s="1" t="s">
        <v>630</v>
      </c>
      <c r="S192" s="1">
        <v>61</v>
      </c>
      <c r="T192" s="1" t="s">
        <v>630</v>
      </c>
      <c r="U192" s="1">
        <v>319</v>
      </c>
      <c r="V192" s="1" t="s">
        <v>630</v>
      </c>
      <c r="W192" s="1">
        <v>60</v>
      </c>
      <c r="X192" s="1" t="s">
        <v>630</v>
      </c>
      <c r="Y192" s="1">
        <v>319</v>
      </c>
      <c r="Z192" s="2" t="s">
        <v>631</v>
      </c>
      <c r="AB192">
        <v>190</v>
      </c>
      <c r="AC192">
        <v>218</v>
      </c>
      <c r="AD192">
        <v>162.5</v>
      </c>
      <c r="AE192">
        <v>261</v>
      </c>
      <c r="AF192" s="1">
        <v>163.200379409606</v>
      </c>
      <c r="AG192" s="1">
        <v>261.13614842616698</v>
      </c>
      <c r="AH192" s="1">
        <v>162.16996498017201</v>
      </c>
      <c r="AI192" s="1">
        <v>258.471182375902</v>
      </c>
      <c r="AJ192">
        <v>67</v>
      </c>
      <c r="AK192">
        <v>319</v>
      </c>
      <c r="AL192">
        <v>69</v>
      </c>
      <c r="AM192">
        <v>319</v>
      </c>
    </row>
    <row r="193" spans="1:39" x14ac:dyDescent="0.3">
      <c r="A193">
        <v>191</v>
      </c>
      <c r="B193" t="s">
        <v>630</v>
      </c>
      <c r="C193" t="s">
        <v>361</v>
      </c>
      <c r="D193" t="s">
        <v>630</v>
      </c>
      <c r="E193" t="s">
        <v>362</v>
      </c>
      <c r="F193" t="s">
        <v>630</v>
      </c>
      <c r="G193" s="1">
        <v>167</v>
      </c>
      <c r="H193" s="1" t="s">
        <v>630</v>
      </c>
      <c r="I193" s="1">
        <v>221</v>
      </c>
      <c r="J193" s="1" t="s">
        <v>630</v>
      </c>
      <c r="K193">
        <v>132</v>
      </c>
      <c r="L193" s="1" t="s">
        <v>630</v>
      </c>
      <c r="M193">
        <v>256</v>
      </c>
      <c r="N193" s="1" t="s">
        <v>630</v>
      </c>
      <c r="O193" s="6">
        <v>77</v>
      </c>
      <c r="P193" s="1" t="s">
        <v>630</v>
      </c>
      <c r="Q193" s="6">
        <v>307</v>
      </c>
      <c r="R193" s="1" t="s">
        <v>630</v>
      </c>
      <c r="S193" s="1">
        <v>62</v>
      </c>
      <c r="T193" s="1" t="s">
        <v>630</v>
      </c>
      <c r="U193" s="1">
        <v>298</v>
      </c>
      <c r="V193" s="1" t="s">
        <v>630</v>
      </c>
      <c r="W193" s="1">
        <v>62</v>
      </c>
      <c r="X193" s="1" t="s">
        <v>630</v>
      </c>
      <c r="Y193" s="1">
        <v>298</v>
      </c>
      <c r="Z193" s="2" t="s">
        <v>631</v>
      </c>
      <c r="AB193">
        <v>191</v>
      </c>
      <c r="AC193">
        <v>120</v>
      </c>
      <c r="AD193">
        <v>91</v>
      </c>
      <c r="AE193">
        <v>157</v>
      </c>
      <c r="AF193" s="1">
        <v>91.058721675356495</v>
      </c>
      <c r="AG193" s="1">
        <v>157.918946025031</v>
      </c>
      <c r="AH193" s="1">
        <v>92.139168304833206</v>
      </c>
      <c r="AI193" s="1">
        <v>158.35210303146999</v>
      </c>
      <c r="AJ193">
        <v>45</v>
      </c>
      <c r="AK193">
        <v>270</v>
      </c>
      <c r="AL193">
        <v>45</v>
      </c>
      <c r="AM193">
        <v>271</v>
      </c>
    </row>
    <row r="194" spans="1:39" x14ac:dyDescent="0.3">
      <c r="A194">
        <v>192</v>
      </c>
      <c r="B194" t="s">
        <v>630</v>
      </c>
      <c r="C194" t="s">
        <v>365</v>
      </c>
      <c r="D194" t="s">
        <v>630</v>
      </c>
      <c r="E194" t="s">
        <v>366</v>
      </c>
      <c r="F194" t="s">
        <v>630</v>
      </c>
      <c r="G194" s="1">
        <v>161</v>
      </c>
      <c r="H194" s="1" t="s">
        <v>630</v>
      </c>
      <c r="I194" s="1">
        <v>232.5</v>
      </c>
      <c r="J194" s="1" t="s">
        <v>630</v>
      </c>
      <c r="K194">
        <v>126</v>
      </c>
      <c r="L194" s="1" t="s">
        <v>630</v>
      </c>
      <c r="M194">
        <v>268</v>
      </c>
      <c r="N194" s="1" t="s">
        <v>630</v>
      </c>
      <c r="O194" s="6">
        <v>56</v>
      </c>
      <c r="P194" s="1" t="s">
        <v>630</v>
      </c>
      <c r="Q194" s="6">
        <v>319</v>
      </c>
      <c r="R194" s="1" t="s">
        <v>630</v>
      </c>
      <c r="S194" s="1">
        <v>65</v>
      </c>
      <c r="T194" s="1" t="s">
        <v>630</v>
      </c>
      <c r="U194" s="1">
        <v>319</v>
      </c>
      <c r="V194" s="1" t="s">
        <v>630</v>
      </c>
      <c r="W194" s="1">
        <v>64</v>
      </c>
      <c r="X194" s="1" t="s">
        <v>630</v>
      </c>
      <c r="Y194" s="1">
        <v>319</v>
      </c>
      <c r="Z194" s="2" t="s">
        <v>631</v>
      </c>
      <c r="AB194">
        <v>192</v>
      </c>
      <c r="AC194">
        <v>276</v>
      </c>
      <c r="AD194">
        <v>257.5</v>
      </c>
      <c r="AE194">
        <v>298</v>
      </c>
      <c r="AF194" s="1">
        <v>257.36499473301802</v>
      </c>
      <c r="AG194" s="1">
        <v>298.34387758301602</v>
      </c>
      <c r="AH194" s="1">
        <v>251.76552444131499</v>
      </c>
      <c r="AI194" s="1">
        <v>293.09751180639398</v>
      </c>
      <c r="AJ194">
        <v>94</v>
      </c>
      <c r="AK194">
        <v>319</v>
      </c>
      <c r="AL194">
        <v>94</v>
      </c>
      <c r="AM194">
        <v>319</v>
      </c>
    </row>
    <row r="195" spans="1:39" x14ac:dyDescent="0.3">
      <c r="A195">
        <v>193</v>
      </c>
      <c r="B195" t="s">
        <v>630</v>
      </c>
      <c r="C195" t="s">
        <v>373</v>
      </c>
      <c r="D195" t="s">
        <v>630</v>
      </c>
      <c r="E195" t="s">
        <v>374</v>
      </c>
      <c r="F195" t="s">
        <v>630</v>
      </c>
      <c r="G195" s="1">
        <v>144</v>
      </c>
      <c r="H195" s="1" t="s">
        <v>630</v>
      </c>
      <c r="I195" s="1">
        <v>258</v>
      </c>
      <c r="J195" s="1" t="s">
        <v>630</v>
      </c>
      <c r="K195">
        <v>109</v>
      </c>
      <c r="L195" s="1" t="s">
        <v>630</v>
      </c>
      <c r="M195">
        <v>293</v>
      </c>
      <c r="N195" s="1" t="s">
        <v>630</v>
      </c>
      <c r="O195" s="6">
        <v>28</v>
      </c>
      <c r="P195" s="1" t="s">
        <v>630</v>
      </c>
      <c r="Q195" s="6">
        <v>319</v>
      </c>
      <c r="R195" s="1" t="s">
        <v>630</v>
      </c>
      <c r="S195" s="1">
        <v>62</v>
      </c>
      <c r="T195" s="1" t="s">
        <v>630</v>
      </c>
      <c r="U195" s="1">
        <v>319</v>
      </c>
      <c r="V195" s="1" t="s">
        <v>630</v>
      </c>
      <c r="W195" s="1">
        <v>62</v>
      </c>
      <c r="X195" s="1" t="s">
        <v>630</v>
      </c>
      <c r="Y195" s="1">
        <v>319</v>
      </c>
      <c r="Z195" s="2" t="s">
        <v>631</v>
      </c>
      <c r="AB195">
        <v>193</v>
      </c>
      <c r="AC195">
        <v>238</v>
      </c>
      <c r="AD195">
        <v>195</v>
      </c>
      <c r="AE195">
        <v>262</v>
      </c>
      <c r="AF195" s="1">
        <v>195.995897795091</v>
      </c>
      <c r="AG195" s="1">
        <v>261.53077273361998</v>
      </c>
      <c r="AH195" s="1">
        <v>196.27830727157601</v>
      </c>
      <c r="AI195" s="1">
        <v>257.36019937447099</v>
      </c>
      <c r="AJ195">
        <v>74</v>
      </c>
      <c r="AK195">
        <v>319</v>
      </c>
      <c r="AL195">
        <v>74</v>
      </c>
      <c r="AM195">
        <v>319</v>
      </c>
    </row>
    <row r="196" spans="1:39" x14ac:dyDescent="0.3">
      <c r="A196">
        <v>194</v>
      </c>
      <c r="B196" t="s">
        <v>630</v>
      </c>
      <c r="C196" t="s">
        <v>363</v>
      </c>
      <c r="D196" t="s">
        <v>630</v>
      </c>
      <c r="E196" t="s">
        <v>364</v>
      </c>
      <c r="F196" t="s">
        <v>630</v>
      </c>
      <c r="G196" s="1">
        <v>119.5</v>
      </c>
      <c r="H196" s="1" t="s">
        <v>630</v>
      </c>
      <c r="I196" s="1">
        <v>274</v>
      </c>
      <c r="J196" s="1" t="s">
        <v>630</v>
      </c>
      <c r="K196">
        <v>84</v>
      </c>
      <c r="L196" s="1" t="s">
        <v>630</v>
      </c>
      <c r="M196">
        <v>309</v>
      </c>
      <c r="N196" s="1" t="s">
        <v>630</v>
      </c>
      <c r="O196" s="6">
        <v>2</v>
      </c>
      <c r="P196" s="1" t="s">
        <v>630</v>
      </c>
      <c r="Q196" s="6">
        <v>319</v>
      </c>
      <c r="R196" s="1" t="s">
        <v>630</v>
      </c>
      <c r="S196" s="1">
        <v>59</v>
      </c>
      <c r="T196" s="1" t="s">
        <v>630</v>
      </c>
      <c r="U196" s="1">
        <v>319</v>
      </c>
      <c r="V196" s="1" t="s">
        <v>630</v>
      </c>
      <c r="W196" s="1">
        <v>59</v>
      </c>
      <c r="X196" s="1" t="s">
        <v>630</v>
      </c>
      <c r="Y196" s="1">
        <v>319</v>
      </c>
      <c r="Z196" s="2" t="s">
        <v>631</v>
      </c>
      <c r="AB196">
        <v>194</v>
      </c>
      <c r="AC196">
        <v>281</v>
      </c>
      <c r="AD196">
        <v>258</v>
      </c>
      <c r="AE196">
        <v>306</v>
      </c>
      <c r="AF196" s="1">
        <v>259.26543121674399</v>
      </c>
      <c r="AG196" s="1">
        <v>304.30949436307498</v>
      </c>
      <c r="AH196" s="1">
        <v>253.99177244376</v>
      </c>
      <c r="AI196" s="1">
        <v>299.28382223961898</v>
      </c>
      <c r="AJ196">
        <v>94</v>
      </c>
      <c r="AK196">
        <v>319</v>
      </c>
      <c r="AL196">
        <v>94</v>
      </c>
      <c r="AM196">
        <v>319</v>
      </c>
    </row>
    <row r="197" spans="1:39" x14ac:dyDescent="0.3">
      <c r="A197">
        <v>195</v>
      </c>
      <c r="B197" t="s">
        <v>630</v>
      </c>
      <c r="C197" t="s">
        <v>367</v>
      </c>
      <c r="D197" t="s">
        <v>630</v>
      </c>
      <c r="E197" t="s">
        <v>368</v>
      </c>
      <c r="F197" t="s">
        <v>630</v>
      </c>
      <c r="G197" s="1">
        <v>154</v>
      </c>
      <c r="H197" s="1" t="s">
        <v>630</v>
      </c>
      <c r="I197" s="1">
        <v>243</v>
      </c>
      <c r="J197" s="1" t="s">
        <v>630</v>
      </c>
      <c r="K197">
        <v>118</v>
      </c>
      <c r="L197" s="1" t="s">
        <v>630</v>
      </c>
      <c r="M197">
        <v>279</v>
      </c>
      <c r="N197" s="1" t="s">
        <v>630</v>
      </c>
      <c r="O197" s="6">
        <v>39</v>
      </c>
      <c r="P197" s="1" t="s">
        <v>630</v>
      </c>
      <c r="Q197" s="6">
        <v>319</v>
      </c>
      <c r="R197" s="1" t="s">
        <v>630</v>
      </c>
      <c r="S197" s="1">
        <v>61</v>
      </c>
      <c r="T197" s="1" t="s">
        <v>630</v>
      </c>
      <c r="U197" s="1">
        <v>319</v>
      </c>
      <c r="V197" s="1" t="s">
        <v>630</v>
      </c>
      <c r="W197" s="1">
        <v>63</v>
      </c>
      <c r="X197" s="1" t="s">
        <v>630</v>
      </c>
      <c r="Y197" s="1">
        <v>319</v>
      </c>
      <c r="Z197" s="2" t="s">
        <v>631</v>
      </c>
      <c r="AB197">
        <v>195</v>
      </c>
      <c r="AC197">
        <v>181</v>
      </c>
      <c r="AD197">
        <v>168</v>
      </c>
      <c r="AE197">
        <v>205</v>
      </c>
      <c r="AF197" s="1">
        <v>168.84107198433099</v>
      </c>
      <c r="AG197" s="1">
        <v>205.009171551028</v>
      </c>
      <c r="AH197" s="1">
        <v>167.58084481182399</v>
      </c>
      <c r="AI197" s="1">
        <v>203.59554148060701</v>
      </c>
      <c r="AJ197">
        <v>59</v>
      </c>
      <c r="AK197">
        <v>269</v>
      </c>
      <c r="AL197">
        <v>60</v>
      </c>
      <c r="AM197">
        <v>268</v>
      </c>
    </row>
    <row r="198" spans="1:39" x14ac:dyDescent="0.3">
      <c r="A198">
        <v>196</v>
      </c>
      <c r="B198" t="s">
        <v>630</v>
      </c>
      <c r="C198" t="s">
        <v>369</v>
      </c>
      <c r="D198" t="s">
        <v>630</v>
      </c>
      <c r="E198" t="s">
        <v>370</v>
      </c>
      <c r="F198" t="s">
        <v>630</v>
      </c>
      <c r="G198" s="1">
        <v>140.5</v>
      </c>
      <c r="H198" s="1" t="s">
        <v>630</v>
      </c>
      <c r="I198" s="1">
        <v>261</v>
      </c>
      <c r="J198" s="1" t="s">
        <v>630</v>
      </c>
      <c r="K198">
        <v>105</v>
      </c>
      <c r="L198" s="1" t="s">
        <v>630</v>
      </c>
      <c r="M198">
        <v>297</v>
      </c>
      <c r="N198" s="1" t="s">
        <v>630</v>
      </c>
      <c r="O198" s="6">
        <v>24</v>
      </c>
      <c r="P198" s="1" t="s">
        <v>630</v>
      </c>
      <c r="Q198" s="6">
        <v>319</v>
      </c>
      <c r="R198" s="1" t="s">
        <v>630</v>
      </c>
      <c r="S198" s="1">
        <v>60</v>
      </c>
      <c r="T198" s="1" t="s">
        <v>630</v>
      </c>
      <c r="U198" s="1">
        <v>319</v>
      </c>
      <c r="V198" s="1" t="s">
        <v>630</v>
      </c>
      <c r="W198" s="1">
        <v>60</v>
      </c>
      <c r="X198" s="1" t="s">
        <v>630</v>
      </c>
      <c r="Y198" s="1">
        <v>319</v>
      </c>
      <c r="Z198" s="2" t="s">
        <v>631</v>
      </c>
      <c r="AB198">
        <v>196</v>
      </c>
      <c r="AC198">
        <v>140</v>
      </c>
      <c r="AD198">
        <v>108</v>
      </c>
      <c r="AE198">
        <v>175</v>
      </c>
      <c r="AF198" s="1">
        <v>108.04312537543299</v>
      </c>
      <c r="AG198" s="1">
        <v>175.71628735130901</v>
      </c>
      <c r="AH198" s="1">
        <v>109.40893391218999</v>
      </c>
      <c r="AI198" s="1">
        <v>177.940527473825</v>
      </c>
      <c r="AJ198">
        <v>49</v>
      </c>
      <c r="AK198">
        <v>277</v>
      </c>
      <c r="AL198">
        <v>49</v>
      </c>
      <c r="AM198">
        <v>280</v>
      </c>
    </row>
    <row r="199" spans="1:39" x14ac:dyDescent="0.3">
      <c r="A199">
        <v>197</v>
      </c>
      <c r="B199" t="s">
        <v>630</v>
      </c>
      <c r="C199" t="s">
        <v>377</v>
      </c>
      <c r="D199" t="s">
        <v>630</v>
      </c>
      <c r="E199" t="s">
        <v>378</v>
      </c>
      <c r="F199" t="s">
        <v>630</v>
      </c>
      <c r="G199" s="1">
        <v>166</v>
      </c>
      <c r="H199" s="1" t="s">
        <v>630</v>
      </c>
      <c r="I199" s="1">
        <v>236</v>
      </c>
      <c r="J199" s="1" t="s">
        <v>630</v>
      </c>
      <c r="K199">
        <v>130</v>
      </c>
      <c r="L199" s="1" t="s">
        <v>630</v>
      </c>
      <c r="M199">
        <v>272</v>
      </c>
      <c r="N199" s="1" t="s">
        <v>630</v>
      </c>
      <c r="O199" s="6">
        <v>63</v>
      </c>
      <c r="P199" s="1" t="s">
        <v>630</v>
      </c>
      <c r="Q199" s="6">
        <v>319</v>
      </c>
      <c r="R199" s="1" t="s">
        <v>630</v>
      </c>
      <c r="S199" s="1">
        <v>66</v>
      </c>
      <c r="T199" s="1" t="s">
        <v>630</v>
      </c>
      <c r="U199" s="1">
        <v>319</v>
      </c>
      <c r="V199" s="1" t="s">
        <v>630</v>
      </c>
      <c r="W199" s="1">
        <v>66</v>
      </c>
      <c r="X199" s="1" t="s">
        <v>630</v>
      </c>
      <c r="Y199" s="1">
        <v>319</v>
      </c>
      <c r="Z199" s="2" t="s">
        <v>631</v>
      </c>
      <c r="AB199">
        <v>197</v>
      </c>
      <c r="AC199">
        <v>128</v>
      </c>
      <c r="AD199">
        <v>88</v>
      </c>
      <c r="AE199">
        <v>185</v>
      </c>
      <c r="AF199" s="1">
        <v>88.812670767386194</v>
      </c>
      <c r="AG199" s="1">
        <v>186.16207704608999</v>
      </c>
      <c r="AH199" s="1">
        <v>90.726385560817306</v>
      </c>
      <c r="AI199" s="1">
        <v>195.165025227341</v>
      </c>
      <c r="AJ199">
        <v>45</v>
      </c>
      <c r="AK199">
        <v>319</v>
      </c>
      <c r="AL199">
        <v>45</v>
      </c>
      <c r="AM199">
        <v>319</v>
      </c>
    </row>
    <row r="200" spans="1:39" x14ac:dyDescent="0.3">
      <c r="A200">
        <v>198</v>
      </c>
      <c r="B200" t="s">
        <v>630</v>
      </c>
      <c r="C200" t="s">
        <v>371</v>
      </c>
      <c r="D200" t="s">
        <v>630</v>
      </c>
      <c r="E200" t="s">
        <v>372</v>
      </c>
      <c r="F200" t="s">
        <v>630</v>
      </c>
      <c r="G200" s="1">
        <v>148</v>
      </c>
      <c r="H200" s="1" t="s">
        <v>630</v>
      </c>
      <c r="I200" s="1">
        <v>264</v>
      </c>
      <c r="J200" s="1" t="s">
        <v>630</v>
      </c>
      <c r="K200">
        <v>112</v>
      </c>
      <c r="L200" s="1" t="s">
        <v>630</v>
      </c>
      <c r="M200">
        <v>300</v>
      </c>
      <c r="N200" s="1" t="s">
        <v>630</v>
      </c>
      <c r="O200" s="6">
        <v>33</v>
      </c>
      <c r="P200" s="1" t="s">
        <v>630</v>
      </c>
      <c r="Q200" s="6">
        <v>319</v>
      </c>
      <c r="R200" s="1" t="s">
        <v>630</v>
      </c>
      <c r="S200" s="1">
        <v>61</v>
      </c>
      <c r="T200" s="1" t="s">
        <v>630</v>
      </c>
      <c r="U200" s="1">
        <v>319</v>
      </c>
      <c r="V200" s="1" t="s">
        <v>630</v>
      </c>
      <c r="W200" s="1">
        <v>61</v>
      </c>
      <c r="X200" s="1" t="s">
        <v>630</v>
      </c>
      <c r="Y200" s="1">
        <v>319</v>
      </c>
      <c r="Z200" s="2" t="s">
        <v>631</v>
      </c>
      <c r="AB200">
        <v>198</v>
      </c>
      <c r="AC200">
        <v>202</v>
      </c>
      <c r="AD200">
        <v>178</v>
      </c>
      <c r="AE200">
        <v>226.5</v>
      </c>
      <c r="AF200" s="1">
        <v>178.87008792648999</v>
      </c>
      <c r="AG200" s="1">
        <v>226.66454308700301</v>
      </c>
      <c r="AH200" s="1">
        <v>178.40934069821699</v>
      </c>
      <c r="AI200" s="1">
        <v>223.70119735359199</v>
      </c>
      <c r="AJ200">
        <v>66</v>
      </c>
      <c r="AK200">
        <v>287</v>
      </c>
      <c r="AL200">
        <v>64</v>
      </c>
      <c r="AM200">
        <v>293</v>
      </c>
    </row>
    <row r="201" spans="1:39" x14ac:dyDescent="0.3">
      <c r="A201">
        <v>199</v>
      </c>
      <c r="B201" t="s">
        <v>630</v>
      </c>
      <c r="C201" t="s">
        <v>383</v>
      </c>
      <c r="D201" t="s">
        <v>630</v>
      </c>
      <c r="E201" t="s">
        <v>384</v>
      </c>
      <c r="F201" t="s">
        <v>630</v>
      </c>
      <c r="G201" s="1">
        <v>178</v>
      </c>
      <c r="H201" s="1" t="s">
        <v>630</v>
      </c>
      <c r="I201" s="1">
        <v>226.5</v>
      </c>
      <c r="J201" s="1" t="s">
        <v>630</v>
      </c>
      <c r="K201">
        <v>141</v>
      </c>
      <c r="L201" s="1" t="s">
        <v>630</v>
      </c>
      <c r="M201">
        <v>263</v>
      </c>
      <c r="N201" s="1" t="s">
        <v>630</v>
      </c>
      <c r="O201" s="6">
        <v>94</v>
      </c>
      <c r="P201" s="1" t="s">
        <v>630</v>
      </c>
      <c r="Q201" s="6">
        <v>308</v>
      </c>
      <c r="R201" s="1" t="s">
        <v>630</v>
      </c>
      <c r="S201" s="1">
        <v>66</v>
      </c>
      <c r="T201" s="1" t="s">
        <v>630</v>
      </c>
      <c r="U201" s="1">
        <v>287</v>
      </c>
      <c r="V201" s="1" t="s">
        <v>630</v>
      </c>
      <c r="W201" s="1">
        <v>64</v>
      </c>
      <c r="X201" s="1" t="s">
        <v>630</v>
      </c>
      <c r="Y201" s="1">
        <v>293</v>
      </c>
      <c r="Z201" s="2" t="s">
        <v>631</v>
      </c>
      <c r="AB201">
        <v>199</v>
      </c>
      <c r="AC201">
        <v>91</v>
      </c>
      <c r="AD201">
        <v>77</v>
      </c>
      <c r="AE201">
        <v>113</v>
      </c>
      <c r="AF201" s="1">
        <v>77.140921362973302</v>
      </c>
      <c r="AG201" s="1">
        <v>113.227039223174</v>
      </c>
      <c r="AH201" s="1">
        <v>77.613219696796904</v>
      </c>
      <c r="AI201" s="1">
        <v>113.854131898764</v>
      </c>
      <c r="AJ201">
        <v>38</v>
      </c>
      <c r="AK201">
        <v>182</v>
      </c>
      <c r="AL201">
        <v>38</v>
      </c>
      <c r="AM201">
        <v>185</v>
      </c>
    </row>
    <row r="202" spans="1:39" x14ac:dyDescent="0.3">
      <c r="A202">
        <v>200</v>
      </c>
      <c r="B202" t="s">
        <v>630</v>
      </c>
      <c r="C202" t="s">
        <v>375</v>
      </c>
      <c r="D202" t="s">
        <v>630</v>
      </c>
      <c r="E202" t="s">
        <v>376</v>
      </c>
      <c r="F202" t="s">
        <v>630</v>
      </c>
      <c r="G202" s="1">
        <v>157.5</v>
      </c>
      <c r="H202" s="1" t="s">
        <v>630</v>
      </c>
      <c r="I202" s="1">
        <v>247.5</v>
      </c>
      <c r="J202" s="1" t="s">
        <v>630</v>
      </c>
      <c r="K202">
        <v>120</v>
      </c>
      <c r="L202" s="1" t="s">
        <v>630</v>
      </c>
      <c r="M202">
        <v>285</v>
      </c>
      <c r="N202" s="1" t="s">
        <v>630</v>
      </c>
      <c r="O202" s="6">
        <v>45</v>
      </c>
      <c r="P202" s="1" t="s">
        <v>630</v>
      </c>
      <c r="Q202" s="6">
        <v>319</v>
      </c>
      <c r="R202" s="1" t="s">
        <v>630</v>
      </c>
      <c r="S202" s="1">
        <v>65</v>
      </c>
      <c r="T202" s="1" t="s">
        <v>630</v>
      </c>
      <c r="U202" s="1">
        <v>319</v>
      </c>
      <c r="V202" s="1" t="s">
        <v>630</v>
      </c>
      <c r="W202" s="1">
        <v>66</v>
      </c>
      <c r="X202" s="1" t="s">
        <v>630</v>
      </c>
      <c r="Y202" s="1">
        <v>319</v>
      </c>
      <c r="Z202" s="2" t="s">
        <v>631</v>
      </c>
      <c r="AB202">
        <v>200</v>
      </c>
      <c r="AC202">
        <v>73</v>
      </c>
      <c r="AD202">
        <v>56</v>
      </c>
      <c r="AE202">
        <v>102</v>
      </c>
      <c r="AF202" s="1">
        <v>55.967161409537503</v>
      </c>
      <c r="AG202" s="1">
        <v>102.23686860974</v>
      </c>
      <c r="AH202" s="1">
        <v>57.608870060320697</v>
      </c>
      <c r="AI202" s="1">
        <v>108.123589196712</v>
      </c>
      <c r="AJ202">
        <v>33</v>
      </c>
      <c r="AK202">
        <v>194</v>
      </c>
      <c r="AL202">
        <v>34</v>
      </c>
      <c r="AM202">
        <v>191</v>
      </c>
    </row>
    <row r="203" spans="1:39" x14ac:dyDescent="0.3">
      <c r="A203">
        <v>201</v>
      </c>
      <c r="B203" t="s">
        <v>630</v>
      </c>
      <c r="C203" t="s">
        <v>379</v>
      </c>
      <c r="D203" t="s">
        <v>630</v>
      </c>
      <c r="E203" t="s">
        <v>380</v>
      </c>
      <c r="F203" t="s">
        <v>630</v>
      </c>
      <c r="G203" s="1">
        <v>155</v>
      </c>
      <c r="H203" s="1" t="s">
        <v>630</v>
      </c>
      <c r="I203" s="1">
        <v>244.5</v>
      </c>
      <c r="J203" s="1" t="s">
        <v>630</v>
      </c>
      <c r="K203">
        <v>118</v>
      </c>
      <c r="L203" s="1" t="s">
        <v>630</v>
      </c>
      <c r="M203">
        <v>282</v>
      </c>
      <c r="N203" s="1" t="s">
        <v>630</v>
      </c>
      <c r="O203" s="6">
        <v>42</v>
      </c>
      <c r="P203" s="1" t="s">
        <v>630</v>
      </c>
      <c r="Q203" s="6">
        <v>319</v>
      </c>
      <c r="R203" s="1" t="s">
        <v>630</v>
      </c>
      <c r="S203" s="1">
        <v>62</v>
      </c>
      <c r="T203" s="1" t="s">
        <v>630</v>
      </c>
      <c r="U203" s="1">
        <v>319</v>
      </c>
      <c r="V203" s="1" t="s">
        <v>630</v>
      </c>
      <c r="W203" s="1">
        <v>63</v>
      </c>
      <c r="X203" s="1" t="s">
        <v>630</v>
      </c>
      <c r="Y203" s="1">
        <v>319</v>
      </c>
      <c r="Z203" s="2" t="s">
        <v>631</v>
      </c>
      <c r="AB203">
        <v>201</v>
      </c>
      <c r="AC203">
        <v>203</v>
      </c>
      <c r="AD203">
        <v>181.5</v>
      </c>
      <c r="AE203">
        <v>219</v>
      </c>
      <c r="AF203" s="1">
        <v>182.74913324796401</v>
      </c>
      <c r="AG203" s="1">
        <v>218.96227359034901</v>
      </c>
      <c r="AH203" s="1">
        <v>182.494623178339</v>
      </c>
      <c r="AI203" s="1">
        <v>215.68732213493701</v>
      </c>
      <c r="AJ203">
        <v>62</v>
      </c>
      <c r="AK203">
        <v>272</v>
      </c>
      <c r="AL203">
        <v>62</v>
      </c>
      <c r="AM203">
        <v>272</v>
      </c>
    </row>
    <row r="204" spans="1:39" x14ac:dyDescent="0.3">
      <c r="A204">
        <v>202</v>
      </c>
      <c r="B204" t="s">
        <v>630</v>
      </c>
      <c r="C204" t="s">
        <v>639</v>
      </c>
      <c r="D204" t="s">
        <v>630</v>
      </c>
      <c r="E204" t="s">
        <v>385</v>
      </c>
      <c r="F204" t="s">
        <v>630</v>
      </c>
      <c r="G204" s="1">
        <v>181.5</v>
      </c>
      <c r="H204" s="1" t="s">
        <v>630</v>
      </c>
      <c r="I204" s="1">
        <v>219</v>
      </c>
      <c r="J204" s="1" t="s">
        <v>630</v>
      </c>
      <c r="K204">
        <v>144</v>
      </c>
      <c r="L204" s="1" t="s">
        <v>630</v>
      </c>
      <c r="M204">
        <v>257</v>
      </c>
      <c r="N204" s="1" t="s">
        <v>630</v>
      </c>
      <c r="O204" s="6">
        <v>101</v>
      </c>
      <c r="P204" s="1" t="s">
        <v>630</v>
      </c>
      <c r="Q204" s="6">
        <v>297</v>
      </c>
      <c r="R204" s="1" t="s">
        <v>630</v>
      </c>
      <c r="S204" s="1">
        <v>62</v>
      </c>
      <c r="T204" s="1" t="s">
        <v>630</v>
      </c>
      <c r="U204" s="1">
        <v>272</v>
      </c>
      <c r="V204" s="1" t="s">
        <v>630</v>
      </c>
      <c r="W204" s="1">
        <v>62</v>
      </c>
      <c r="X204" s="1" t="s">
        <v>630</v>
      </c>
      <c r="Y204" s="1">
        <v>272</v>
      </c>
      <c r="Z204" s="2" t="s">
        <v>631</v>
      </c>
      <c r="AB204">
        <v>202</v>
      </c>
      <c r="AC204">
        <v>255</v>
      </c>
      <c r="AD204">
        <v>207</v>
      </c>
      <c r="AE204">
        <v>278</v>
      </c>
      <c r="AF204" s="1">
        <v>208.06524221168499</v>
      </c>
      <c r="AG204" s="1">
        <v>279.57900653976901</v>
      </c>
      <c r="AH204" s="1">
        <v>206.74558369828699</v>
      </c>
      <c r="AI204" s="1">
        <v>275.70237179766002</v>
      </c>
      <c r="AJ204">
        <v>79</v>
      </c>
      <c r="AK204">
        <v>319</v>
      </c>
      <c r="AL204">
        <v>77</v>
      </c>
      <c r="AM204">
        <v>319</v>
      </c>
    </row>
    <row r="205" spans="1:39" x14ac:dyDescent="0.3">
      <c r="A205">
        <v>203</v>
      </c>
      <c r="B205" t="s">
        <v>630</v>
      </c>
      <c r="C205" t="s">
        <v>381</v>
      </c>
      <c r="D205" t="s">
        <v>630</v>
      </c>
      <c r="E205" t="s">
        <v>382</v>
      </c>
      <c r="F205" t="s">
        <v>630</v>
      </c>
      <c r="G205" s="1">
        <v>164</v>
      </c>
      <c r="H205" s="1" t="s">
        <v>630</v>
      </c>
      <c r="I205" s="1">
        <v>244.5</v>
      </c>
      <c r="J205" s="1" t="s">
        <v>630</v>
      </c>
      <c r="K205">
        <v>126</v>
      </c>
      <c r="L205" s="1" t="s">
        <v>630</v>
      </c>
      <c r="M205">
        <v>283</v>
      </c>
      <c r="N205" s="1" t="s">
        <v>630</v>
      </c>
      <c r="O205" s="6">
        <v>51</v>
      </c>
      <c r="P205" s="1" t="s">
        <v>630</v>
      </c>
      <c r="Q205" s="6">
        <v>319</v>
      </c>
      <c r="R205" s="1" t="s">
        <v>630</v>
      </c>
      <c r="S205" s="1">
        <v>66</v>
      </c>
      <c r="T205" s="1" t="s">
        <v>630</v>
      </c>
      <c r="U205" s="1">
        <v>319</v>
      </c>
      <c r="V205" s="1" t="s">
        <v>630</v>
      </c>
      <c r="W205" s="1">
        <v>66</v>
      </c>
      <c r="X205" s="1" t="s">
        <v>630</v>
      </c>
      <c r="Y205" s="1">
        <v>319</v>
      </c>
      <c r="Z205" s="2" t="s">
        <v>631</v>
      </c>
      <c r="AB205">
        <v>203</v>
      </c>
      <c r="AC205">
        <v>159</v>
      </c>
      <c r="AD205">
        <v>124.5</v>
      </c>
      <c r="AE205">
        <v>193.5</v>
      </c>
      <c r="AF205" s="1">
        <v>125.532079959512</v>
      </c>
      <c r="AG205" s="1">
        <v>195.199476793804</v>
      </c>
      <c r="AH205" s="1">
        <v>125.434779499678</v>
      </c>
      <c r="AI205" s="1">
        <v>198.17292783065301</v>
      </c>
      <c r="AJ205">
        <v>52</v>
      </c>
      <c r="AK205">
        <v>309</v>
      </c>
      <c r="AL205">
        <v>52</v>
      </c>
      <c r="AM205">
        <v>313</v>
      </c>
    </row>
    <row r="206" spans="1:39" x14ac:dyDescent="0.3">
      <c r="A206">
        <v>204</v>
      </c>
      <c r="B206" t="s">
        <v>630</v>
      </c>
      <c r="C206" t="s">
        <v>392</v>
      </c>
      <c r="D206" t="s">
        <v>630</v>
      </c>
      <c r="E206" t="s">
        <v>393</v>
      </c>
      <c r="F206" t="s">
        <v>630</v>
      </c>
      <c r="G206" s="1">
        <v>176</v>
      </c>
      <c r="H206" s="1" t="s">
        <v>630</v>
      </c>
      <c r="I206" s="1">
        <v>231.5</v>
      </c>
      <c r="J206" s="1" t="s">
        <v>630</v>
      </c>
      <c r="K206">
        <v>138</v>
      </c>
      <c r="L206" s="1" t="s">
        <v>630</v>
      </c>
      <c r="M206">
        <v>270</v>
      </c>
      <c r="N206" s="1" t="s">
        <v>630</v>
      </c>
      <c r="O206" s="6">
        <v>90</v>
      </c>
      <c r="P206" s="1" t="s">
        <v>630</v>
      </c>
      <c r="Q206" s="6">
        <v>315</v>
      </c>
      <c r="R206" s="1" t="s">
        <v>630</v>
      </c>
      <c r="S206" s="1">
        <v>66</v>
      </c>
      <c r="T206" s="1" t="s">
        <v>630</v>
      </c>
      <c r="U206" s="1">
        <v>298</v>
      </c>
      <c r="V206" s="1" t="s">
        <v>630</v>
      </c>
      <c r="W206" s="1">
        <v>65</v>
      </c>
      <c r="X206" s="1" t="s">
        <v>630</v>
      </c>
      <c r="Y206" s="1">
        <v>302</v>
      </c>
      <c r="Z206" s="2" t="s">
        <v>631</v>
      </c>
      <c r="AB206">
        <v>204</v>
      </c>
      <c r="AC206">
        <v>86</v>
      </c>
      <c r="AD206">
        <v>64</v>
      </c>
      <c r="AE206">
        <v>126</v>
      </c>
      <c r="AF206" s="1">
        <v>64.813450991197797</v>
      </c>
      <c r="AG206" s="1">
        <v>126.405660100868</v>
      </c>
      <c r="AH206" s="1">
        <v>65.654262437269395</v>
      </c>
      <c r="AI206" s="1">
        <v>137.80100633578101</v>
      </c>
      <c r="AJ206">
        <v>38</v>
      </c>
      <c r="AK206">
        <v>275</v>
      </c>
      <c r="AL206">
        <v>37</v>
      </c>
      <c r="AM206">
        <v>277</v>
      </c>
    </row>
    <row r="207" spans="1:39" x14ac:dyDescent="0.3">
      <c r="A207">
        <v>205</v>
      </c>
      <c r="B207" t="s">
        <v>630</v>
      </c>
      <c r="C207" t="s">
        <v>388</v>
      </c>
      <c r="D207" t="s">
        <v>630</v>
      </c>
      <c r="E207" t="s">
        <v>389</v>
      </c>
      <c r="F207" t="s">
        <v>630</v>
      </c>
      <c r="G207" s="1">
        <v>177</v>
      </c>
      <c r="H207" s="1" t="s">
        <v>630</v>
      </c>
      <c r="I207" s="1">
        <v>231</v>
      </c>
      <c r="J207" s="1" t="s">
        <v>630</v>
      </c>
      <c r="K207">
        <v>139</v>
      </c>
      <c r="L207" s="1" t="s">
        <v>630</v>
      </c>
      <c r="M207">
        <v>269</v>
      </c>
      <c r="N207" s="1" t="s">
        <v>630</v>
      </c>
      <c r="O207" s="6">
        <v>91</v>
      </c>
      <c r="P207" s="1" t="s">
        <v>630</v>
      </c>
      <c r="Q207" s="6">
        <v>314</v>
      </c>
      <c r="R207" s="1" t="s">
        <v>630</v>
      </c>
      <c r="S207" s="1">
        <v>64</v>
      </c>
      <c r="T207" s="1" t="s">
        <v>630</v>
      </c>
      <c r="U207" s="1">
        <v>298</v>
      </c>
      <c r="V207" s="1" t="s">
        <v>630</v>
      </c>
      <c r="W207" s="1">
        <v>63</v>
      </c>
      <c r="X207" s="1" t="s">
        <v>630</v>
      </c>
      <c r="Y207" s="1">
        <v>298</v>
      </c>
      <c r="Z207" s="2" t="s">
        <v>631</v>
      </c>
      <c r="AB207">
        <v>205</v>
      </c>
      <c r="AC207">
        <v>177</v>
      </c>
      <c r="AD207">
        <v>122.5</v>
      </c>
      <c r="AE207">
        <v>253.5</v>
      </c>
      <c r="AF207" s="1">
        <v>122.914654359854</v>
      </c>
      <c r="AG207" s="1">
        <v>253.40841668783099</v>
      </c>
      <c r="AH207" s="1">
        <v>124.595982443586</v>
      </c>
      <c r="AI207" s="1">
        <v>250.34847320777601</v>
      </c>
      <c r="AJ207">
        <v>58</v>
      </c>
      <c r="AK207">
        <v>319</v>
      </c>
      <c r="AL207">
        <v>58</v>
      </c>
      <c r="AM207">
        <v>319</v>
      </c>
    </row>
    <row r="208" spans="1:39" x14ac:dyDescent="0.3">
      <c r="A208">
        <v>206</v>
      </c>
      <c r="B208" t="s">
        <v>630</v>
      </c>
      <c r="C208" t="s">
        <v>386</v>
      </c>
      <c r="D208" t="s">
        <v>630</v>
      </c>
      <c r="E208" t="s">
        <v>387</v>
      </c>
      <c r="F208" t="s">
        <v>630</v>
      </c>
      <c r="G208" s="1">
        <v>173.5</v>
      </c>
      <c r="H208" s="1" t="s">
        <v>630</v>
      </c>
      <c r="I208" s="1">
        <v>233</v>
      </c>
      <c r="J208" s="1" t="s">
        <v>630</v>
      </c>
      <c r="K208">
        <v>135</v>
      </c>
      <c r="L208" s="1" t="s">
        <v>630</v>
      </c>
      <c r="M208">
        <v>271</v>
      </c>
      <c r="N208" s="1" t="s">
        <v>630</v>
      </c>
      <c r="O208" s="6">
        <v>83</v>
      </c>
      <c r="P208" s="1" t="s">
        <v>630</v>
      </c>
      <c r="Q208" s="6">
        <v>319</v>
      </c>
      <c r="R208" s="1" t="s">
        <v>630</v>
      </c>
      <c r="S208" s="1">
        <v>65</v>
      </c>
      <c r="T208" s="1" t="s">
        <v>630</v>
      </c>
      <c r="U208" s="1">
        <v>311</v>
      </c>
      <c r="V208" s="1" t="s">
        <v>630</v>
      </c>
      <c r="W208" s="1">
        <v>64</v>
      </c>
      <c r="X208" s="1" t="s">
        <v>630</v>
      </c>
      <c r="Y208" s="1">
        <v>313</v>
      </c>
      <c r="Z208" s="2" t="s">
        <v>631</v>
      </c>
      <c r="AB208">
        <v>206</v>
      </c>
      <c r="AC208">
        <v>294</v>
      </c>
      <c r="AD208">
        <v>270.5</v>
      </c>
      <c r="AE208">
        <v>308.5</v>
      </c>
      <c r="AF208" s="1">
        <v>271.45978615614501</v>
      </c>
      <c r="AG208" s="1">
        <v>306.95301072947302</v>
      </c>
      <c r="AH208" s="1">
        <v>266.56383806513003</v>
      </c>
      <c r="AI208" s="1">
        <v>302.41308893435303</v>
      </c>
      <c r="AJ208">
        <v>99</v>
      </c>
      <c r="AK208">
        <v>319</v>
      </c>
      <c r="AL208">
        <v>99</v>
      </c>
      <c r="AM208">
        <v>319</v>
      </c>
    </row>
    <row r="209" spans="1:39" x14ac:dyDescent="0.3">
      <c r="A209">
        <v>207</v>
      </c>
      <c r="B209" t="s">
        <v>630</v>
      </c>
      <c r="C209" t="s">
        <v>390</v>
      </c>
      <c r="D209" t="s">
        <v>630</v>
      </c>
      <c r="E209" t="s">
        <v>391</v>
      </c>
      <c r="F209" t="s">
        <v>630</v>
      </c>
      <c r="G209" s="1">
        <v>189</v>
      </c>
      <c r="H209" s="1" t="s">
        <v>630</v>
      </c>
      <c r="I209" s="1">
        <v>215.5</v>
      </c>
      <c r="J209" s="1" t="s">
        <v>630</v>
      </c>
      <c r="K209">
        <v>150</v>
      </c>
      <c r="L209" s="1" t="s">
        <v>630</v>
      </c>
      <c r="M209">
        <v>254</v>
      </c>
      <c r="N209" s="1" t="s">
        <v>630</v>
      </c>
      <c r="O209" s="6">
        <v>113</v>
      </c>
      <c r="P209" s="1" t="s">
        <v>630</v>
      </c>
      <c r="Q209" s="6">
        <v>290</v>
      </c>
      <c r="R209" s="1" t="s">
        <v>630</v>
      </c>
      <c r="S209" s="1">
        <v>62</v>
      </c>
      <c r="T209" s="1" t="s">
        <v>630</v>
      </c>
      <c r="U209" s="1">
        <v>269</v>
      </c>
      <c r="V209" s="1" t="s">
        <v>630</v>
      </c>
      <c r="W209" s="1">
        <v>63</v>
      </c>
      <c r="X209" s="1" t="s">
        <v>630</v>
      </c>
      <c r="Y209" s="1">
        <v>268</v>
      </c>
      <c r="Z209" s="2" t="s">
        <v>631</v>
      </c>
      <c r="AB209">
        <v>207</v>
      </c>
      <c r="AC209">
        <v>29</v>
      </c>
      <c r="AD209">
        <v>23</v>
      </c>
      <c r="AE209">
        <v>35</v>
      </c>
      <c r="AF209" s="1">
        <v>23.262677219469602</v>
      </c>
      <c r="AG209" s="1">
        <v>34.9744290752949</v>
      </c>
      <c r="AH209" s="1">
        <v>24.064831126124201</v>
      </c>
      <c r="AI209" s="1">
        <v>35.753511784285799</v>
      </c>
      <c r="AJ209">
        <v>17</v>
      </c>
      <c r="AK209">
        <v>50</v>
      </c>
      <c r="AL209">
        <v>17</v>
      </c>
      <c r="AM209">
        <v>49</v>
      </c>
    </row>
    <row r="210" spans="1:39" x14ac:dyDescent="0.3">
      <c r="A210">
        <v>208</v>
      </c>
      <c r="B210" t="s">
        <v>630</v>
      </c>
      <c r="C210" t="s">
        <v>394</v>
      </c>
      <c r="D210" t="s">
        <v>630</v>
      </c>
      <c r="E210" t="s">
        <v>395</v>
      </c>
      <c r="F210" t="s">
        <v>630</v>
      </c>
      <c r="G210" s="1">
        <v>170</v>
      </c>
      <c r="H210" s="1" t="s">
        <v>630</v>
      </c>
      <c r="I210" s="1">
        <v>239</v>
      </c>
      <c r="J210" s="1" t="s">
        <v>630</v>
      </c>
      <c r="K210">
        <v>131</v>
      </c>
      <c r="L210" s="1" t="s">
        <v>630</v>
      </c>
      <c r="M210">
        <v>278</v>
      </c>
      <c r="N210" s="1" t="s">
        <v>630</v>
      </c>
      <c r="O210" s="6">
        <v>70</v>
      </c>
      <c r="P210" s="1" t="s">
        <v>630</v>
      </c>
      <c r="Q210" s="6">
        <v>319</v>
      </c>
      <c r="R210" s="1" t="s">
        <v>630</v>
      </c>
      <c r="S210" s="1">
        <v>66</v>
      </c>
      <c r="T210" s="1" t="s">
        <v>630</v>
      </c>
      <c r="U210" s="1">
        <v>319</v>
      </c>
      <c r="V210" s="1" t="s">
        <v>630</v>
      </c>
      <c r="W210" s="1">
        <v>65</v>
      </c>
      <c r="X210" s="1" t="s">
        <v>630</v>
      </c>
      <c r="Y210" s="1">
        <v>319</v>
      </c>
      <c r="Z210" s="2" t="s">
        <v>631</v>
      </c>
      <c r="AB210">
        <v>208</v>
      </c>
      <c r="AC210">
        <v>124</v>
      </c>
      <c r="AD210">
        <v>98.5</v>
      </c>
      <c r="AE210">
        <v>163.5</v>
      </c>
      <c r="AF210" s="1">
        <v>99.326925206330202</v>
      </c>
      <c r="AG210" s="1">
        <v>163.29804932731099</v>
      </c>
      <c r="AH210" s="1">
        <v>101.063413816108</v>
      </c>
      <c r="AI210" s="1">
        <v>163.18796189254499</v>
      </c>
      <c r="AJ210">
        <v>46</v>
      </c>
      <c r="AK210">
        <v>259</v>
      </c>
      <c r="AL210">
        <v>46</v>
      </c>
      <c r="AM210">
        <v>258</v>
      </c>
    </row>
    <row r="211" spans="1:39" x14ac:dyDescent="0.3">
      <c r="A211">
        <v>209</v>
      </c>
      <c r="B211" t="s">
        <v>630</v>
      </c>
      <c r="C211" t="s">
        <v>396</v>
      </c>
      <c r="D211" t="s">
        <v>630</v>
      </c>
      <c r="E211" t="s">
        <v>397</v>
      </c>
      <c r="F211" t="s">
        <v>630</v>
      </c>
      <c r="G211" s="1">
        <v>183.5</v>
      </c>
      <c r="H211" s="1" t="s">
        <v>630</v>
      </c>
      <c r="I211" s="1">
        <v>226</v>
      </c>
      <c r="J211" s="1" t="s">
        <v>630</v>
      </c>
      <c r="K211">
        <v>144</v>
      </c>
      <c r="L211" s="1" t="s">
        <v>630</v>
      </c>
      <c r="M211">
        <v>265</v>
      </c>
      <c r="N211" s="1" t="s">
        <v>630</v>
      </c>
      <c r="O211" s="6">
        <v>101</v>
      </c>
      <c r="P211" s="1" t="s">
        <v>630</v>
      </c>
      <c r="Q211" s="6">
        <v>306</v>
      </c>
      <c r="R211" s="1" t="s">
        <v>630</v>
      </c>
      <c r="S211" s="1">
        <v>65</v>
      </c>
      <c r="T211" s="1" t="s">
        <v>630</v>
      </c>
      <c r="U211" s="1">
        <v>280</v>
      </c>
      <c r="V211" s="1" t="s">
        <v>630</v>
      </c>
      <c r="W211" s="1">
        <v>63</v>
      </c>
      <c r="X211" s="1" t="s">
        <v>630</v>
      </c>
      <c r="Y211" s="1">
        <v>280</v>
      </c>
      <c r="Z211" s="2" t="s">
        <v>631</v>
      </c>
      <c r="AB211">
        <v>209</v>
      </c>
      <c r="AC211">
        <v>157</v>
      </c>
      <c r="AD211">
        <v>121</v>
      </c>
      <c r="AE211">
        <v>189</v>
      </c>
      <c r="AF211" s="1">
        <v>122.462115176034</v>
      </c>
      <c r="AG211" s="1">
        <v>190.80157672767101</v>
      </c>
      <c r="AH211" s="1">
        <v>124.537845209926</v>
      </c>
      <c r="AI211" s="1">
        <v>193.11139159581199</v>
      </c>
      <c r="AJ211">
        <v>52</v>
      </c>
      <c r="AK211">
        <v>297</v>
      </c>
      <c r="AL211">
        <v>51</v>
      </c>
      <c r="AM211">
        <v>300</v>
      </c>
    </row>
    <row r="212" spans="1:39" x14ac:dyDescent="0.3">
      <c r="A212">
        <v>210</v>
      </c>
      <c r="B212" t="s">
        <v>630</v>
      </c>
      <c r="C212" t="s">
        <v>398</v>
      </c>
      <c r="D212" t="s">
        <v>630</v>
      </c>
      <c r="E212" t="s">
        <v>399</v>
      </c>
      <c r="F212" t="s">
        <v>630</v>
      </c>
      <c r="G212" s="1">
        <v>157</v>
      </c>
      <c r="H212" s="1" t="s">
        <v>630</v>
      </c>
      <c r="I212" s="1">
        <v>270</v>
      </c>
      <c r="J212" s="1" t="s">
        <v>630</v>
      </c>
      <c r="K212">
        <v>117</v>
      </c>
      <c r="L212" s="1" t="s">
        <v>630</v>
      </c>
      <c r="M212">
        <v>310</v>
      </c>
      <c r="N212" s="1" t="s">
        <v>630</v>
      </c>
      <c r="O212" s="6">
        <v>44</v>
      </c>
      <c r="P212" s="1" t="s">
        <v>630</v>
      </c>
      <c r="Q212" s="6">
        <v>319</v>
      </c>
      <c r="R212" s="1" t="s">
        <v>630</v>
      </c>
      <c r="S212" s="1">
        <v>65</v>
      </c>
      <c r="T212" s="1" t="s">
        <v>630</v>
      </c>
      <c r="U212" s="1">
        <v>319</v>
      </c>
      <c r="V212" s="1" t="s">
        <v>630</v>
      </c>
      <c r="W212" s="1">
        <v>65</v>
      </c>
      <c r="X212" s="1" t="s">
        <v>630</v>
      </c>
      <c r="Y212" s="1">
        <v>319</v>
      </c>
      <c r="Z212" s="2" t="s">
        <v>631</v>
      </c>
      <c r="AB212">
        <v>210</v>
      </c>
      <c r="AC212">
        <v>271</v>
      </c>
      <c r="AD212">
        <v>251</v>
      </c>
      <c r="AE212">
        <v>288</v>
      </c>
      <c r="AF212" s="1">
        <v>251.064957270273</v>
      </c>
      <c r="AG212" s="1">
        <v>289.45410255086801</v>
      </c>
      <c r="AH212" s="1">
        <v>245.925214746162</v>
      </c>
      <c r="AI212" s="1">
        <v>285.19256006080002</v>
      </c>
      <c r="AJ212">
        <v>92</v>
      </c>
      <c r="AK212">
        <v>319</v>
      </c>
      <c r="AL212">
        <v>92</v>
      </c>
      <c r="AM212">
        <v>319</v>
      </c>
    </row>
    <row r="213" spans="1:39" x14ac:dyDescent="0.3">
      <c r="A213">
        <v>211</v>
      </c>
      <c r="B213" t="s">
        <v>630</v>
      </c>
      <c r="C213" t="s">
        <v>400</v>
      </c>
      <c r="D213" t="s">
        <v>630</v>
      </c>
      <c r="E213" t="s">
        <v>401</v>
      </c>
      <c r="F213" t="s">
        <v>630</v>
      </c>
      <c r="G213" s="1">
        <v>180</v>
      </c>
      <c r="H213" s="1" t="s">
        <v>630</v>
      </c>
      <c r="I213" s="1">
        <v>241</v>
      </c>
      <c r="J213" s="1" t="s">
        <v>630</v>
      </c>
      <c r="K213">
        <v>140</v>
      </c>
      <c r="L213" s="1" t="s">
        <v>630</v>
      </c>
      <c r="M213">
        <v>281</v>
      </c>
      <c r="N213" s="1" t="s">
        <v>630</v>
      </c>
      <c r="O213" s="6">
        <v>90</v>
      </c>
      <c r="P213" s="1" t="s">
        <v>630</v>
      </c>
      <c r="Q213" s="6">
        <v>319</v>
      </c>
      <c r="R213" s="1" t="s">
        <v>630</v>
      </c>
      <c r="S213" s="1">
        <v>68</v>
      </c>
      <c r="T213" s="1" t="s">
        <v>630</v>
      </c>
      <c r="U213" s="1">
        <v>313</v>
      </c>
      <c r="V213" s="1" t="s">
        <v>630</v>
      </c>
      <c r="W213" s="1">
        <v>65</v>
      </c>
      <c r="X213" s="1" t="s">
        <v>630</v>
      </c>
      <c r="Y213" s="1">
        <v>316</v>
      </c>
      <c r="Z213" s="2" t="s">
        <v>631</v>
      </c>
      <c r="AB213">
        <v>211</v>
      </c>
      <c r="AC213">
        <v>266</v>
      </c>
      <c r="AD213">
        <v>242</v>
      </c>
      <c r="AE213">
        <v>285</v>
      </c>
      <c r="AF213" s="1">
        <v>242.31732733623801</v>
      </c>
      <c r="AG213" s="1">
        <v>286.672073515352</v>
      </c>
      <c r="AH213" s="1">
        <v>237.75070377607801</v>
      </c>
      <c r="AI213" s="1">
        <v>282.19104570247998</v>
      </c>
      <c r="AJ213">
        <v>87</v>
      </c>
      <c r="AK213">
        <v>319</v>
      </c>
      <c r="AL213">
        <v>88</v>
      </c>
      <c r="AM213">
        <v>319</v>
      </c>
    </row>
    <row r="214" spans="1:39" x14ac:dyDescent="0.3">
      <c r="A214">
        <v>212</v>
      </c>
      <c r="B214" t="s">
        <v>630</v>
      </c>
      <c r="C214" t="s">
        <v>623</v>
      </c>
      <c r="D214" t="s">
        <v>630</v>
      </c>
      <c r="E214" t="s">
        <v>406</v>
      </c>
      <c r="F214" t="s">
        <v>630</v>
      </c>
      <c r="G214" s="1">
        <v>160</v>
      </c>
      <c r="H214" s="1" t="s">
        <v>630</v>
      </c>
      <c r="I214" s="1">
        <v>267</v>
      </c>
      <c r="J214" s="1" t="s">
        <v>630</v>
      </c>
      <c r="K214">
        <v>120</v>
      </c>
      <c r="L214" s="1" t="s">
        <v>630</v>
      </c>
      <c r="M214">
        <v>307</v>
      </c>
      <c r="N214" s="1" t="s">
        <v>630</v>
      </c>
      <c r="O214" s="6">
        <v>47</v>
      </c>
      <c r="P214" s="1" t="s">
        <v>630</v>
      </c>
      <c r="Q214" s="6">
        <v>319</v>
      </c>
      <c r="R214" s="1" t="s">
        <v>630</v>
      </c>
      <c r="S214" s="1">
        <v>66</v>
      </c>
      <c r="T214" s="1" t="s">
        <v>630</v>
      </c>
      <c r="U214" s="1">
        <v>319</v>
      </c>
      <c r="V214" s="1" t="s">
        <v>630</v>
      </c>
      <c r="W214" s="1">
        <v>66</v>
      </c>
      <c r="X214" s="1" t="s">
        <v>630</v>
      </c>
      <c r="Y214" s="1">
        <v>319</v>
      </c>
      <c r="Z214" s="2" t="s">
        <v>631</v>
      </c>
      <c r="AB214">
        <v>212</v>
      </c>
      <c r="AC214">
        <v>270</v>
      </c>
      <c r="AD214">
        <v>232.5</v>
      </c>
      <c r="AE214">
        <v>303</v>
      </c>
      <c r="AF214" s="1">
        <v>232.345576545662</v>
      </c>
      <c r="AG214" s="1">
        <v>301.42882832291298</v>
      </c>
      <c r="AH214" s="1">
        <v>228.66858406279101</v>
      </c>
      <c r="AI214" s="1">
        <v>294.52724633400999</v>
      </c>
      <c r="AJ214">
        <v>92</v>
      </c>
      <c r="AK214">
        <v>319</v>
      </c>
      <c r="AL214">
        <v>92</v>
      </c>
      <c r="AM214">
        <v>319</v>
      </c>
    </row>
    <row r="215" spans="1:39" x14ac:dyDescent="0.3">
      <c r="A215">
        <v>213</v>
      </c>
      <c r="B215" t="s">
        <v>630</v>
      </c>
      <c r="C215" t="s">
        <v>402</v>
      </c>
      <c r="D215" t="s">
        <v>630</v>
      </c>
      <c r="E215" t="s">
        <v>403</v>
      </c>
      <c r="F215" t="s">
        <v>630</v>
      </c>
      <c r="G215" s="1">
        <v>182</v>
      </c>
      <c r="H215" s="1" t="s">
        <v>630</v>
      </c>
      <c r="I215" s="1">
        <v>242</v>
      </c>
      <c r="J215" s="1" t="s">
        <v>630</v>
      </c>
      <c r="K215">
        <v>142</v>
      </c>
      <c r="L215" s="1" t="s">
        <v>630</v>
      </c>
      <c r="M215">
        <v>282</v>
      </c>
      <c r="N215" s="1" t="s">
        <v>630</v>
      </c>
      <c r="O215" s="6">
        <v>87</v>
      </c>
      <c r="P215" s="1" t="s">
        <v>630</v>
      </c>
      <c r="Q215" s="6">
        <v>319</v>
      </c>
      <c r="R215" s="1" t="s">
        <v>630</v>
      </c>
      <c r="S215" s="1">
        <v>66</v>
      </c>
      <c r="T215" s="1" t="s">
        <v>630</v>
      </c>
      <c r="U215" s="1">
        <v>319</v>
      </c>
      <c r="V215" s="1" t="s">
        <v>630</v>
      </c>
      <c r="W215" s="1">
        <v>67</v>
      </c>
      <c r="X215" s="1" t="s">
        <v>630</v>
      </c>
      <c r="Y215" s="1">
        <v>319</v>
      </c>
      <c r="Z215" s="2" t="s">
        <v>631</v>
      </c>
      <c r="AB215">
        <v>213</v>
      </c>
      <c r="AC215">
        <v>158</v>
      </c>
      <c r="AD215">
        <v>123</v>
      </c>
      <c r="AE215">
        <v>192</v>
      </c>
      <c r="AF215" s="1">
        <v>123.078715355436</v>
      </c>
      <c r="AG215" s="1">
        <v>192.495207799876</v>
      </c>
      <c r="AH215" s="1">
        <v>124.396027242342</v>
      </c>
      <c r="AI215" s="1">
        <v>194.60238736246299</v>
      </c>
      <c r="AJ215">
        <v>52</v>
      </c>
      <c r="AK215">
        <v>307</v>
      </c>
      <c r="AL215">
        <v>50</v>
      </c>
      <c r="AM215">
        <v>317</v>
      </c>
    </row>
    <row r="216" spans="1:39" x14ac:dyDescent="0.3">
      <c r="A216">
        <v>214</v>
      </c>
      <c r="B216" t="s">
        <v>630</v>
      </c>
      <c r="C216" t="s">
        <v>411</v>
      </c>
      <c r="D216" t="s">
        <v>630</v>
      </c>
      <c r="E216" t="s">
        <v>412</v>
      </c>
      <c r="F216" t="s">
        <v>630</v>
      </c>
      <c r="G216" s="1">
        <v>148.5</v>
      </c>
      <c r="H216" s="1" t="s">
        <v>630</v>
      </c>
      <c r="I216" s="1">
        <v>263.5</v>
      </c>
      <c r="J216" s="1" t="s">
        <v>630</v>
      </c>
      <c r="K216">
        <v>108</v>
      </c>
      <c r="L216" s="1" t="s">
        <v>630</v>
      </c>
      <c r="M216">
        <v>304</v>
      </c>
      <c r="N216" s="1" t="s">
        <v>630</v>
      </c>
      <c r="O216" s="6">
        <v>37</v>
      </c>
      <c r="P216" s="1" t="s">
        <v>630</v>
      </c>
      <c r="Q216" s="6">
        <v>319</v>
      </c>
      <c r="R216" s="1" t="s">
        <v>630</v>
      </c>
      <c r="S216" s="1">
        <v>64</v>
      </c>
      <c r="T216" s="1" t="s">
        <v>630</v>
      </c>
      <c r="U216" s="1">
        <v>319</v>
      </c>
      <c r="V216" s="1" t="s">
        <v>630</v>
      </c>
      <c r="W216" s="1">
        <v>64</v>
      </c>
      <c r="X216" s="1" t="s">
        <v>630</v>
      </c>
      <c r="Y216" s="1">
        <v>319</v>
      </c>
      <c r="Z216" s="2" t="s">
        <v>631</v>
      </c>
      <c r="AB216">
        <v>214</v>
      </c>
      <c r="AC216">
        <v>302</v>
      </c>
      <c r="AD216">
        <v>291</v>
      </c>
      <c r="AE216">
        <v>308</v>
      </c>
      <c r="AF216" s="1">
        <v>291.05841352117699</v>
      </c>
      <c r="AG216" s="1">
        <v>307.66844943314601</v>
      </c>
      <c r="AH216" s="1">
        <v>286.10086061722399</v>
      </c>
      <c r="AI216" s="1">
        <v>302.75661309875699</v>
      </c>
      <c r="AJ216">
        <v>103</v>
      </c>
      <c r="AK216">
        <v>319</v>
      </c>
      <c r="AL216">
        <v>102</v>
      </c>
      <c r="AM216">
        <v>319</v>
      </c>
    </row>
    <row r="217" spans="1:39" x14ac:dyDescent="0.3">
      <c r="A217">
        <v>215</v>
      </c>
      <c r="B217" t="s">
        <v>630</v>
      </c>
      <c r="C217" t="s">
        <v>413</v>
      </c>
      <c r="D217" t="s">
        <v>630</v>
      </c>
      <c r="E217" t="s">
        <v>414</v>
      </c>
      <c r="F217" t="s">
        <v>630</v>
      </c>
      <c r="G217" s="1">
        <v>162.5</v>
      </c>
      <c r="H217" s="1" t="s">
        <v>630</v>
      </c>
      <c r="I217" s="1">
        <v>261</v>
      </c>
      <c r="J217" s="1" t="s">
        <v>630</v>
      </c>
      <c r="K217">
        <v>122</v>
      </c>
      <c r="L217" s="1" t="s">
        <v>630</v>
      </c>
      <c r="M217">
        <v>301</v>
      </c>
      <c r="N217" s="1" t="s">
        <v>630</v>
      </c>
      <c r="O217" s="6">
        <v>52</v>
      </c>
      <c r="P217" s="1" t="s">
        <v>630</v>
      </c>
      <c r="Q217" s="6">
        <v>319</v>
      </c>
      <c r="R217" s="1" t="s">
        <v>630</v>
      </c>
      <c r="S217" s="1">
        <v>67</v>
      </c>
      <c r="T217" s="1" t="s">
        <v>630</v>
      </c>
      <c r="U217" s="1">
        <v>319</v>
      </c>
      <c r="V217" s="1" t="s">
        <v>630</v>
      </c>
      <c r="W217" s="1">
        <v>69</v>
      </c>
      <c r="X217" s="1" t="s">
        <v>630</v>
      </c>
      <c r="Y217" s="1">
        <v>319</v>
      </c>
      <c r="Z217" s="2" t="s">
        <v>631</v>
      </c>
      <c r="AB217">
        <v>215</v>
      </c>
      <c r="AC217">
        <v>292</v>
      </c>
      <c r="AD217">
        <v>270</v>
      </c>
      <c r="AE217">
        <v>311</v>
      </c>
      <c r="AF217" s="1">
        <v>270.23190870297202</v>
      </c>
      <c r="AG217" s="1">
        <v>307.948456563636</v>
      </c>
      <c r="AH217" s="1">
        <v>265.12404880819503</v>
      </c>
      <c r="AI217" s="1">
        <v>303.58597393183499</v>
      </c>
      <c r="AJ217">
        <v>100</v>
      </c>
      <c r="AK217">
        <v>319</v>
      </c>
      <c r="AL217">
        <v>99</v>
      </c>
      <c r="AM217">
        <v>319</v>
      </c>
    </row>
    <row r="218" spans="1:39" x14ac:dyDescent="0.3">
      <c r="A218">
        <v>216</v>
      </c>
      <c r="B218" t="s">
        <v>630</v>
      </c>
      <c r="C218" t="s">
        <v>417</v>
      </c>
      <c r="D218" t="s">
        <v>630</v>
      </c>
      <c r="E218" t="s">
        <v>418</v>
      </c>
      <c r="F218" t="s">
        <v>630</v>
      </c>
      <c r="G218" s="1">
        <v>184</v>
      </c>
      <c r="H218" s="1" t="s">
        <v>630</v>
      </c>
      <c r="I218" s="1">
        <v>243</v>
      </c>
      <c r="J218" s="1" t="s">
        <v>630</v>
      </c>
      <c r="K218">
        <v>144</v>
      </c>
      <c r="L218" s="1" t="s">
        <v>630</v>
      </c>
      <c r="M218">
        <v>283</v>
      </c>
      <c r="N218" s="1" t="s">
        <v>630</v>
      </c>
      <c r="O218" s="6">
        <v>92</v>
      </c>
      <c r="P218" s="1" t="s">
        <v>630</v>
      </c>
      <c r="Q218" s="6">
        <v>319</v>
      </c>
      <c r="R218" s="1" t="s">
        <v>630</v>
      </c>
      <c r="S218" s="1">
        <v>68</v>
      </c>
      <c r="T218" s="1" t="s">
        <v>630</v>
      </c>
      <c r="U218" s="1">
        <v>316</v>
      </c>
      <c r="V218" s="1" t="s">
        <v>630</v>
      </c>
      <c r="W218" s="1">
        <v>67</v>
      </c>
      <c r="X218" s="1" t="s">
        <v>630</v>
      </c>
      <c r="Y218" s="1">
        <v>317</v>
      </c>
      <c r="Z218" s="2" t="s">
        <v>631</v>
      </c>
      <c r="AB218">
        <v>216</v>
      </c>
      <c r="AC218">
        <v>245</v>
      </c>
      <c r="AD218">
        <v>179</v>
      </c>
      <c r="AE218">
        <v>299</v>
      </c>
      <c r="AF218" s="1">
        <v>179.736322637245</v>
      </c>
      <c r="AG218" s="1">
        <v>296.98422630183899</v>
      </c>
      <c r="AH218" s="1">
        <v>180.36786493224699</v>
      </c>
      <c r="AI218" s="1">
        <v>286.60267755181297</v>
      </c>
      <c r="AJ218">
        <v>76</v>
      </c>
      <c r="AK218">
        <v>319</v>
      </c>
      <c r="AL218">
        <v>75</v>
      </c>
      <c r="AM218">
        <v>319</v>
      </c>
    </row>
    <row r="219" spans="1:39" x14ac:dyDescent="0.3">
      <c r="A219">
        <v>217</v>
      </c>
      <c r="B219" t="s">
        <v>630</v>
      </c>
      <c r="C219" t="s">
        <v>407</v>
      </c>
      <c r="D219" t="s">
        <v>630</v>
      </c>
      <c r="E219" t="s">
        <v>408</v>
      </c>
      <c r="F219" t="s">
        <v>630</v>
      </c>
      <c r="G219" s="1">
        <v>147.5</v>
      </c>
      <c r="H219" s="1" t="s">
        <v>630</v>
      </c>
      <c r="I219" s="1">
        <v>280.5</v>
      </c>
      <c r="J219" s="1" t="s">
        <v>630</v>
      </c>
      <c r="K219">
        <v>107</v>
      </c>
      <c r="L219" s="1" t="s">
        <v>630</v>
      </c>
      <c r="M219">
        <v>319</v>
      </c>
      <c r="N219" s="1" t="s">
        <v>630</v>
      </c>
      <c r="O219" s="6">
        <v>35</v>
      </c>
      <c r="P219" s="1" t="s">
        <v>630</v>
      </c>
      <c r="Q219" s="6">
        <v>319</v>
      </c>
      <c r="R219" s="1" t="s">
        <v>630</v>
      </c>
      <c r="S219" s="1">
        <v>67</v>
      </c>
      <c r="T219" s="1" t="s">
        <v>630</v>
      </c>
      <c r="U219" s="1">
        <v>319</v>
      </c>
      <c r="V219" s="1" t="s">
        <v>630</v>
      </c>
      <c r="W219" s="1">
        <v>66</v>
      </c>
      <c r="X219" s="1" t="s">
        <v>630</v>
      </c>
      <c r="Y219" s="1">
        <v>319</v>
      </c>
      <c r="Z219" s="2" t="s">
        <v>631</v>
      </c>
      <c r="AB219">
        <v>217</v>
      </c>
      <c r="AC219">
        <v>317</v>
      </c>
      <c r="AD219">
        <v>311</v>
      </c>
      <c r="AE219">
        <v>319</v>
      </c>
      <c r="AF219" s="1">
        <v>310.96656552618902</v>
      </c>
      <c r="AG219" s="1">
        <v>317.10222728000201</v>
      </c>
      <c r="AH219" s="1">
        <v>305.58745043843197</v>
      </c>
      <c r="AI219" s="1">
        <v>314.24488546779003</v>
      </c>
      <c r="AJ219">
        <v>107</v>
      </c>
      <c r="AK219">
        <v>319</v>
      </c>
      <c r="AL219">
        <v>107</v>
      </c>
      <c r="AM219">
        <v>319</v>
      </c>
    </row>
    <row r="220" spans="1:39" x14ac:dyDescent="0.3">
      <c r="A220">
        <v>218</v>
      </c>
      <c r="B220" t="s">
        <v>630</v>
      </c>
      <c r="C220" t="s">
        <v>409</v>
      </c>
      <c r="D220" t="s">
        <v>630</v>
      </c>
      <c r="E220" t="s">
        <v>410</v>
      </c>
      <c r="F220" t="s">
        <v>630</v>
      </c>
      <c r="G220" s="1">
        <v>167</v>
      </c>
      <c r="H220" s="1" t="s">
        <v>630</v>
      </c>
      <c r="I220" s="1">
        <v>262.5</v>
      </c>
      <c r="J220" s="1" t="s">
        <v>630</v>
      </c>
      <c r="K220">
        <v>126</v>
      </c>
      <c r="L220" s="1" t="s">
        <v>630</v>
      </c>
      <c r="M220">
        <v>303</v>
      </c>
      <c r="N220" s="1" t="s">
        <v>630</v>
      </c>
      <c r="O220" s="6">
        <v>58</v>
      </c>
      <c r="P220" s="1" t="s">
        <v>630</v>
      </c>
      <c r="Q220" s="6">
        <v>319</v>
      </c>
      <c r="R220" s="1" t="s">
        <v>630</v>
      </c>
      <c r="S220" s="1">
        <v>67</v>
      </c>
      <c r="T220" s="1" t="s">
        <v>630</v>
      </c>
      <c r="U220" s="1">
        <v>319</v>
      </c>
      <c r="V220" s="1" t="s">
        <v>630</v>
      </c>
      <c r="W220" s="1">
        <v>68</v>
      </c>
      <c r="X220" s="1" t="s">
        <v>630</v>
      </c>
      <c r="Y220" s="1">
        <v>319</v>
      </c>
      <c r="Z220" s="2" t="s">
        <v>631</v>
      </c>
      <c r="AB220">
        <v>218</v>
      </c>
      <c r="AC220">
        <v>316</v>
      </c>
      <c r="AD220">
        <v>306</v>
      </c>
      <c r="AE220">
        <v>318.5</v>
      </c>
      <c r="AF220" s="1">
        <v>306.056660978298</v>
      </c>
      <c r="AG220" s="1">
        <v>316.29271246636102</v>
      </c>
      <c r="AH220" s="1">
        <v>300.97168872895099</v>
      </c>
      <c r="AI220" s="1">
        <v>313.422948760385</v>
      </c>
      <c r="AJ220">
        <v>106</v>
      </c>
      <c r="AK220">
        <v>319</v>
      </c>
      <c r="AL220">
        <v>106</v>
      </c>
      <c r="AM220">
        <v>319</v>
      </c>
    </row>
    <row r="221" spans="1:39" x14ac:dyDescent="0.3">
      <c r="A221">
        <v>219</v>
      </c>
      <c r="B221" t="s">
        <v>630</v>
      </c>
      <c r="C221" t="s">
        <v>415</v>
      </c>
      <c r="D221" t="s">
        <v>630</v>
      </c>
      <c r="E221" t="s">
        <v>416</v>
      </c>
      <c r="F221" t="s">
        <v>630</v>
      </c>
      <c r="G221" s="1">
        <v>173</v>
      </c>
      <c r="H221" s="1" t="s">
        <v>630</v>
      </c>
      <c r="I221" s="1">
        <v>254</v>
      </c>
      <c r="J221" s="1" t="s">
        <v>630</v>
      </c>
      <c r="K221">
        <v>132</v>
      </c>
      <c r="L221" s="1" t="s">
        <v>630</v>
      </c>
      <c r="M221">
        <v>295</v>
      </c>
      <c r="N221" s="1" t="s">
        <v>630</v>
      </c>
      <c r="O221" s="6">
        <v>64</v>
      </c>
      <c r="P221" s="1" t="s">
        <v>630</v>
      </c>
      <c r="Q221" s="6">
        <v>319</v>
      </c>
      <c r="R221" s="1" t="s">
        <v>630</v>
      </c>
      <c r="S221" s="1">
        <v>70</v>
      </c>
      <c r="T221" s="1" t="s">
        <v>630</v>
      </c>
      <c r="U221" s="1">
        <v>319</v>
      </c>
      <c r="V221" s="1" t="s">
        <v>630</v>
      </c>
      <c r="W221" s="1">
        <v>69</v>
      </c>
      <c r="X221" s="1" t="s">
        <v>630</v>
      </c>
      <c r="Y221" s="1">
        <v>319</v>
      </c>
      <c r="Z221" s="2" t="s">
        <v>631</v>
      </c>
      <c r="AB221">
        <v>219</v>
      </c>
      <c r="AC221">
        <v>296</v>
      </c>
      <c r="AD221">
        <v>274.5</v>
      </c>
      <c r="AE221">
        <v>305</v>
      </c>
      <c r="AF221" s="1">
        <v>275.56856783984801</v>
      </c>
      <c r="AG221" s="1">
        <v>304.49768955228899</v>
      </c>
      <c r="AH221" s="1">
        <v>270.37479614043599</v>
      </c>
      <c r="AI221" s="1">
        <v>299.93765819388602</v>
      </c>
      <c r="AJ221">
        <v>101</v>
      </c>
      <c r="AK221">
        <v>319</v>
      </c>
      <c r="AL221">
        <v>102</v>
      </c>
      <c r="AM221">
        <v>319</v>
      </c>
    </row>
    <row r="222" spans="1:39" x14ac:dyDescent="0.3">
      <c r="A222">
        <v>220</v>
      </c>
      <c r="B222" t="s">
        <v>630</v>
      </c>
      <c r="C222" t="s">
        <v>419</v>
      </c>
      <c r="D222" t="s">
        <v>630</v>
      </c>
      <c r="E222" t="s">
        <v>420</v>
      </c>
      <c r="F222" t="s">
        <v>630</v>
      </c>
      <c r="G222" s="1">
        <v>188</v>
      </c>
      <c r="H222" s="1" t="s">
        <v>630</v>
      </c>
      <c r="I222" s="1">
        <v>241</v>
      </c>
      <c r="J222" s="1" t="s">
        <v>630</v>
      </c>
      <c r="K222">
        <v>147</v>
      </c>
      <c r="L222" s="1" t="s">
        <v>630</v>
      </c>
      <c r="M222">
        <v>282</v>
      </c>
      <c r="N222" s="1" t="s">
        <v>630</v>
      </c>
      <c r="O222" s="6">
        <v>100</v>
      </c>
      <c r="P222" s="1" t="s">
        <v>630</v>
      </c>
      <c r="Q222" s="6">
        <v>319</v>
      </c>
      <c r="R222" s="1" t="s">
        <v>630</v>
      </c>
      <c r="S222" s="1">
        <v>67</v>
      </c>
      <c r="T222" s="1" t="s">
        <v>630</v>
      </c>
      <c r="U222" s="1">
        <v>306</v>
      </c>
      <c r="V222" s="1" t="s">
        <v>630</v>
      </c>
      <c r="W222" s="1">
        <v>67</v>
      </c>
      <c r="X222" s="1" t="s">
        <v>630</v>
      </c>
      <c r="Y222" s="1">
        <v>308</v>
      </c>
      <c r="Z222" s="2" t="s">
        <v>631</v>
      </c>
      <c r="AB222">
        <v>220</v>
      </c>
      <c r="AC222">
        <v>257</v>
      </c>
      <c r="AD222">
        <v>233</v>
      </c>
      <c r="AE222">
        <v>264</v>
      </c>
      <c r="AF222" s="1">
        <v>233.11377852433901</v>
      </c>
      <c r="AG222" s="1">
        <v>263.49668514714</v>
      </c>
      <c r="AH222" s="1">
        <v>229.36279604577999</v>
      </c>
      <c r="AI222" s="1">
        <v>257.919658823426</v>
      </c>
      <c r="AJ222">
        <v>81</v>
      </c>
      <c r="AK222">
        <v>310</v>
      </c>
      <c r="AL222">
        <v>80</v>
      </c>
      <c r="AM222">
        <v>310</v>
      </c>
    </row>
    <row r="223" spans="1:39" x14ac:dyDescent="0.3">
      <c r="A223">
        <v>221</v>
      </c>
      <c r="B223" t="s">
        <v>630</v>
      </c>
      <c r="C223" t="s">
        <v>404</v>
      </c>
      <c r="D223" t="s">
        <v>630</v>
      </c>
      <c r="E223" t="s">
        <v>405</v>
      </c>
      <c r="F223" t="s">
        <v>630</v>
      </c>
      <c r="G223" s="1">
        <v>145.5</v>
      </c>
      <c r="H223" s="1" t="s">
        <v>630</v>
      </c>
      <c r="I223" s="1">
        <v>272</v>
      </c>
      <c r="J223" s="1" t="s">
        <v>630</v>
      </c>
      <c r="K223">
        <v>105</v>
      </c>
      <c r="L223" s="1" t="s">
        <v>630</v>
      </c>
      <c r="M223">
        <v>313</v>
      </c>
      <c r="N223" s="1" t="s">
        <v>630</v>
      </c>
      <c r="O223" s="6">
        <v>29</v>
      </c>
      <c r="P223" s="1" t="s">
        <v>630</v>
      </c>
      <c r="Q223" s="6">
        <v>319</v>
      </c>
      <c r="R223" s="1" t="s">
        <v>630</v>
      </c>
      <c r="S223" s="1">
        <v>65</v>
      </c>
      <c r="T223" s="1" t="s">
        <v>630</v>
      </c>
      <c r="U223" s="1">
        <v>319</v>
      </c>
      <c r="V223" s="1" t="s">
        <v>630</v>
      </c>
      <c r="W223" s="1">
        <v>66</v>
      </c>
      <c r="X223" s="1" t="s">
        <v>630</v>
      </c>
      <c r="Y223" s="1">
        <v>319</v>
      </c>
      <c r="Z223" s="2" t="s">
        <v>631</v>
      </c>
      <c r="AB223">
        <v>221</v>
      </c>
      <c r="AC223">
        <v>248</v>
      </c>
      <c r="AD223">
        <v>195</v>
      </c>
      <c r="AE223">
        <v>277</v>
      </c>
      <c r="AF223" s="1">
        <v>195.98411136198101</v>
      </c>
      <c r="AG223" s="1">
        <v>279.67051637142299</v>
      </c>
      <c r="AH223" s="1">
        <v>196.11112905229001</v>
      </c>
      <c r="AI223" s="1">
        <v>276.23183003426499</v>
      </c>
      <c r="AJ223">
        <v>77</v>
      </c>
      <c r="AK223">
        <v>319</v>
      </c>
      <c r="AL223">
        <v>76</v>
      </c>
      <c r="AM223">
        <v>319</v>
      </c>
    </row>
    <row r="224" spans="1:39" x14ac:dyDescent="0.3">
      <c r="A224">
        <v>222</v>
      </c>
      <c r="B224" t="s">
        <v>630</v>
      </c>
      <c r="C224" t="s">
        <v>421</v>
      </c>
      <c r="D224" t="s">
        <v>630</v>
      </c>
      <c r="E224" t="s">
        <v>422</v>
      </c>
      <c r="F224" t="s">
        <v>630</v>
      </c>
      <c r="G224" s="1">
        <v>176</v>
      </c>
      <c r="H224" s="1" t="s">
        <v>630</v>
      </c>
      <c r="I224" s="1">
        <v>256.5</v>
      </c>
      <c r="J224" s="1" t="s">
        <v>630</v>
      </c>
      <c r="K224">
        <v>135</v>
      </c>
      <c r="L224" s="1" t="s">
        <v>630</v>
      </c>
      <c r="M224">
        <v>298</v>
      </c>
      <c r="N224" s="1" t="s">
        <v>630</v>
      </c>
      <c r="O224" s="6">
        <v>69</v>
      </c>
      <c r="P224" s="1" t="s">
        <v>630</v>
      </c>
      <c r="Q224" s="6">
        <v>319</v>
      </c>
      <c r="R224" s="1" t="s">
        <v>630</v>
      </c>
      <c r="S224" s="1">
        <v>69</v>
      </c>
      <c r="T224" s="1" t="s">
        <v>630</v>
      </c>
      <c r="U224" s="1">
        <v>319</v>
      </c>
      <c r="V224" s="1" t="s">
        <v>630</v>
      </c>
      <c r="W224" s="1">
        <v>67</v>
      </c>
      <c r="X224" s="1" t="s">
        <v>630</v>
      </c>
      <c r="Y224" s="1">
        <v>319</v>
      </c>
      <c r="Z224" s="2" t="s">
        <v>631</v>
      </c>
      <c r="AB224">
        <v>222</v>
      </c>
      <c r="AC224">
        <v>163</v>
      </c>
      <c r="AD224">
        <v>107.5</v>
      </c>
      <c r="AE224">
        <v>247</v>
      </c>
      <c r="AF224" s="1">
        <v>108.55374277954</v>
      </c>
      <c r="AG224" s="1">
        <v>246.40773606161</v>
      </c>
      <c r="AH224" s="1">
        <v>110.994101484361</v>
      </c>
      <c r="AI224" s="1">
        <v>245.15049593419201</v>
      </c>
      <c r="AJ224">
        <v>51</v>
      </c>
      <c r="AK224">
        <v>319</v>
      </c>
      <c r="AL224">
        <v>53</v>
      </c>
      <c r="AM224">
        <v>319</v>
      </c>
    </row>
    <row r="225" spans="1:39" x14ac:dyDescent="0.3">
      <c r="A225">
        <v>223</v>
      </c>
      <c r="B225" t="s">
        <v>630</v>
      </c>
      <c r="C225" t="s">
        <v>624</v>
      </c>
      <c r="D225" t="s">
        <v>630</v>
      </c>
      <c r="E225" t="s">
        <v>425</v>
      </c>
      <c r="F225" t="s">
        <v>630</v>
      </c>
      <c r="G225" s="1">
        <v>184</v>
      </c>
      <c r="H225" s="1" t="s">
        <v>630</v>
      </c>
      <c r="I225" s="1">
        <v>244</v>
      </c>
      <c r="J225" s="1" t="s">
        <v>630</v>
      </c>
      <c r="K225">
        <v>143</v>
      </c>
      <c r="L225" s="1" t="s">
        <v>630</v>
      </c>
      <c r="M225">
        <v>285</v>
      </c>
      <c r="N225" s="1" t="s">
        <v>630</v>
      </c>
      <c r="O225" s="6">
        <v>86</v>
      </c>
      <c r="P225" s="1" t="s">
        <v>630</v>
      </c>
      <c r="Q225" s="6">
        <v>319</v>
      </c>
      <c r="R225" s="1" t="s">
        <v>630</v>
      </c>
      <c r="S225" s="1">
        <v>68</v>
      </c>
      <c r="T225" s="1" t="s">
        <v>630</v>
      </c>
      <c r="U225" s="1">
        <v>319</v>
      </c>
      <c r="V225" s="1" t="s">
        <v>630</v>
      </c>
      <c r="W225" s="1">
        <v>67</v>
      </c>
      <c r="X225" s="1" t="s">
        <v>630</v>
      </c>
      <c r="Y225" s="1">
        <v>319</v>
      </c>
      <c r="Z225" s="2" t="s">
        <v>631</v>
      </c>
      <c r="AB225">
        <v>223</v>
      </c>
      <c r="AC225">
        <v>156</v>
      </c>
      <c r="AD225">
        <v>123</v>
      </c>
      <c r="AE225">
        <v>184</v>
      </c>
      <c r="AF225" s="1">
        <v>123.40546027915001</v>
      </c>
      <c r="AG225" s="1">
        <v>184.86179045603899</v>
      </c>
      <c r="AH225" s="1">
        <v>124.836682920386</v>
      </c>
      <c r="AI225" s="1">
        <v>186.97566234343199</v>
      </c>
      <c r="AJ225">
        <v>51</v>
      </c>
      <c r="AK225">
        <v>276</v>
      </c>
      <c r="AL225">
        <v>53</v>
      </c>
      <c r="AM225">
        <v>277</v>
      </c>
    </row>
    <row r="226" spans="1:39" x14ac:dyDescent="0.3">
      <c r="A226">
        <v>224</v>
      </c>
      <c r="B226" t="s">
        <v>630</v>
      </c>
      <c r="C226" t="s">
        <v>423</v>
      </c>
      <c r="D226" t="s">
        <v>630</v>
      </c>
      <c r="E226" t="s">
        <v>424</v>
      </c>
      <c r="F226" t="s">
        <v>630</v>
      </c>
      <c r="G226" s="1">
        <v>173</v>
      </c>
      <c r="H226" s="1" t="s">
        <v>630</v>
      </c>
      <c r="I226" s="1">
        <v>259</v>
      </c>
      <c r="J226" s="1" t="s">
        <v>630</v>
      </c>
      <c r="K226">
        <v>131</v>
      </c>
      <c r="L226" s="1" t="s">
        <v>630</v>
      </c>
      <c r="M226">
        <v>301</v>
      </c>
      <c r="N226" s="1" t="s">
        <v>630</v>
      </c>
      <c r="O226" s="6">
        <v>66</v>
      </c>
      <c r="P226" s="1" t="s">
        <v>630</v>
      </c>
      <c r="Q226" s="6">
        <v>319</v>
      </c>
      <c r="R226" s="1" t="s">
        <v>630</v>
      </c>
      <c r="S226" s="1">
        <v>66</v>
      </c>
      <c r="T226" s="1" t="s">
        <v>630</v>
      </c>
      <c r="U226" s="1">
        <v>319</v>
      </c>
      <c r="V226" s="1" t="s">
        <v>630</v>
      </c>
      <c r="W226" s="1">
        <v>67</v>
      </c>
      <c r="X226" s="1" t="s">
        <v>630</v>
      </c>
      <c r="Y226" s="1">
        <v>319</v>
      </c>
      <c r="Z226" s="2" t="s">
        <v>631</v>
      </c>
      <c r="AB226">
        <v>224</v>
      </c>
      <c r="AC226">
        <v>268</v>
      </c>
      <c r="AD226">
        <v>247</v>
      </c>
      <c r="AE226">
        <v>283</v>
      </c>
      <c r="AF226" s="1">
        <v>246.61511455063001</v>
      </c>
      <c r="AG226" s="1">
        <v>282.85637254120701</v>
      </c>
      <c r="AH226" s="1">
        <v>241.41801791727499</v>
      </c>
      <c r="AI226" s="1">
        <v>279.02254953558497</v>
      </c>
      <c r="AJ226">
        <v>92</v>
      </c>
      <c r="AK226">
        <v>319</v>
      </c>
      <c r="AL226">
        <v>89</v>
      </c>
      <c r="AM226">
        <v>319</v>
      </c>
    </row>
    <row r="227" spans="1:39" x14ac:dyDescent="0.3">
      <c r="A227">
        <v>225</v>
      </c>
      <c r="B227" t="s">
        <v>630</v>
      </c>
      <c r="C227" t="s">
        <v>625</v>
      </c>
      <c r="D227" t="s">
        <v>630</v>
      </c>
      <c r="E227" t="s">
        <v>426</v>
      </c>
      <c r="F227" t="s">
        <v>630</v>
      </c>
      <c r="G227" s="1">
        <v>185</v>
      </c>
      <c r="H227" s="1" t="s">
        <v>630</v>
      </c>
      <c r="I227" s="1">
        <v>250</v>
      </c>
      <c r="J227" s="1" t="s">
        <v>630</v>
      </c>
      <c r="K227">
        <v>143</v>
      </c>
      <c r="L227" s="1" t="s">
        <v>630</v>
      </c>
      <c r="M227">
        <v>292</v>
      </c>
      <c r="N227" s="1" t="s">
        <v>630</v>
      </c>
      <c r="O227" s="6">
        <v>90</v>
      </c>
      <c r="P227" s="1" t="s">
        <v>630</v>
      </c>
      <c r="Q227" s="6">
        <v>319</v>
      </c>
      <c r="R227" s="1" t="s">
        <v>630</v>
      </c>
      <c r="S227" s="1">
        <v>68</v>
      </c>
      <c r="T227" s="1" t="s">
        <v>630</v>
      </c>
      <c r="U227" s="1">
        <v>319</v>
      </c>
      <c r="V227" s="1" t="s">
        <v>630</v>
      </c>
      <c r="W227" s="1">
        <v>68</v>
      </c>
      <c r="X227" s="1" t="s">
        <v>630</v>
      </c>
      <c r="Y227" s="1">
        <v>319</v>
      </c>
      <c r="Z227" s="2" t="s">
        <v>631</v>
      </c>
      <c r="AB227">
        <v>225</v>
      </c>
      <c r="AC227">
        <v>286</v>
      </c>
      <c r="AD227">
        <v>274</v>
      </c>
      <c r="AE227">
        <v>298</v>
      </c>
      <c r="AF227" s="1">
        <v>274.43436937484199</v>
      </c>
      <c r="AG227" s="1">
        <v>298.29158409740302</v>
      </c>
      <c r="AH227" s="1">
        <v>269.39168475228797</v>
      </c>
      <c r="AI227" s="1">
        <v>293.26549908849802</v>
      </c>
      <c r="AJ227">
        <v>99</v>
      </c>
      <c r="AK227">
        <v>319</v>
      </c>
      <c r="AL227">
        <v>99</v>
      </c>
      <c r="AM227">
        <v>319</v>
      </c>
    </row>
    <row r="228" spans="1:39" x14ac:dyDescent="0.3">
      <c r="A228">
        <v>226</v>
      </c>
      <c r="B228" t="s">
        <v>630</v>
      </c>
      <c r="C228" t="s">
        <v>427</v>
      </c>
      <c r="D228" t="s">
        <v>630</v>
      </c>
      <c r="E228" t="s">
        <v>428</v>
      </c>
      <c r="F228" t="s">
        <v>630</v>
      </c>
      <c r="G228" s="1">
        <v>184</v>
      </c>
      <c r="H228" s="1" t="s">
        <v>630</v>
      </c>
      <c r="I228" s="1">
        <v>252</v>
      </c>
      <c r="J228" s="1" t="s">
        <v>630</v>
      </c>
      <c r="K228">
        <v>142</v>
      </c>
      <c r="L228" s="1" t="s">
        <v>630</v>
      </c>
      <c r="M228">
        <v>294</v>
      </c>
      <c r="N228" s="1" t="s">
        <v>630</v>
      </c>
      <c r="O228" s="6">
        <v>83</v>
      </c>
      <c r="P228" s="1" t="s">
        <v>630</v>
      </c>
      <c r="Q228" s="6">
        <v>319</v>
      </c>
      <c r="R228" s="1" t="s">
        <v>630</v>
      </c>
      <c r="S228" s="1">
        <v>68</v>
      </c>
      <c r="T228" s="1" t="s">
        <v>630</v>
      </c>
      <c r="U228" s="1">
        <v>319</v>
      </c>
      <c r="V228" s="1" t="s">
        <v>630</v>
      </c>
      <c r="W228" s="1">
        <v>69</v>
      </c>
      <c r="X228" s="1" t="s">
        <v>630</v>
      </c>
      <c r="Y228" s="1">
        <v>319</v>
      </c>
      <c r="Z228" s="2" t="s">
        <v>631</v>
      </c>
      <c r="AB228">
        <v>226</v>
      </c>
      <c r="AC228">
        <v>170</v>
      </c>
      <c r="AD228">
        <v>136.5</v>
      </c>
      <c r="AE228">
        <v>197</v>
      </c>
      <c r="AF228" s="1">
        <v>137.26952587616401</v>
      </c>
      <c r="AG228" s="1">
        <v>197.60805147829299</v>
      </c>
      <c r="AH228" s="1">
        <v>138.05970805927399</v>
      </c>
      <c r="AI228" s="1">
        <v>198.59705221129599</v>
      </c>
      <c r="AJ228">
        <v>53</v>
      </c>
      <c r="AK228">
        <v>289</v>
      </c>
      <c r="AL228">
        <v>53</v>
      </c>
      <c r="AM228">
        <v>290</v>
      </c>
    </row>
    <row r="229" spans="1:39" x14ac:dyDescent="0.3">
      <c r="A229">
        <v>227</v>
      </c>
      <c r="B229" t="s">
        <v>630</v>
      </c>
      <c r="C229" t="s">
        <v>431</v>
      </c>
      <c r="D229" t="s">
        <v>630</v>
      </c>
      <c r="E229" t="s">
        <v>432</v>
      </c>
      <c r="F229" t="s">
        <v>630</v>
      </c>
      <c r="G229" s="1">
        <v>173.5</v>
      </c>
      <c r="H229" s="1" t="s">
        <v>630</v>
      </c>
      <c r="I229" s="1">
        <v>269.5</v>
      </c>
      <c r="J229" s="1" t="s">
        <v>630</v>
      </c>
      <c r="K229">
        <v>132</v>
      </c>
      <c r="L229" s="1" t="s">
        <v>630</v>
      </c>
      <c r="M229">
        <v>311</v>
      </c>
      <c r="N229" s="1" t="s">
        <v>630</v>
      </c>
      <c r="O229" s="6">
        <v>67</v>
      </c>
      <c r="P229" s="1" t="s">
        <v>630</v>
      </c>
      <c r="Q229" s="6">
        <v>319</v>
      </c>
      <c r="R229" s="1" t="s">
        <v>630</v>
      </c>
      <c r="S229" s="1">
        <v>70</v>
      </c>
      <c r="T229" s="1" t="s">
        <v>630</v>
      </c>
      <c r="U229" s="1">
        <v>319</v>
      </c>
      <c r="V229" s="1" t="s">
        <v>630</v>
      </c>
      <c r="W229" s="1">
        <v>70</v>
      </c>
      <c r="X229" s="1" t="s">
        <v>630</v>
      </c>
      <c r="Y229" s="1">
        <v>319</v>
      </c>
      <c r="Z229" s="2" t="s">
        <v>631</v>
      </c>
      <c r="AB229">
        <v>227</v>
      </c>
      <c r="AC229">
        <v>223</v>
      </c>
      <c r="AD229">
        <v>173</v>
      </c>
      <c r="AE229">
        <v>259</v>
      </c>
      <c r="AF229" s="1">
        <v>173.25027827360401</v>
      </c>
      <c r="AG229" s="1">
        <v>258.675150363527</v>
      </c>
      <c r="AH229" s="1">
        <v>173.70702869820201</v>
      </c>
      <c r="AI229" s="1">
        <v>255.967119747211</v>
      </c>
      <c r="AJ229">
        <v>66</v>
      </c>
      <c r="AK229">
        <v>319</v>
      </c>
      <c r="AL229">
        <v>67</v>
      </c>
      <c r="AM229">
        <v>319</v>
      </c>
    </row>
    <row r="230" spans="1:39" x14ac:dyDescent="0.3">
      <c r="A230">
        <v>228</v>
      </c>
      <c r="B230" t="s">
        <v>630</v>
      </c>
      <c r="C230" t="s">
        <v>429</v>
      </c>
      <c r="D230" t="s">
        <v>630</v>
      </c>
      <c r="E230" t="s">
        <v>430</v>
      </c>
      <c r="F230" t="s">
        <v>630</v>
      </c>
      <c r="G230" s="1">
        <v>176</v>
      </c>
      <c r="H230" s="1" t="s">
        <v>630</v>
      </c>
      <c r="I230" s="1">
        <v>257</v>
      </c>
      <c r="J230" s="1" t="s">
        <v>630</v>
      </c>
      <c r="K230">
        <v>134</v>
      </c>
      <c r="L230" s="1" t="s">
        <v>630</v>
      </c>
      <c r="M230">
        <v>299</v>
      </c>
      <c r="N230" s="1" t="s">
        <v>630</v>
      </c>
      <c r="O230" s="6">
        <v>72</v>
      </c>
      <c r="P230" s="1" t="s">
        <v>630</v>
      </c>
      <c r="Q230" s="6">
        <v>319</v>
      </c>
      <c r="R230" s="1" t="s">
        <v>630</v>
      </c>
      <c r="S230" s="1">
        <v>69</v>
      </c>
      <c r="T230" s="1" t="s">
        <v>630</v>
      </c>
      <c r="U230" s="1">
        <v>319</v>
      </c>
      <c r="V230" s="1" t="s">
        <v>630</v>
      </c>
      <c r="W230" s="1">
        <v>69</v>
      </c>
      <c r="X230" s="1" t="s">
        <v>630</v>
      </c>
      <c r="Y230" s="1">
        <v>319</v>
      </c>
      <c r="Z230" s="2" t="s">
        <v>631</v>
      </c>
      <c r="AB230">
        <v>228</v>
      </c>
      <c r="AC230">
        <v>95</v>
      </c>
      <c r="AD230">
        <v>71</v>
      </c>
      <c r="AE230">
        <v>142</v>
      </c>
      <c r="AF230" s="1">
        <v>70.649268527625495</v>
      </c>
      <c r="AG230" s="1">
        <v>142.34922648983601</v>
      </c>
      <c r="AH230" s="1">
        <v>71.386306213251501</v>
      </c>
      <c r="AI230" s="1">
        <v>150.602219707622</v>
      </c>
      <c r="AJ230">
        <v>40</v>
      </c>
      <c r="AK230">
        <v>319</v>
      </c>
      <c r="AL230">
        <v>40</v>
      </c>
      <c r="AM230">
        <v>319</v>
      </c>
    </row>
    <row r="231" spans="1:39" x14ac:dyDescent="0.3">
      <c r="A231">
        <v>229</v>
      </c>
      <c r="B231" t="s">
        <v>630</v>
      </c>
      <c r="C231" t="s">
        <v>433</v>
      </c>
      <c r="D231" t="s">
        <v>630</v>
      </c>
      <c r="E231" t="s">
        <v>434</v>
      </c>
      <c r="F231" t="s">
        <v>630</v>
      </c>
      <c r="G231" s="1">
        <v>201.5</v>
      </c>
      <c r="H231" s="1" t="s">
        <v>630</v>
      </c>
      <c r="I231" s="1">
        <v>243</v>
      </c>
      <c r="J231" s="1" t="s">
        <v>630</v>
      </c>
      <c r="K231">
        <v>159</v>
      </c>
      <c r="L231" s="1" t="s">
        <v>630</v>
      </c>
      <c r="M231">
        <v>285</v>
      </c>
      <c r="N231" s="1" t="s">
        <v>630</v>
      </c>
      <c r="O231" s="6">
        <v>122</v>
      </c>
      <c r="P231" s="1" t="s">
        <v>630</v>
      </c>
      <c r="Q231" s="6">
        <v>316</v>
      </c>
      <c r="R231" s="1" t="s">
        <v>630</v>
      </c>
      <c r="S231" s="1">
        <v>74</v>
      </c>
      <c r="T231" s="1" t="s">
        <v>630</v>
      </c>
      <c r="U231" s="1">
        <v>292</v>
      </c>
      <c r="V231" s="1" t="s">
        <v>630</v>
      </c>
      <c r="W231" s="1">
        <v>71</v>
      </c>
      <c r="X231" s="1" t="s">
        <v>630</v>
      </c>
      <c r="Y231" s="1">
        <v>296</v>
      </c>
      <c r="Z231" s="2" t="s">
        <v>631</v>
      </c>
      <c r="AB231">
        <v>229</v>
      </c>
      <c r="AC231">
        <v>236</v>
      </c>
      <c r="AD231">
        <v>205</v>
      </c>
      <c r="AE231">
        <v>254.5</v>
      </c>
      <c r="AF231" s="1">
        <v>205.69220244980099</v>
      </c>
      <c r="AG231" s="1">
        <v>253.99812132886001</v>
      </c>
      <c r="AH231" s="1">
        <v>204.47069779263501</v>
      </c>
      <c r="AI231" s="1">
        <v>248.534379472225</v>
      </c>
      <c r="AJ231">
        <v>75</v>
      </c>
      <c r="AK231">
        <v>317</v>
      </c>
      <c r="AL231">
        <v>76</v>
      </c>
      <c r="AM231">
        <v>319</v>
      </c>
    </row>
    <row r="232" spans="1:39" x14ac:dyDescent="0.3">
      <c r="A232">
        <v>230</v>
      </c>
      <c r="B232" t="s">
        <v>630</v>
      </c>
      <c r="C232" t="s">
        <v>435</v>
      </c>
      <c r="D232" t="s">
        <v>630</v>
      </c>
      <c r="E232" t="s">
        <v>436</v>
      </c>
      <c r="F232" t="s">
        <v>630</v>
      </c>
      <c r="G232" s="1">
        <v>186</v>
      </c>
      <c r="H232" s="1" t="s">
        <v>630</v>
      </c>
      <c r="I232" s="1">
        <v>256</v>
      </c>
      <c r="J232" s="1" t="s">
        <v>630</v>
      </c>
      <c r="K232">
        <v>143</v>
      </c>
      <c r="L232" s="1" t="s">
        <v>630</v>
      </c>
      <c r="M232">
        <v>299</v>
      </c>
      <c r="N232" s="1" t="s">
        <v>630</v>
      </c>
      <c r="O232" s="6">
        <v>83</v>
      </c>
      <c r="P232" s="1" t="s">
        <v>630</v>
      </c>
      <c r="Q232" s="6">
        <v>319</v>
      </c>
      <c r="R232" s="1" t="s">
        <v>630</v>
      </c>
      <c r="S232" s="1">
        <v>70</v>
      </c>
      <c r="T232" s="1" t="s">
        <v>630</v>
      </c>
      <c r="U232" s="1">
        <v>319</v>
      </c>
      <c r="V232" s="1" t="s">
        <v>630</v>
      </c>
      <c r="W232" s="1">
        <v>69</v>
      </c>
      <c r="X232" s="1" t="s">
        <v>630</v>
      </c>
      <c r="Y232" s="1">
        <v>319</v>
      </c>
      <c r="Z232" s="2" t="s">
        <v>631</v>
      </c>
      <c r="AB232">
        <v>230</v>
      </c>
      <c r="AC232">
        <v>220</v>
      </c>
      <c r="AD232">
        <v>184</v>
      </c>
      <c r="AE232">
        <v>243</v>
      </c>
      <c r="AF232" s="1">
        <v>184.59070691517701</v>
      </c>
      <c r="AG232" s="1">
        <v>242.969885759005</v>
      </c>
      <c r="AH232" s="1">
        <v>184.54655710062099</v>
      </c>
      <c r="AI232" s="1">
        <v>238.63073684908599</v>
      </c>
      <c r="AJ232">
        <v>68</v>
      </c>
      <c r="AK232">
        <v>316</v>
      </c>
      <c r="AL232">
        <v>67</v>
      </c>
      <c r="AM232">
        <v>317</v>
      </c>
    </row>
    <row r="233" spans="1:39" x14ac:dyDescent="0.3">
      <c r="A233">
        <v>231</v>
      </c>
      <c r="B233" t="s">
        <v>630</v>
      </c>
      <c r="C233" t="s">
        <v>437</v>
      </c>
      <c r="D233" t="s">
        <v>630</v>
      </c>
      <c r="E233" t="s">
        <v>438</v>
      </c>
      <c r="F233" t="s">
        <v>630</v>
      </c>
      <c r="G233" s="1">
        <v>197</v>
      </c>
      <c r="H233" s="1" t="s">
        <v>630</v>
      </c>
      <c r="I233" s="1">
        <v>250</v>
      </c>
      <c r="J233" s="1" t="s">
        <v>630</v>
      </c>
      <c r="K233">
        <v>154</v>
      </c>
      <c r="L233" s="1" t="s">
        <v>630</v>
      </c>
      <c r="M233">
        <v>293</v>
      </c>
      <c r="N233" s="1" t="s">
        <v>630</v>
      </c>
      <c r="O233" s="6">
        <v>107</v>
      </c>
      <c r="P233" s="1" t="s">
        <v>630</v>
      </c>
      <c r="Q233" s="6">
        <v>319</v>
      </c>
      <c r="R233" s="1" t="s">
        <v>630</v>
      </c>
      <c r="S233" s="1">
        <v>74</v>
      </c>
      <c r="T233" s="1" t="s">
        <v>630</v>
      </c>
      <c r="U233" s="1">
        <v>317</v>
      </c>
      <c r="V233" s="1" t="s">
        <v>630</v>
      </c>
      <c r="W233" s="1">
        <v>74</v>
      </c>
      <c r="X233" s="1" t="s">
        <v>630</v>
      </c>
      <c r="Y233" s="1">
        <v>319</v>
      </c>
      <c r="Z233" s="2" t="s">
        <v>631</v>
      </c>
      <c r="AB233">
        <v>231</v>
      </c>
      <c r="AC233">
        <v>116</v>
      </c>
      <c r="AD233">
        <v>97.5</v>
      </c>
      <c r="AE233">
        <v>142.5</v>
      </c>
      <c r="AF233" s="1">
        <v>97.884199793881805</v>
      </c>
      <c r="AG233" s="1">
        <v>142.88647244569299</v>
      </c>
      <c r="AH233" s="1">
        <v>99.388820040492007</v>
      </c>
      <c r="AI233" s="1">
        <v>142.736424430216</v>
      </c>
      <c r="AJ233">
        <v>43</v>
      </c>
      <c r="AK233">
        <v>213</v>
      </c>
      <c r="AL233">
        <v>44</v>
      </c>
      <c r="AM233">
        <v>210</v>
      </c>
    </row>
    <row r="234" spans="1:39" x14ac:dyDescent="0.3">
      <c r="A234">
        <v>232</v>
      </c>
      <c r="B234" t="s">
        <v>630</v>
      </c>
      <c r="C234" t="s">
        <v>439</v>
      </c>
      <c r="D234" t="s">
        <v>630</v>
      </c>
      <c r="E234" t="s">
        <v>440</v>
      </c>
      <c r="F234" t="s">
        <v>630</v>
      </c>
      <c r="G234" s="1">
        <v>183</v>
      </c>
      <c r="H234" s="1" t="s">
        <v>630</v>
      </c>
      <c r="I234" s="1">
        <v>261</v>
      </c>
      <c r="J234" s="1" t="s">
        <v>630</v>
      </c>
      <c r="K234">
        <v>140</v>
      </c>
      <c r="L234" s="1" t="s">
        <v>630</v>
      </c>
      <c r="M234">
        <v>304</v>
      </c>
      <c r="N234" s="1" t="s">
        <v>630</v>
      </c>
      <c r="O234" s="6">
        <v>79</v>
      </c>
      <c r="P234" s="1" t="s">
        <v>630</v>
      </c>
      <c r="Q234" s="6">
        <v>319</v>
      </c>
      <c r="R234" s="1" t="s">
        <v>630</v>
      </c>
      <c r="S234" s="1">
        <v>74</v>
      </c>
      <c r="T234" s="1" t="s">
        <v>630</v>
      </c>
      <c r="U234" s="1">
        <v>319</v>
      </c>
      <c r="V234" s="1" t="s">
        <v>630</v>
      </c>
      <c r="W234" s="1">
        <v>73</v>
      </c>
      <c r="X234" s="1" t="s">
        <v>630</v>
      </c>
      <c r="Y234" s="1">
        <v>319</v>
      </c>
      <c r="Z234" s="2" t="s">
        <v>631</v>
      </c>
      <c r="AB234">
        <v>232</v>
      </c>
      <c r="AC234">
        <v>253</v>
      </c>
      <c r="AD234">
        <v>223</v>
      </c>
      <c r="AE234">
        <v>268</v>
      </c>
      <c r="AF234" s="1">
        <v>224.26322163622299</v>
      </c>
      <c r="AG234" s="1">
        <v>267.95123342275002</v>
      </c>
      <c r="AH234" s="1">
        <v>221.42668491478801</v>
      </c>
      <c r="AI234" s="1">
        <v>262.88881378483899</v>
      </c>
      <c r="AJ234">
        <v>80</v>
      </c>
      <c r="AK234">
        <v>319</v>
      </c>
      <c r="AL234">
        <v>80</v>
      </c>
      <c r="AM234">
        <v>319</v>
      </c>
    </row>
    <row r="235" spans="1:39" x14ac:dyDescent="0.3">
      <c r="A235">
        <v>233</v>
      </c>
      <c r="B235" t="s">
        <v>630</v>
      </c>
      <c r="C235" t="s">
        <v>441</v>
      </c>
      <c r="D235" t="s">
        <v>630</v>
      </c>
      <c r="E235" t="s">
        <v>442</v>
      </c>
      <c r="F235" t="s">
        <v>630</v>
      </c>
      <c r="G235" s="1">
        <v>179.5</v>
      </c>
      <c r="H235" s="1" t="s">
        <v>630</v>
      </c>
      <c r="I235" s="1">
        <v>269.5</v>
      </c>
      <c r="J235" s="1" t="s">
        <v>630</v>
      </c>
      <c r="K235">
        <v>137</v>
      </c>
      <c r="L235" s="1" t="s">
        <v>630</v>
      </c>
      <c r="M235">
        <v>312</v>
      </c>
      <c r="N235" s="1" t="s">
        <v>630</v>
      </c>
      <c r="O235" s="6">
        <v>75</v>
      </c>
      <c r="P235" s="1" t="s">
        <v>630</v>
      </c>
      <c r="Q235" s="6">
        <v>319</v>
      </c>
      <c r="R235" s="1" t="s">
        <v>630</v>
      </c>
      <c r="S235" s="1">
        <v>69</v>
      </c>
      <c r="T235" s="1" t="s">
        <v>630</v>
      </c>
      <c r="U235" s="1">
        <v>319</v>
      </c>
      <c r="V235" s="1" t="s">
        <v>630</v>
      </c>
      <c r="W235" s="1">
        <v>69</v>
      </c>
      <c r="X235" s="1" t="s">
        <v>630</v>
      </c>
      <c r="Y235" s="1">
        <v>319</v>
      </c>
      <c r="Z235" s="2" t="s">
        <v>631</v>
      </c>
      <c r="AB235">
        <v>233</v>
      </c>
      <c r="AC235">
        <v>153</v>
      </c>
      <c r="AD235">
        <v>130</v>
      </c>
      <c r="AE235">
        <v>169</v>
      </c>
      <c r="AF235" s="1">
        <v>130.21389897251899</v>
      </c>
      <c r="AG235" s="1">
        <v>168.785995450386</v>
      </c>
      <c r="AH235" s="1">
        <v>130.125805276741</v>
      </c>
      <c r="AI235" s="1">
        <v>166.58050690941499</v>
      </c>
      <c r="AJ235">
        <v>36</v>
      </c>
      <c r="AK235">
        <v>260</v>
      </c>
      <c r="AL235">
        <v>36</v>
      </c>
      <c r="AM235">
        <v>262</v>
      </c>
    </row>
    <row r="236" spans="1:39" x14ac:dyDescent="0.3">
      <c r="A236">
        <v>234</v>
      </c>
      <c r="B236" t="s">
        <v>630</v>
      </c>
      <c r="C236" t="s">
        <v>443</v>
      </c>
      <c r="D236" t="s">
        <v>630</v>
      </c>
      <c r="E236" t="s">
        <v>444</v>
      </c>
      <c r="F236" t="s">
        <v>630</v>
      </c>
      <c r="G236" s="1">
        <v>190</v>
      </c>
      <c r="H236" s="1" t="s">
        <v>630</v>
      </c>
      <c r="I236" s="1">
        <v>265.5</v>
      </c>
      <c r="J236" s="1" t="s">
        <v>630</v>
      </c>
      <c r="K236">
        <v>148</v>
      </c>
      <c r="L236" s="1" t="s">
        <v>630</v>
      </c>
      <c r="M236">
        <v>308</v>
      </c>
      <c r="N236" s="1" t="s">
        <v>630</v>
      </c>
      <c r="O236" s="6">
        <v>90</v>
      </c>
      <c r="P236" s="1" t="s">
        <v>630</v>
      </c>
      <c r="Q236" s="6">
        <v>319</v>
      </c>
      <c r="R236" s="1" t="s">
        <v>630</v>
      </c>
      <c r="S236" s="1">
        <v>74</v>
      </c>
      <c r="T236" s="1" t="s">
        <v>630</v>
      </c>
      <c r="U236" s="1">
        <v>319</v>
      </c>
      <c r="V236" s="1" t="s">
        <v>630</v>
      </c>
      <c r="W236" s="1">
        <v>73</v>
      </c>
      <c r="X236" s="1" t="s">
        <v>630</v>
      </c>
      <c r="Y236" s="1">
        <v>319</v>
      </c>
      <c r="Z236" s="2" t="s">
        <v>631</v>
      </c>
      <c r="AB236">
        <v>234</v>
      </c>
      <c r="AC236">
        <v>190</v>
      </c>
      <c r="AD236">
        <v>155</v>
      </c>
      <c r="AE236">
        <v>239.5</v>
      </c>
      <c r="AF236" s="1">
        <v>154.90059840816099</v>
      </c>
      <c r="AG236" s="1">
        <v>239.40484734785599</v>
      </c>
      <c r="AH236" s="1">
        <v>153.30004992378201</v>
      </c>
      <c r="AI236" s="1">
        <v>238.48877507818901</v>
      </c>
      <c r="AJ236">
        <v>61</v>
      </c>
      <c r="AK236">
        <v>319</v>
      </c>
      <c r="AL236">
        <v>60</v>
      </c>
      <c r="AM236">
        <v>319</v>
      </c>
    </row>
    <row r="237" spans="1:39" x14ac:dyDescent="0.3">
      <c r="A237">
        <v>235</v>
      </c>
      <c r="B237" t="s">
        <v>630</v>
      </c>
      <c r="C237" t="s">
        <v>449</v>
      </c>
      <c r="D237" t="s">
        <v>630</v>
      </c>
      <c r="E237" t="s">
        <v>450</v>
      </c>
      <c r="F237" t="s">
        <v>630</v>
      </c>
      <c r="G237" s="1">
        <v>181.5</v>
      </c>
      <c r="H237" s="1" t="s">
        <v>630</v>
      </c>
      <c r="I237" s="1">
        <v>271.5</v>
      </c>
      <c r="J237" s="1" t="s">
        <v>630</v>
      </c>
      <c r="K237">
        <v>139</v>
      </c>
      <c r="L237" s="1" t="s">
        <v>630</v>
      </c>
      <c r="M237">
        <v>314</v>
      </c>
      <c r="N237" s="1" t="s">
        <v>630</v>
      </c>
      <c r="O237" s="6">
        <v>78</v>
      </c>
      <c r="P237" s="1" t="s">
        <v>630</v>
      </c>
      <c r="Q237" s="6">
        <v>319</v>
      </c>
      <c r="R237" s="1" t="s">
        <v>630</v>
      </c>
      <c r="S237" s="1">
        <v>73</v>
      </c>
      <c r="T237" s="1" t="s">
        <v>630</v>
      </c>
      <c r="U237" s="1">
        <v>319</v>
      </c>
      <c r="V237" s="1" t="s">
        <v>630</v>
      </c>
      <c r="W237" s="1">
        <v>72</v>
      </c>
      <c r="X237" s="1" t="s">
        <v>630</v>
      </c>
      <c r="Y237" s="1">
        <v>319</v>
      </c>
      <c r="Z237" s="2" t="s">
        <v>631</v>
      </c>
      <c r="AB237">
        <v>235</v>
      </c>
      <c r="AC237">
        <v>57</v>
      </c>
      <c r="AD237">
        <v>40</v>
      </c>
      <c r="AE237">
        <v>86</v>
      </c>
      <c r="AF237" s="1">
        <v>40.249813491731103</v>
      </c>
      <c r="AG237" s="1">
        <v>87.432475588745106</v>
      </c>
      <c r="AH237" s="1">
        <v>42.032882875365701</v>
      </c>
      <c r="AI237" s="1">
        <v>101.058440811184</v>
      </c>
      <c r="AJ237">
        <v>29</v>
      </c>
      <c r="AK237">
        <v>199</v>
      </c>
      <c r="AL237">
        <v>29</v>
      </c>
      <c r="AM237">
        <v>212</v>
      </c>
    </row>
    <row r="238" spans="1:39" x14ac:dyDescent="0.3">
      <c r="A238">
        <v>236</v>
      </c>
      <c r="B238" t="s">
        <v>630</v>
      </c>
      <c r="C238" t="s">
        <v>445</v>
      </c>
      <c r="D238" t="s">
        <v>630</v>
      </c>
      <c r="E238" t="s">
        <v>446</v>
      </c>
      <c r="F238" t="s">
        <v>630</v>
      </c>
      <c r="G238" s="1">
        <v>185</v>
      </c>
      <c r="H238" s="1" t="s">
        <v>630</v>
      </c>
      <c r="I238" s="1">
        <v>268.5</v>
      </c>
      <c r="J238" s="1" t="s">
        <v>630</v>
      </c>
      <c r="K238">
        <v>143</v>
      </c>
      <c r="L238" s="1" t="s">
        <v>630</v>
      </c>
      <c r="M238">
        <v>311</v>
      </c>
      <c r="N238" s="1" t="s">
        <v>630</v>
      </c>
      <c r="O238" s="6">
        <v>84</v>
      </c>
      <c r="P238" s="1" t="s">
        <v>630</v>
      </c>
      <c r="Q238" s="6">
        <v>319</v>
      </c>
      <c r="R238" s="1" t="s">
        <v>630</v>
      </c>
      <c r="S238" s="1">
        <v>73</v>
      </c>
      <c r="T238" s="1" t="s">
        <v>630</v>
      </c>
      <c r="U238" s="1">
        <v>319</v>
      </c>
      <c r="V238" s="1" t="s">
        <v>630</v>
      </c>
      <c r="W238" s="1">
        <v>73</v>
      </c>
      <c r="X238" s="1" t="s">
        <v>630</v>
      </c>
      <c r="Y238" s="1">
        <v>319</v>
      </c>
      <c r="Z238" s="2" t="s">
        <v>631</v>
      </c>
      <c r="AB238">
        <v>236</v>
      </c>
      <c r="AC238">
        <v>297</v>
      </c>
      <c r="AD238">
        <v>267</v>
      </c>
      <c r="AE238">
        <v>315</v>
      </c>
      <c r="AF238" s="1">
        <v>267.37907777035099</v>
      </c>
      <c r="AG238" s="1">
        <v>310.95136166708699</v>
      </c>
      <c r="AH238" s="1">
        <v>261.88754424137602</v>
      </c>
      <c r="AI238" s="1">
        <v>306.568030000102</v>
      </c>
      <c r="AJ238">
        <v>100</v>
      </c>
      <c r="AK238">
        <v>319</v>
      </c>
      <c r="AL238">
        <v>99</v>
      </c>
      <c r="AM238">
        <v>319</v>
      </c>
    </row>
    <row r="239" spans="1:39" x14ac:dyDescent="0.3">
      <c r="A239">
        <v>237</v>
      </c>
      <c r="B239" t="s">
        <v>630</v>
      </c>
      <c r="C239" t="s">
        <v>447</v>
      </c>
      <c r="D239" t="s">
        <v>630</v>
      </c>
      <c r="E239" t="s">
        <v>448</v>
      </c>
      <c r="F239" t="s">
        <v>630</v>
      </c>
      <c r="G239" s="1">
        <v>205</v>
      </c>
      <c r="H239" s="1" t="s">
        <v>630</v>
      </c>
      <c r="I239" s="1">
        <v>254.5</v>
      </c>
      <c r="J239" s="1" t="s">
        <v>630</v>
      </c>
      <c r="K239">
        <v>163</v>
      </c>
      <c r="L239" s="1" t="s">
        <v>630</v>
      </c>
      <c r="M239">
        <v>297</v>
      </c>
      <c r="N239" s="1" t="s">
        <v>630</v>
      </c>
      <c r="O239" s="6">
        <v>116</v>
      </c>
      <c r="P239" s="1" t="s">
        <v>630</v>
      </c>
      <c r="Q239" s="6">
        <v>319</v>
      </c>
      <c r="R239" s="1" t="s">
        <v>630</v>
      </c>
      <c r="S239" s="1">
        <v>75</v>
      </c>
      <c r="T239" s="1" t="s">
        <v>630</v>
      </c>
      <c r="U239" s="1">
        <v>317</v>
      </c>
      <c r="V239" s="1" t="s">
        <v>630</v>
      </c>
      <c r="W239" s="1">
        <v>76</v>
      </c>
      <c r="X239" s="1" t="s">
        <v>630</v>
      </c>
      <c r="Y239" s="1">
        <v>319</v>
      </c>
      <c r="Z239" s="2" t="s">
        <v>631</v>
      </c>
      <c r="AB239">
        <v>237</v>
      </c>
      <c r="AC239">
        <v>22</v>
      </c>
      <c r="AD239">
        <v>15</v>
      </c>
      <c r="AE239">
        <v>32</v>
      </c>
      <c r="AF239" s="1">
        <v>14.986995363037501</v>
      </c>
      <c r="AG239" s="1">
        <v>31.924868432140801</v>
      </c>
      <c r="AH239" s="1">
        <v>14.842901935376799</v>
      </c>
      <c r="AI239" s="1">
        <v>35.224552481501298</v>
      </c>
      <c r="AJ239">
        <v>8</v>
      </c>
      <c r="AK239">
        <v>50</v>
      </c>
      <c r="AL239">
        <v>8</v>
      </c>
      <c r="AM239">
        <v>48</v>
      </c>
    </row>
    <row r="240" spans="1:39" x14ac:dyDescent="0.3">
      <c r="A240">
        <v>238</v>
      </c>
      <c r="B240" t="s">
        <v>630</v>
      </c>
      <c r="C240" t="s">
        <v>451</v>
      </c>
      <c r="D240" t="s">
        <v>630</v>
      </c>
      <c r="E240" t="s">
        <v>452</v>
      </c>
      <c r="F240" t="s">
        <v>630</v>
      </c>
      <c r="G240" s="1">
        <v>205</v>
      </c>
      <c r="H240" s="1" t="s">
        <v>630</v>
      </c>
      <c r="I240" s="1">
        <v>259</v>
      </c>
      <c r="J240" s="1" t="s">
        <v>630</v>
      </c>
      <c r="K240">
        <v>163</v>
      </c>
      <c r="L240" s="1" t="s">
        <v>630</v>
      </c>
      <c r="M240">
        <v>301</v>
      </c>
      <c r="N240" s="1" t="s">
        <v>630</v>
      </c>
      <c r="O240" s="6">
        <v>112</v>
      </c>
      <c r="P240" s="1" t="s">
        <v>630</v>
      </c>
      <c r="Q240" s="6">
        <v>319</v>
      </c>
      <c r="R240" s="1" t="s">
        <v>630</v>
      </c>
      <c r="S240" s="1">
        <v>75</v>
      </c>
      <c r="T240" s="1" t="s">
        <v>630</v>
      </c>
      <c r="U240" s="1">
        <v>319</v>
      </c>
      <c r="V240" s="1" t="s">
        <v>630</v>
      </c>
      <c r="W240" s="1">
        <v>76</v>
      </c>
      <c r="X240" s="1" t="s">
        <v>630</v>
      </c>
      <c r="Y240" s="1">
        <v>319</v>
      </c>
      <c r="Z240" s="2" t="s">
        <v>631</v>
      </c>
      <c r="AB240">
        <v>238</v>
      </c>
      <c r="AC240">
        <v>39</v>
      </c>
      <c r="AD240">
        <v>35</v>
      </c>
      <c r="AE240">
        <v>55</v>
      </c>
      <c r="AF240" s="1">
        <v>34.985837984949001</v>
      </c>
      <c r="AG240" s="1">
        <v>55.212882618974596</v>
      </c>
      <c r="AH240" s="1">
        <v>35.408896467075898</v>
      </c>
      <c r="AI240" s="1">
        <v>57.344374249086101</v>
      </c>
      <c r="AJ240">
        <v>22</v>
      </c>
      <c r="AK240">
        <v>86</v>
      </c>
      <c r="AL240">
        <v>22</v>
      </c>
      <c r="AM240">
        <v>86</v>
      </c>
    </row>
    <row r="241" spans="1:39" x14ac:dyDescent="0.3">
      <c r="A241">
        <v>239</v>
      </c>
      <c r="B241" t="s">
        <v>630</v>
      </c>
      <c r="C241" t="s">
        <v>453</v>
      </c>
      <c r="D241" t="s">
        <v>630</v>
      </c>
      <c r="E241" t="s">
        <v>454</v>
      </c>
      <c r="F241" t="s">
        <v>630</v>
      </c>
      <c r="G241" s="1">
        <v>195</v>
      </c>
      <c r="H241" s="1" t="s">
        <v>630</v>
      </c>
      <c r="I241" s="1">
        <v>262</v>
      </c>
      <c r="J241" s="1" t="s">
        <v>630</v>
      </c>
      <c r="K241">
        <v>153</v>
      </c>
      <c r="L241" s="1" t="s">
        <v>630</v>
      </c>
      <c r="M241">
        <v>304</v>
      </c>
      <c r="N241" s="1" t="s">
        <v>630</v>
      </c>
      <c r="O241" s="6">
        <v>97</v>
      </c>
      <c r="P241" s="1" t="s">
        <v>630</v>
      </c>
      <c r="Q241" s="6">
        <v>319</v>
      </c>
      <c r="R241" s="1" t="s">
        <v>630</v>
      </c>
      <c r="S241" s="1">
        <v>74</v>
      </c>
      <c r="T241" s="1" t="s">
        <v>630</v>
      </c>
      <c r="U241" s="1">
        <v>319</v>
      </c>
      <c r="V241" s="1" t="s">
        <v>630</v>
      </c>
      <c r="W241" s="1">
        <v>74</v>
      </c>
      <c r="X241" s="1" t="s">
        <v>630</v>
      </c>
      <c r="Y241" s="1">
        <v>319</v>
      </c>
      <c r="Z241" s="2" t="s">
        <v>631</v>
      </c>
      <c r="AB241">
        <v>239</v>
      </c>
      <c r="AC241">
        <v>314</v>
      </c>
      <c r="AD241">
        <v>309</v>
      </c>
      <c r="AE241">
        <v>316</v>
      </c>
      <c r="AF241" s="1">
        <v>309.39773514645498</v>
      </c>
      <c r="AG241" s="1">
        <v>315.28966121491698</v>
      </c>
      <c r="AH241" s="1">
        <v>304.02308887961999</v>
      </c>
      <c r="AI241" s="1">
        <v>310.96333729833901</v>
      </c>
      <c r="AJ241">
        <v>106</v>
      </c>
      <c r="AK241">
        <v>319</v>
      </c>
      <c r="AL241">
        <v>106</v>
      </c>
      <c r="AM241">
        <v>319</v>
      </c>
    </row>
    <row r="242" spans="1:39" x14ac:dyDescent="0.3">
      <c r="A242">
        <v>240</v>
      </c>
      <c r="B242" t="s">
        <v>630</v>
      </c>
      <c r="C242" t="s">
        <v>455</v>
      </c>
      <c r="D242" t="s">
        <v>630</v>
      </c>
      <c r="E242" t="s">
        <v>456</v>
      </c>
      <c r="F242" t="s">
        <v>630</v>
      </c>
      <c r="G242" s="1">
        <v>196.5</v>
      </c>
      <c r="H242" s="1" t="s">
        <v>630</v>
      </c>
      <c r="I242" s="1">
        <v>264</v>
      </c>
      <c r="J242" s="1" t="s">
        <v>630</v>
      </c>
      <c r="K242">
        <v>155</v>
      </c>
      <c r="L242" s="1" t="s">
        <v>630</v>
      </c>
      <c r="M242">
        <v>306</v>
      </c>
      <c r="N242" s="1" t="s">
        <v>630</v>
      </c>
      <c r="O242" s="6">
        <v>97</v>
      </c>
      <c r="P242" s="1" t="s">
        <v>630</v>
      </c>
      <c r="Q242" s="6">
        <v>319</v>
      </c>
      <c r="R242" s="1" t="s">
        <v>630</v>
      </c>
      <c r="S242" s="1">
        <v>77</v>
      </c>
      <c r="T242" s="1" t="s">
        <v>630</v>
      </c>
      <c r="U242" s="1">
        <v>319</v>
      </c>
      <c r="V242" s="1" t="s">
        <v>630</v>
      </c>
      <c r="W242" s="1">
        <v>75</v>
      </c>
      <c r="X242" s="1" t="s">
        <v>630</v>
      </c>
      <c r="Y242" s="1">
        <v>319</v>
      </c>
      <c r="Z242" s="2" t="s">
        <v>631</v>
      </c>
      <c r="AB242">
        <v>240</v>
      </c>
      <c r="AC242">
        <v>283</v>
      </c>
      <c r="AD242">
        <v>259</v>
      </c>
      <c r="AE242">
        <v>310</v>
      </c>
      <c r="AF242" s="1">
        <v>258.55279746147698</v>
      </c>
      <c r="AG242" s="1">
        <v>306.76722940577298</v>
      </c>
      <c r="AH242" s="1">
        <v>252.86441347729999</v>
      </c>
      <c r="AI242" s="1">
        <v>301.649510730359</v>
      </c>
      <c r="AJ242">
        <v>95</v>
      </c>
      <c r="AK242">
        <v>319</v>
      </c>
      <c r="AL242">
        <v>94</v>
      </c>
      <c r="AM242">
        <v>319</v>
      </c>
    </row>
    <row r="243" spans="1:39" x14ac:dyDescent="0.3">
      <c r="A243">
        <v>241</v>
      </c>
      <c r="B243" t="s">
        <v>630</v>
      </c>
      <c r="C243" t="s">
        <v>457</v>
      </c>
      <c r="D243" t="s">
        <v>630</v>
      </c>
      <c r="E243" t="s">
        <v>458</v>
      </c>
      <c r="F243" t="s">
        <v>630</v>
      </c>
      <c r="G243" s="1">
        <v>208</v>
      </c>
      <c r="H243" s="1" t="s">
        <v>630</v>
      </c>
      <c r="I243" s="1">
        <v>264</v>
      </c>
      <c r="J243" s="1" t="s">
        <v>630</v>
      </c>
      <c r="K243">
        <v>166</v>
      </c>
      <c r="L243" s="1" t="s">
        <v>630</v>
      </c>
      <c r="M243">
        <v>306</v>
      </c>
      <c r="N243" s="1" t="s">
        <v>630</v>
      </c>
      <c r="O243" s="6">
        <v>111</v>
      </c>
      <c r="P243" s="1" t="s">
        <v>630</v>
      </c>
      <c r="Q243" s="6">
        <v>319</v>
      </c>
      <c r="R243" s="1" t="s">
        <v>630</v>
      </c>
      <c r="S243" s="1">
        <v>78</v>
      </c>
      <c r="T243" s="1" t="s">
        <v>630</v>
      </c>
      <c r="U243" s="1">
        <v>319</v>
      </c>
      <c r="V243" s="1" t="s">
        <v>630</v>
      </c>
      <c r="W243" s="1">
        <v>78</v>
      </c>
      <c r="X243" s="1" t="s">
        <v>630</v>
      </c>
      <c r="Y243" s="1">
        <v>319</v>
      </c>
      <c r="Z243" s="2" t="s">
        <v>631</v>
      </c>
      <c r="AB243">
        <v>241</v>
      </c>
      <c r="AC243">
        <v>84</v>
      </c>
      <c r="AD243">
        <v>50</v>
      </c>
      <c r="AE243">
        <v>201.5</v>
      </c>
      <c r="AF243" s="1">
        <v>49.213854169624902</v>
      </c>
      <c r="AG243" s="1">
        <v>205.37193199467799</v>
      </c>
      <c r="AH243" s="1">
        <v>51.282008646758101</v>
      </c>
      <c r="AI243" s="1">
        <v>211.53348218090801</v>
      </c>
      <c r="AJ243">
        <v>35</v>
      </c>
      <c r="AK243">
        <v>319</v>
      </c>
      <c r="AL243">
        <v>35</v>
      </c>
      <c r="AM243">
        <v>319</v>
      </c>
    </row>
    <row r="244" spans="1:39" x14ac:dyDescent="0.3">
      <c r="A244">
        <v>242</v>
      </c>
      <c r="B244" t="s">
        <v>630</v>
      </c>
      <c r="C244" t="s">
        <v>626</v>
      </c>
      <c r="D244" t="s">
        <v>630</v>
      </c>
      <c r="E244" t="s">
        <v>461</v>
      </c>
      <c r="F244" t="s">
        <v>630</v>
      </c>
      <c r="G244" s="1">
        <v>197</v>
      </c>
      <c r="H244" s="1" t="s">
        <v>630</v>
      </c>
      <c r="I244" s="1">
        <v>269</v>
      </c>
      <c r="J244" s="1" t="s">
        <v>630</v>
      </c>
      <c r="K244">
        <v>156</v>
      </c>
      <c r="L244" s="1" t="s">
        <v>630</v>
      </c>
      <c r="M244">
        <v>310</v>
      </c>
      <c r="N244" s="1" t="s">
        <v>630</v>
      </c>
      <c r="O244" s="6">
        <v>98</v>
      </c>
      <c r="P244" s="1" t="s">
        <v>630</v>
      </c>
      <c r="Q244" s="6">
        <v>319</v>
      </c>
      <c r="R244" s="1" t="s">
        <v>630</v>
      </c>
      <c r="S244" s="1">
        <v>77</v>
      </c>
      <c r="T244" s="1" t="s">
        <v>630</v>
      </c>
      <c r="U244" s="1">
        <v>319</v>
      </c>
      <c r="V244" s="1" t="s">
        <v>630</v>
      </c>
      <c r="W244" s="1">
        <v>76</v>
      </c>
      <c r="X244" s="1" t="s">
        <v>630</v>
      </c>
      <c r="Y244" s="1">
        <v>319</v>
      </c>
      <c r="Z244" s="2" t="s">
        <v>631</v>
      </c>
      <c r="AB244">
        <v>242</v>
      </c>
      <c r="AC244">
        <v>247</v>
      </c>
      <c r="AD244">
        <v>205</v>
      </c>
      <c r="AE244">
        <v>270</v>
      </c>
      <c r="AF244" s="1">
        <v>205.41905883191899</v>
      </c>
      <c r="AG244" s="1">
        <v>270.11331708202198</v>
      </c>
      <c r="AH244" s="1">
        <v>204.29145511978399</v>
      </c>
      <c r="AI244" s="1">
        <v>267.14962452665202</v>
      </c>
      <c r="AJ244">
        <v>77</v>
      </c>
      <c r="AK244">
        <v>319</v>
      </c>
      <c r="AL244">
        <v>77</v>
      </c>
      <c r="AM244">
        <v>319</v>
      </c>
    </row>
    <row r="245" spans="1:39" x14ac:dyDescent="0.3">
      <c r="A245">
        <v>243</v>
      </c>
      <c r="B245" t="s">
        <v>630</v>
      </c>
      <c r="C245" t="s">
        <v>459</v>
      </c>
      <c r="D245" t="s">
        <v>630</v>
      </c>
      <c r="E245" t="s">
        <v>460</v>
      </c>
      <c r="F245" t="s">
        <v>630</v>
      </c>
      <c r="G245" s="1">
        <v>224.5</v>
      </c>
      <c r="H245" s="1" t="s">
        <v>630</v>
      </c>
      <c r="I245" s="1">
        <v>250</v>
      </c>
      <c r="J245" s="1" t="s">
        <v>630</v>
      </c>
      <c r="K245">
        <v>184</v>
      </c>
      <c r="L245" s="1" t="s">
        <v>630</v>
      </c>
      <c r="M245">
        <v>291</v>
      </c>
      <c r="N245" s="1" t="s">
        <v>630</v>
      </c>
      <c r="O245" s="6">
        <v>147</v>
      </c>
      <c r="P245" s="1" t="s">
        <v>630</v>
      </c>
      <c r="Q245" s="6">
        <v>319</v>
      </c>
      <c r="R245" s="1" t="s">
        <v>630</v>
      </c>
      <c r="S245" s="1">
        <v>78</v>
      </c>
      <c r="T245" s="1" t="s">
        <v>630</v>
      </c>
      <c r="U245" s="1">
        <v>288</v>
      </c>
      <c r="V245" s="1" t="s">
        <v>630</v>
      </c>
      <c r="W245" s="1">
        <v>78</v>
      </c>
      <c r="X245" s="1" t="s">
        <v>630</v>
      </c>
      <c r="Y245" s="1">
        <v>287</v>
      </c>
      <c r="Z245" s="2" t="s">
        <v>631</v>
      </c>
      <c r="AB245">
        <v>243</v>
      </c>
      <c r="AC245">
        <v>287</v>
      </c>
      <c r="AD245">
        <v>271</v>
      </c>
      <c r="AE245">
        <v>301</v>
      </c>
      <c r="AF245" s="1">
        <v>271.97997443455603</v>
      </c>
      <c r="AG245" s="1">
        <v>300.62294173190401</v>
      </c>
      <c r="AH245" s="1">
        <v>266.936263852705</v>
      </c>
      <c r="AI245" s="1">
        <v>295.490154054718</v>
      </c>
      <c r="AJ245">
        <v>100</v>
      </c>
      <c r="AK245">
        <v>319</v>
      </c>
      <c r="AL245">
        <v>99</v>
      </c>
      <c r="AM245">
        <v>319</v>
      </c>
    </row>
    <row r="246" spans="1:39" x14ac:dyDescent="0.3">
      <c r="A246">
        <v>244</v>
      </c>
      <c r="B246" t="s">
        <v>630</v>
      </c>
      <c r="C246" t="s">
        <v>462</v>
      </c>
      <c r="D246" t="s">
        <v>630</v>
      </c>
      <c r="E246" t="s">
        <v>463</v>
      </c>
      <c r="F246" t="s">
        <v>630</v>
      </c>
      <c r="G246" s="1">
        <v>193</v>
      </c>
      <c r="H246" s="1" t="s">
        <v>630</v>
      </c>
      <c r="I246" s="1">
        <v>279</v>
      </c>
      <c r="J246" s="1" t="s">
        <v>630</v>
      </c>
      <c r="K246">
        <v>152</v>
      </c>
      <c r="L246" s="1" t="s">
        <v>630</v>
      </c>
      <c r="M246">
        <v>319</v>
      </c>
      <c r="N246" s="1" t="s">
        <v>630</v>
      </c>
      <c r="O246" s="6">
        <v>94</v>
      </c>
      <c r="P246" s="1" t="s">
        <v>630</v>
      </c>
      <c r="Q246" s="6">
        <v>319</v>
      </c>
      <c r="R246" s="1" t="s">
        <v>630</v>
      </c>
      <c r="S246" s="1">
        <v>76</v>
      </c>
      <c r="T246" s="1" t="s">
        <v>630</v>
      </c>
      <c r="U246" s="1">
        <v>319</v>
      </c>
      <c r="V246" s="1" t="s">
        <v>630</v>
      </c>
      <c r="W246" s="1">
        <v>76</v>
      </c>
      <c r="X246" s="1" t="s">
        <v>630</v>
      </c>
      <c r="Y246" s="1">
        <v>319</v>
      </c>
      <c r="Z246" s="2" t="s">
        <v>631</v>
      </c>
      <c r="AB246">
        <v>244</v>
      </c>
      <c r="AC246">
        <v>282</v>
      </c>
      <c r="AD246">
        <v>266</v>
      </c>
      <c r="AE246">
        <v>298</v>
      </c>
      <c r="AF246" s="1">
        <v>266.16968078435701</v>
      </c>
      <c r="AG246" s="1">
        <v>297.75198322074198</v>
      </c>
      <c r="AH246" s="1">
        <v>260.86793924119303</v>
      </c>
      <c r="AI246" s="1">
        <v>293.15762058098102</v>
      </c>
      <c r="AJ246">
        <v>96</v>
      </c>
      <c r="AK246">
        <v>319</v>
      </c>
      <c r="AL246">
        <v>98</v>
      </c>
      <c r="AM246">
        <v>319</v>
      </c>
    </row>
    <row r="247" spans="1:39" x14ac:dyDescent="0.3">
      <c r="A247">
        <v>245</v>
      </c>
      <c r="B247" t="s">
        <v>630</v>
      </c>
      <c r="C247" t="s">
        <v>466</v>
      </c>
      <c r="D247" t="s">
        <v>630</v>
      </c>
      <c r="E247" t="s">
        <v>467</v>
      </c>
      <c r="F247" t="s">
        <v>630</v>
      </c>
      <c r="G247" s="1">
        <v>206</v>
      </c>
      <c r="H247" s="1" t="s">
        <v>630</v>
      </c>
      <c r="I247" s="1">
        <v>266.5</v>
      </c>
      <c r="J247" s="1" t="s">
        <v>630</v>
      </c>
      <c r="K247">
        <v>166</v>
      </c>
      <c r="L247" s="1" t="s">
        <v>630</v>
      </c>
      <c r="M247">
        <v>307</v>
      </c>
      <c r="N247" s="1" t="s">
        <v>630</v>
      </c>
      <c r="O247" s="6">
        <v>107</v>
      </c>
      <c r="P247" s="1" t="s">
        <v>630</v>
      </c>
      <c r="Q247" s="6">
        <v>319</v>
      </c>
      <c r="R247" s="1" t="s">
        <v>630</v>
      </c>
      <c r="S247" s="1">
        <v>78</v>
      </c>
      <c r="T247" s="1" t="s">
        <v>630</v>
      </c>
      <c r="U247" s="1">
        <v>319</v>
      </c>
      <c r="V247" s="1" t="s">
        <v>630</v>
      </c>
      <c r="W247" s="1">
        <v>78</v>
      </c>
      <c r="X247" s="1" t="s">
        <v>630</v>
      </c>
      <c r="Y247" s="1">
        <v>319</v>
      </c>
      <c r="Z247" s="2" t="s">
        <v>631</v>
      </c>
      <c r="AB247">
        <v>245</v>
      </c>
      <c r="AC247">
        <v>180</v>
      </c>
      <c r="AD247">
        <v>140.5</v>
      </c>
      <c r="AE247">
        <v>239</v>
      </c>
      <c r="AF247" s="1">
        <v>141.224209474687</v>
      </c>
      <c r="AG247" s="1">
        <v>240.27571683871801</v>
      </c>
      <c r="AH247" s="1">
        <v>141.761902457139</v>
      </c>
      <c r="AI247" s="1">
        <v>240.52204126795101</v>
      </c>
      <c r="AJ247">
        <v>56</v>
      </c>
      <c r="AK247">
        <v>319</v>
      </c>
      <c r="AL247">
        <v>58</v>
      </c>
      <c r="AM247">
        <v>319</v>
      </c>
    </row>
    <row r="248" spans="1:39" x14ac:dyDescent="0.3">
      <c r="A248">
        <v>246</v>
      </c>
      <c r="B248" t="s">
        <v>630</v>
      </c>
      <c r="C248" t="s">
        <v>468</v>
      </c>
      <c r="D248" t="s">
        <v>630</v>
      </c>
      <c r="E248" t="s">
        <v>469</v>
      </c>
      <c r="F248" t="s">
        <v>630</v>
      </c>
      <c r="G248" s="1">
        <v>205</v>
      </c>
      <c r="H248" s="1" t="s">
        <v>630</v>
      </c>
      <c r="I248" s="1">
        <v>270</v>
      </c>
      <c r="J248" s="1" t="s">
        <v>630</v>
      </c>
      <c r="K248">
        <v>166</v>
      </c>
      <c r="L248" s="1" t="s">
        <v>630</v>
      </c>
      <c r="M248">
        <v>309</v>
      </c>
      <c r="N248" s="1" t="s">
        <v>630</v>
      </c>
      <c r="O248" s="6">
        <v>107</v>
      </c>
      <c r="P248" s="1" t="s">
        <v>630</v>
      </c>
      <c r="Q248" s="6">
        <v>319</v>
      </c>
      <c r="R248" s="1" t="s">
        <v>630</v>
      </c>
      <c r="S248" s="1">
        <v>77</v>
      </c>
      <c r="T248" s="1" t="s">
        <v>630</v>
      </c>
      <c r="U248" s="1">
        <v>319</v>
      </c>
      <c r="V248" s="1" t="s">
        <v>630</v>
      </c>
      <c r="W248" s="1">
        <v>77</v>
      </c>
      <c r="X248" s="1" t="s">
        <v>630</v>
      </c>
      <c r="Y248" s="1">
        <v>319</v>
      </c>
      <c r="Z248" s="2" t="s">
        <v>631</v>
      </c>
      <c r="AB248">
        <v>246</v>
      </c>
      <c r="AC248">
        <v>131</v>
      </c>
      <c r="AD248">
        <v>89</v>
      </c>
      <c r="AE248">
        <v>185.5</v>
      </c>
      <c r="AF248" s="1">
        <v>89.401366724366397</v>
      </c>
      <c r="AG248" s="1">
        <v>186.858671859455</v>
      </c>
      <c r="AH248" s="1">
        <v>91.439254679033496</v>
      </c>
      <c r="AI248" s="1">
        <v>196.90996001346599</v>
      </c>
      <c r="AJ248">
        <v>46</v>
      </c>
      <c r="AK248">
        <v>319</v>
      </c>
      <c r="AL248">
        <v>45</v>
      </c>
      <c r="AM248">
        <v>319</v>
      </c>
    </row>
    <row r="249" spans="1:39" x14ac:dyDescent="0.3">
      <c r="A249">
        <v>247</v>
      </c>
      <c r="B249" t="s">
        <v>630</v>
      </c>
      <c r="C249" t="s">
        <v>470</v>
      </c>
      <c r="D249" t="s">
        <v>630</v>
      </c>
      <c r="E249" t="s">
        <v>471</v>
      </c>
      <c r="F249" t="s">
        <v>630</v>
      </c>
      <c r="G249" s="1">
        <v>195</v>
      </c>
      <c r="H249" s="1" t="s">
        <v>630</v>
      </c>
      <c r="I249" s="1">
        <v>277</v>
      </c>
      <c r="J249" s="1" t="s">
        <v>630</v>
      </c>
      <c r="K249">
        <v>156</v>
      </c>
      <c r="L249" s="1" t="s">
        <v>630</v>
      </c>
      <c r="M249">
        <v>316</v>
      </c>
      <c r="N249" s="1" t="s">
        <v>630</v>
      </c>
      <c r="O249" s="6">
        <v>98</v>
      </c>
      <c r="P249" s="1" t="s">
        <v>630</v>
      </c>
      <c r="Q249" s="6">
        <v>319</v>
      </c>
      <c r="R249" s="1" t="s">
        <v>630</v>
      </c>
      <c r="S249" s="1">
        <v>77</v>
      </c>
      <c r="T249" s="1" t="s">
        <v>630</v>
      </c>
      <c r="U249" s="1">
        <v>319</v>
      </c>
      <c r="V249" s="1" t="s">
        <v>630</v>
      </c>
      <c r="W249" s="1">
        <v>76</v>
      </c>
      <c r="X249" s="1" t="s">
        <v>630</v>
      </c>
      <c r="Y249" s="1">
        <v>319</v>
      </c>
      <c r="Z249" s="2" t="s">
        <v>631</v>
      </c>
      <c r="AB249">
        <v>247</v>
      </c>
      <c r="AC249">
        <v>74</v>
      </c>
      <c r="AD249">
        <v>50</v>
      </c>
      <c r="AE249">
        <v>122.5</v>
      </c>
      <c r="AF249" s="1">
        <v>49.850993098231001</v>
      </c>
      <c r="AG249" s="1">
        <v>122.750926988023</v>
      </c>
      <c r="AH249" s="1">
        <v>51.7601108739278</v>
      </c>
      <c r="AI249" s="1">
        <v>143.858369855154</v>
      </c>
      <c r="AJ249">
        <v>31</v>
      </c>
      <c r="AK249">
        <v>319</v>
      </c>
      <c r="AL249">
        <v>31</v>
      </c>
      <c r="AM249">
        <v>319</v>
      </c>
    </row>
    <row r="250" spans="1:39" x14ac:dyDescent="0.3">
      <c r="A250">
        <v>248</v>
      </c>
      <c r="B250" t="s">
        <v>630</v>
      </c>
      <c r="C250" t="s">
        <v>464</v>
      </c>
      <c r="D250" t="s">
        <v>630</v>
      </c>
      <c r="E250" t="s">
        <v>465</v>
      </c>
      <c r="F250" t="s">
        <v>630</v>
      </c>
      <c r="G250" s="1">
        <v>179</v>
      </c>
      <c r="H250" s="1" t="s">
        <v>630</v>
      </c>
      <c r="I250" s="1">
        <v>299</v>
      </c>
      <c r="J250" s="1" t="s">
        <v>630</v>
      </c>
      <c r="K250">
        <v>140</v>
      </c>
      <c r="L250" s="1" t="s">
        <v>630</v>
      </c>
      <c r="M250">
        <v>319</v>
      </c>
      <c r="N250" s="1" t="s">
        <v>630</v>
      </c>
      <c r="O250" s="6">
        <v>76</v>
      </c>
      <c r="P250" s="1" t="s">
        <v>630</v>
      </c>
      <c r="Q250" s="6">
        <v>319</v>
      </c>
      <c r="R250" s="1" t="s">
        <v>630</v>
      </c>
      <c r="S250" s="1">
        <v>76</v>
      </c>
      <c r="T250" s="1" t="s">
        <v>630</v>
      </c>
      <c r="U250" s="1">
        <v>319</v>
      </c>
      <c r="V250" s="1" t="s">
        <v>630</v>
      </c>
      <c r="W250" s="1">
        <v>75</v>
      </c>
      <c r="X250" s="1" t="s">
        <v>630</v>
      </c>
      <c r="Y250" s="1">
        <v>319</v>
      </c>
      <c r="Z250" s="2" t="s">
        <v>631</v>
      </c>
      <c r="AB250">
        <v>248</v>
      </c>
      <c r="AC250">
        <v>82</v>
      </c>
      <c r="AD250">
        <v>67</v>
      </c>
      <c r="AE250">
        <v>105</v>
      </c>
      <c r="AF250" s="1">
        <v>67.283934414179697</v>
      </c>
      <c r="AG250" s="1">
        <v>105.458553011188</v>
      </c>
      <c r="AH250" s="1">
        <v>68.063588237544195</v>
      </c>
      <c r="AI250" s="1">
        <v>108.83294542992</v>
      </c>
      <c r="AJ250">
        <v>37</v>
      </c>
      <c r="AK250">
        <v>189</v>
      </c>
      <c r="AL250">
        <v>36</v>
      </c>
      <c r="AM250">
        <v>188</v>
      </c>
    </row>
    <row r="251" spans="1:39" x14ac:dyDescent="0.3">
      <c r="A251">
        <v>249</v>
      </c>
      <c r="B251" t="s">
        <v>630</v>
      </c>
      <c r="C251" t="s">
        <v>474</v>
      </c>
      <c r="D251" t="s">
        <v>630</v>
      </c>
      <c r="E251" t="s">
        <v>475</v>
      </c>
      <c r="F251" t="s">
        <v>630</v>
      </c>
      <c r="G251" s="1">
        <v>203</v>
      </c>
      <c r="H251" s="1" t="s">
        <v>630</v>
      </c>
      <c r="I251" s="1">
        <v>274.5</v>
      </c>
      <c r="J251" s="1" t="s">
        <v>630</v>
      </c>
      <c r="K251">
        <v>164</v>
      </c>
      <c r="L251" s="1" t="s">
        <v>630</v>
      </c>
      <c r="M251">
        <v>313</v>
      </c>
      <c r="N251" s="1" t="s">
        <v>630</v>
      </c>
      <c r="O251" s="6">
        <v>105</v>
      </c>
      <c r="P251" s="1" t="s">
        <v>630</v>
      </c>
      <c r="Q251" s="6">
        <v>319</v>
      </c>
      <c r="R251" s="1" t="s">
        <v>630</v>
      </c>
      <c r="S251" s="1">
        <v>78</v>
      </c>
      <c r="T251" s="1" t="s">
        <v>630</v>
      </c>
      <c r="U251" s="1">
        <v>319</v>
      </c>
      <c r="V251" s="1" t="s">
        <v>630</v>
      </c>
      <c r="W251" s="1">
        <v>78</v>
      </c>
      <c r="X251" s="1" t="s">
        <v>630</v>
      </c>
      <c r="Y251" s="1">
        <v>319</v>
      </c>
      <c r="Z251" s="2" t="s">
        <v>631</v>
      </c>
      <c r="AB251">
        <v>249</v>
      </c>
      <c r="AC251">
        <v>204</v>
      </c>
      <c r="AD251">
        <v>173.5</v>
      </c>
      <c r="AE251">
        <v>233</v>
      </c>
      <c r="AF251" s="1">
        <v>174.09116770712799</v>
      </c>
      <c r="AG251" s="1">
        <v>231.09877083133401</v>
      </c>
      <c r="AH251" s="1">
        <v>173.70216642042499</v>
      </c>
      <c r="AI251" s="1">
        <v>228.39945899257401</v>
      </c>
      <c r="AJ251">
        <v>65</v>
      </c>
      <c r="AK251">
        <v>311</v>
      </c>
      <c r="AL251">
        <v>64</v>
      </c>
      <c r="AM251">
        <v>313</v>
      </c>
    </row>
    <row r="252" spans="1:39" x14ac:dyDescent="0.3">
      <c r="A252">
        <v>250</v>
      </c>
      <c r="B252" t="s">
        <v>630</v>
      </c>
      <c r="C252" t="s">
        <v>476</v>
      </c>
      <c r="D252" t="s">
        <v>630</v>
      </c>
      <c r="E252" t="s">
        <v>477</v>
      </c>
      <c r="F252" t="s">
        <v>630</v>
      </c>
      <c r="G252" s="1">
        <v>203</v>
      </c>
      <c r="H252" s="1" t="s">
        <v>630</v>
      </c>
      <c r="I252" s="1">
        <v>277</v>
      </c>
      <c r="J252" s="1" t="s">
        <v>630</v>
      </c>
      <c r="K252">
        <v>164</v>
      </c>
      <c r="L252" s="1" t="s">
        <v>630</v>
      </c>
      <c r="M252">
        <v>316</v>
      </c>
      <c r="N252" s="1" t="s">
        <v>630</v>
      </c>
      <c r="O252" s="6">
        <v>104</v>
      </c>
      <c r="P252" s="1" t="s">
        <v>630</v>
      </c>
      <c r="Q252" s="6">
        <v>319</v>
      </c>
      <c r="R252" s="1" t="s">
        <v>630</v>
      </c>
      <c r="S252" s="1">
        <v>81</v>
      </c>
      <c r="T252" s="1" t="s">
        <v>630</v>
      </c>
      <c r="U252" s="1">
        <v>319</v>
      </c>
      <c r="V252" s="1" t="s">
        <v>630</v>
      </c>
      <c r="W252" s="1">
        <v>78</v>
      </c>
      <c r="X252" s="1" t="s">
        <v>630</v>
      </c>
      <c r="Y252" s="1">
        <v>319</v>
      </c>
      <c r="Z252" s="2" t="s">
        <v>631</v>
      </c>
      <c r="AB252">
        <v>250</v>
      </c>
      <c r="AC252">
        <v>194</v>
      </c>
      <c r="AD252">
        <v>154</v>
      </c>
      <c r="AE252">
        <v>243</v>
      </c>
      <c r="AF252" s="1">
        <v>153.606390886931</v>
      </c>
      <c r="AG252" s="1">
        <v>242.11748831882599</v>
      </c>
      <c r="AH252" s="1">
        <v>152.67433131692599</v>
      </c>
      <c r="AI252" s="1">
        <v>239.98622783188301</v>
      </c>
      <c r="AJ252">
        <v>61</v>
      </c>
      <c r="AK252">
        <v>319</v>
      </c>
      <c r="AL252">
        <v>63</v>
      </c>
      <c r="AM252">
        <v>319</v>
      </c>
    </row>
    <row r="253" spans="1:39" x14ac:dyDescent="0.3">
      <c r="A253">
        <v>251</v>
      </c>
      <c r="B253" t="s">
        <v>630</v>
      </c>
      <c r="C253" t="s">
        <v>472</v>
      </c>
      <c r="D253" t="s">
        <v>630</v>
      </c>
      <c r="E253" t="s">
        <v>473</v>
      </c>
      <c r="F253" t="s">
        <v>630</v>
      </c>
      <c r="G253" s="1">
        <v>206.5</v>
      </c>
      <c r="H253" s="1" t="s">
        <v>630</v>
      </c>
      <c r="I253" s="1">
        <v>268</v>
      </c>
      <c r="J253" s="1" t="s">
        <v>630</v>
      </c>
      <c r="K253">
        <v>168</v>
      </c>
      <c r="L253" s="1" t="s">
        <v>630</v>
      </c>
      <c r="M253">
        <v>307</v>
      </c>
      <c r="N253" s="1" t="s">
        <v>630</v>
      </c>
      <c r="O253" s="6">
        <v>109</v>
      </c>
      <c r="P253" s="1" t="s">
        <v>630</v>
      </c>
      <c r="Q253" s="6">
        <v>319</v>
      </c>
      <c r="R253" s="1" t="s">
        <v>630</v>
      </c>
      <c r="S253" s="1">
        <v>78</v>
      </c>
      <c r="T253" s="1" t="s">
        <v>630</v>
      </c>
      <c r="U253" s="1">
        <v>319</v>
      </c>
      <c r="V253" s="1" t="s">
        <v>630</v>
      </c>
      <c r="W253" s="1">
        <v>78</v>
      </c>
      <c r="X253" s="1" t="s">
        <v>630</v>
      </c>
      <c r="Y253" s="1">
        <v>319</v>
      </c>
      <c r="Z253" s="2" t="s">
        <v>631</v>
      </c>
      <c r="AB253">
        <v>251</v>
      </c>
      <c r="AC253">
        <v>251</v>
      </c>
      <c r="AD253">
        <v>203</v>
      </c>
      <c r="AE253">
        <v>277</v>
      </c>
      <c r="AF253" s="1">
        <v>203.19655402968601</v>
      </c>
      <c r="AG253" s="1">
        <v>279.78013613607402</v>
      </c>
      <c r="AH253" s="1">
        <v>201.703660951568</v>
      </c>
      <c r="AI253" s="1">
        <v>275.90653258644801</v>
      </c>
      <c r="AJ253">
        <v>81</v>
      </c>
      <c r="AK253">
        <v>319</v>
      </c>
      <c r="AL253">
        <v>78</v>
      </c>
      <c r="AM253">
        <v>319</v>
      </c>
    </row>
    <row r="254" spans="1:39" x14ac:dyDescent="0.3">
      <c r="A254">
        <v>252</v>
      </c>
      <c r="B254" t="s">
        <v>630</v>
      </c>
      <c r="C254" t="s">
        <v>478</v>
      </c>
      <c r="D254" t="s">
        <v>630</v>
      </c>
      <c r="E254" t="s">
        <v>479</v>
      </c>
      <c r="F254" t="s">
        <v>630</v>
      </c>
      <c r="G254" s="1">
        <v>222</v>
      </c>
      <c r="H254" s="1" t="s">
        <v>630</v>
      </c>
      <c r="I254" s="1">
        <v>264</v>
      </c>
      <c r="J254" s="1" t="s">
        <v>630</v>
      </c>
      <c r="K254">
        <v>184</v>
      </c>
      <c r="L254" s="1" t="s">
        <v>630</v>
      </c>
      <c r="M254">
        <v>302</v>
      </c>
      <c r="N254" s="1" t="s">
        <v>630</v>
      </c>
      <c r="O254" s="6">
        <v>135</v>
      </c>
      <c r="P254" s="1" t="s">
        <v>630</v>
      </c>
      <c r="Q254" s="6">
        <v>319</v>
      </c>
      <c r="R254" s="1" t="s">
        <v>630</v>
      </c>
      <c r="S254" s="1">
        <v>81</v>
      </c>
      <c r="T254" s="1" t="s">
        <v>630</v>
      </c>
      <c r="U254" s="1">
        <v>319</v>
      </c>
      <c r="V254" s="1" t="s">
        <v>630</v>
      </c>
      <c r="W254" s="1">
        <v>80</v>
      </c>
      <c r="X254" s="1" t="s">
        <v>630</v>
      </c>
      <c r="Y254" s="1">
        <v>319</v>
      </c>
      <c r="Z254" s="2" t="s">
        <v>631</v>
      </c>
      <c r="AB254">
        <v>252</v>
      </c>
      <c r="AC254">
        <v>129</v>
      </c>
      <c r="AD254">
        <v>80</v>
      </c>
      <c r="AE254">
        <v>207</v>
      </c>
      <c r="AF254" s="1">
        <v>79.411570428616201</v>
      </c>
      <c r="AG254" s="1">
        <v>209.69669749058701</v>
      </c>
      <c r="AH254" s="1">
        <v>81.387058059355198</v>
      </c>
      <c r="AI254" s="1">
        <v>218.143603349232</v>
      </c>
      <c r="AJ254">
        <v>42</v>
      </c>
      <c r="AK254">
        <v>319</v>
      </c>
      <c r="AL254">
        <v>44</v>
      </c>
      <c r="AM254">
        <v>319</v>
      </c>
    </row>
    <row r="255" spans="1:39" x14ac:dyDescent="0.3">
      <c r="A255">
        <v>253</v>
      </c>
      <c r="B255" t="s">
        <v>630</v>
      </c>
      <c r="C255" t="s">
        <v>480</v>
      </c>
      <c r="D255" t="s">
        <v>630</v>
      </c>
      <c r="E255" t="s">
        <v>481</v>
      </c>
      <c r="F255" t="s">
        <v>630</v>
      </c>
      <c r="G255" s="1">
        <v>219</v>
      </c>
      <c r="H255" s="1" t="s">
        <v>630</v>
      </c>
      <c r="I255" s="1">
        <v>268.5</v>
      </c>
      <c r="J255" s="1" t="s">
        <v>630</v>
      </c>
      <c r="K255">
        <v>181</v>
      </c>
      <c r="L255" s="1" t="s">
        <v>630</v>
      </c>
      <c r="M255">
        <v>307</v>
      </c>
      <c r="N255" s="1" t="s">
        <v>630</v>
      </c>
      <c r="O255" s="6">
        <v>124</v>
      </c>
      <c r="P255" s="1" t="s">
        <v>630</v>
      </c>
      <c r="Q255" s="6">
        <v>319</v>
      </c>
      <c r="R255" s="1" t="s">
        <v>630</v>
      </c>
      <c r="S255" s="1">
        <v>81</v>
      </c>
      <c r="T255" s="1" t="s">
        <v>630</v>
      </c>
      <c r="U255" s="1">
        <v>319</v>
      </c>
      <c r="V255" s="1" t="s">
        <v>630</v>
      </c>
      <c r="W255" s="1">
        <v>80</v>
      </c>
      <c r="X255" s="1" t="s">
        <v>630</v>
      </c>
      <c r="Y255" s="1">
        <v>319</v>
      </c>
      <c r="Z255" s="2" t="s">
        <v>631</v>
      </c>
      <c r="AB255">
        <v>253</v>
      </c>
      <c r="AC255">
        <v>117</v>
      </c>
      <c r="AD255">
        <v>85</v>
      </c>
      <c r="AE255">
        <v>165</v>
      </c>
      <c r="AF255" s="1">
        <v>85.3322778911146</v>
      </c>
      <c r="AG255" s="1">
        <v>165.12683879487199</v>
      </c>
      <c r="AH255" s="1">
        <v>86.600314791298601</v>
      </c>
      <c r="AI255" s="1">
        <v>171.21950203627199</v>
      </c>
      <c r="AJ255">
        <v>45</v>
      </c>
      <c r="AK255">
        <v>319</v>
      </c>
      <c r="AL255">
        <v>45</v>
      </c>
      <c r="AM255">
        <v>319</v>
      </c>
    </row>
    <row r="256" spans="1:39" x14ac:dyDescent="0.3">
      <c r="A256">
        <v>254</v>
      </c>
      <c r="B256" t="s">
        <v>630</v>
      </c>
      <c r="C256" t="s">
        <v>484</v>
      </c>
      <c r="D256" t="s">
        <v>630</v>
      </c>
      <c r="E256" t="s">
        <v>485</v>
      </c>
      <c r="F256" t="s">
        <v>630</v>
      </c>
      <c r="G256" s="1">
        <v>207</v>
      </c>
      <c r="H256" s="1" t="s">
        <v>630</v>
      </c>
      <c r="I256" s="1">
        <v>278</v>
      </c>
      <c r="J256" s="1" t="s">
        <v>630</v>
      </c>
      <c r="K256">
        <v>169</v>
      </c>
      <c r="L256" s="1" t="s">
        <v>630</v>
      </c>
      <c r="M256">
        <v>316</v>
      </c>
      <c r="N256" s="1" t="s">
        <v>630</v>
      </c>
      <c r="O256" s="6">
        <v>110</v>
      </c>
      <c r="P256" s="1" t="s">
        <v>630</v>
      </c>
      <c r="Q256" s="6">
        <v>319</v>
      </c>
      <c r="R256" s="1" t="s">
        <v>630</v>
      </c>
      <c r="S256" s="1">
        <v>79</v>
      </c>
      <c r="T256" s="1" t="s">
        <v>630</v>
      </c>
      <c r="U256" s="1">
        <v>319</v>
      </c>
      <c r="V256" s="1" t="s">
        <v>630</v>
      </c>
      <c r="W256" s="1">
        <v>77</v>
      </c>
      <c r="X256" s="1" t="s">
        <v>630</v>
      </c>
      <c r="Y256" s="1">
        <v>319</v>
      </c>
      <c r="Z256" s="2" t="s">
        <v>631</v>
      </c>
      <c r="AB256">
        <v>254</v>
      </c>
      <c r="AC256">
        <v>65</v>
      </c>
      <c r="AD256">
        <v>45</v>
      </c>
      <c r="AE256">
        <v>92.5</v>
      </c>
      <c r="AF256" s="1">
        <v>45.035019373924797</v>
      </c>
      <c r="AG256" s="1">
        <v>92.689199728928301</v>
      </c>
      <c r="AH256" s="1">
        <v>46.326313458800897</v>
      </c>
      <c r="AI256" s="1">
        <v>105.678560623411</v>
      </c>
      <c r="AJ256">
        <v>30</v>
      </c>
      <c r="AK256">
        <v>219</v>
      </c>
      <c r="AL256">
        <v>30</v>
      </c>
      <c r="AM256">
        <v>224</v>
      </c>
    </row>
    <row r="257" spans="1:39" x14ac:dyDescent="0.3">
      <c r="A257">
        <v>255</v>
      </c>
      <c r="B257" t="s">
        <v>630</v>
      </c>
      <c r="C257" t="s">
        <v>482</v>
      </c>
      <c r="D257" t="s">
        <v>630</v>
      </c>
      <c r="E257" t="s">
        <v>483</v>
      </c>
      <c r="F257" t="s">
        <v>630</v>
      </c>
      <c r="G257" s="1">
        <v>223</v>
      </c>
      <c r="H257" s="1" t="s">
        <v>630</v>
      </c>
      <c r="I257" s="1">
        <v>268</v>
      </c>
      <c r="J257" s="1" t="s">
        <v>630</v>
      </c>
      <c r="K257">
        <v>185</v>
      </c>
      <c r="L257" s="1" t="s">
        <v>630</v>
      </c>
      <c r="M257">
        <v>306</v>
      </c>
      <c r="N257" s="1" t="s">
        <v>630</v>
      </c>
      <c r="O257" s="6">
        <v>130</v>
      </c>
      <c r="P257" s="1" t="s">
        <v>630</v>
      </c>
      <c r="Q257" s="6">
        <v>319</v>
      </c>
      <c r="R257" s="1" t="s">
        <v>630</v>
      </c>
      <c r="S257" s="1">
        <v>80</v>
      </c>
      <c r="T257" s="1" t="s">
        <v>630</v>
      </c>
      <c r="U257" s="1">
        <v>319</v>
      </c>
      <c r="V257" s="1" t="s">
        <v>630</v>
      </c>
      <c r="W257" s="1">
        <v>80</v>
      </c>
      <c r="X257" s="1" t="s">
        <v>630</v>
      </c>
      <c r="Y257" s="1">
        <v>319</v>
      </c>
      <c r="Z257" s="2" t="s">
        <v>631</v>
      </c>
      <c r="AB257">
        <v>255</v>
      </c>
      <c r="AC257">
        <v>195</v>
      </c>
      <c r="AD257">
        <v>140.5</v>
      </c>
      <c r="AE257">
        <v>261</v>
      </c>
      <c r="AF257" s="1">
        <v>141.033099443385</v>
      </c>
      <c r="AG257" s="1">
        <v>263.16111988806</v>
      </c>
      <c r="AH257" s="1">
        <v>141.21313742758801</v>
      </c>
      <c r="AI257" s="1">
        <v>259.58750051983702</v>
      </c>
      <c r="AJ257">
        <v>60</v>
      </c>
      <c r="AK257">
        <v>319</v>
      </c>
      <c r="AL257">
        <v>60</v>
      </c>
      <c r="AM257">
        <v>319</v>
      </c>
    </row>
    <row r="258" spans="1:39" x14ac:dyDescent="0.3">
      <c r="A258">
        <v>256</v>
      </c>
      <c r="B258" t="s">
        <v>630</v>
      </c>
      <c r="C258" t="s">
        <v>492</v>
      </c>
      <c r="D258" t="s">
        <v>630</v>
      </c>
      <c r="E258" t="s">
        <v>493</v>
      </c>
      <c r="F258" t="s">
        <v>630</v>
      </c>
      <c r="G258" s="1">
        <v>224</v>
      </c>
      <c r="H258" s="1" t="s">
        <v>630</v>
      </c>
      <c r="I258" s="1">
        <v>270</v>
      </c>
      <c r="J258" s="1" t="s">
        <v>630</v>
      </c>
      <c r="K258">
        <v>186</v>
      </c>
      <c r="L258" s="1" t="s">
        <v>630</v>
      </c>
      <c r="M258">
        <v>308</v>
      </c>
      <c r="N258" s="1" t="s">
        <v>630</v>
      </c>
      <c r="O258" s="6">
        <v>130</v>
      </c>
      <c r="P258" s="1" t="s">
        <v>630</v>
      </c>
      <c r="Q258" s="6">
        <v>319</v>
      </c>
      <c r="R258" s="1" t="s">
        <v>630</v>
      </c>
      <c r="S258" s="1">
        <v>82</v>
      </c>
      <c r="T258" s="1" t="s">
        <v>630</v>
      </c>
      <c r="U258" s="1">
        <v>319</v>
      </c>
      <c r="V258" s="1" t="s">
        <v>630</v>
      </c>
      <c r="W258" s="1">
        <v>81</v>
      </c>
      <c r="X258" s="1" t="s">
        <v>630</v>
      </c>
      <c r="Y258" s="1">
        <v>319</v>
      </c>
      <c r="Z258" s="2" t="s">
        <v>631</v>
      </c>
      <c r="AB258">
        <v>256</v>
      </c>
      <c r="AC258">
        <v>212</v>
      </c>
      <c r="AD258">
        <v>182</v>
      </c>
      <c r="AE258">
        <v>242</v>
      </c>
      <c r="AF258" s="1">
        <v>181.983270867784</v>
      </c>
      <c r="AG258" s="1">
        <v>243.017241833469</v>
      </c>
      <c r="AH258" s="1">
        <v>181.30991480773699</v>
      </c>
      <c r="AI258" s="1">
        <v>237.80347109505499</v>
      </c>
      <c r="AJ258">
        <v>66</v>
      </c>
      <c r="AK258">
        <v>319</v>
      </c>
      <c r="AL258">
        <v>67</v>
      </c>
      <c r="AM258">
        <v>319</v>
      </c>
    </row>
    <row r="259" spans="1:39" x14ac:dyDescent="0.3">
      <c r="A259">
        <v>257</v>
      </c>
      <c r="B259" t="s">
        <v>630</v>
      </c>
      <c r="C259" t="s">
        <v>486</v>
      </c>
      <c r="D259" t="s">
        <v>630</v>
      </c>
      <c r="E259" t="s">
        <v>487</v>
      </c>
      <c r="F259" t="s">
        <v>630</v>
      </c>
      <c r="G259" s="1">
        <v>212</v>
      </c>
      <c r="H259" s="1" t="s">
        <v>630</v>
      </c>
      <c r="I259" s="1">
        <v>279</v>
      </c>
      <c r="J259" s="1" t="s">
        <v>630</v>
      </c>
      <c r="K259">
        <v>175</v>
      </c>
      <c r="L259" s="1" t="s">
        <v>630</v>
      </c>
      <c r="M259">
        <v>316</v>
      </c>
      <c r="N259" s="1" t="s">
        <v>630</v>
      </c>
      <c r="O259" s="6">
        <v>116</v>
      </c>
      <c r="P259" s="1" t="s">
        <v>630</v>
      </c>
      <c r="Q259" s="6">
        <v>319</v>
      </c>
      <c r="R259" s="1" t="s">
        <v>630</v>
      </c>
      <c r="S259" s="1">
        <v>80</v>
      </c>
      <c r="T259" s="1" t="s">
        <v>630</v>
      </c>
      <c r="U259" s="1">
        <v>319</v>
      </c>
      <c r="V259" s="1" t="s">
        <v>630</v>
      </c>
      <c r="W259" s="1">
        <v>79</v>
      </c>
      <c r="X259" s="1" t="s">
        <v>630</v>
      </c>
      <c r="Y259" s="1">
        <v>319</v>
      </c>
      <c r="Z259" s="2" t="s">
        <v>631</v>
      </c>
      <c r="AB259">
        <v>257</v>
      </c>
      <c r="AC259">
        <v>189</v>
      </c>
      <c r="AD259">
        <v>96</v>
      </c>
      <c r="AE259">
        <v>311</v>
      </c>
      <c r="AF259" s="1">
        <v>96.795176486059503</v>
      </c>
      <c r="AG259" s="1">
        <v>298.16661425319501</v>
      </c>
      <c r="AH259" s="1">
        <v>103.15631834226799</v>
      </c>
      <c r="AI259" s="1">
        <v>268.44940588694101</v>
      </c>
      <c r="AJ259">
        <v>53</v>
      </c>
      <c r="AK259">
        <v>319</v>
      </c>
      <c r="AL259">
        <v>53</v>
      </c>
      <c r="AM259">
        <v>319</v>
      </c>
    </row>
    <row r="260" spans="1:39" x14ac:dyDescent="0.3">
      <c r="A260">
        <v>258</v>
      </c>
      <c r="B260" t="s">
        <v>630</v>
      </c>
      <c r="C260" t="s">
        <v>488</v>
      </c>
      <c r="D260" t="s">
        <v>630</v>
      </c>
      <c r="E260" t="s">
        <v>489</v>
      </c>
      <c r="F260" t="s">
        <v>630</v>
      </c>
      <c r="G260" s="1">
        <v>233</v>
      </c>
      <c r="H260" s="1" t="s">
        <v>630</v>
      </c>
      <c r="I260" s="1">
        <v>264</v>
      </c>
      <c r="J260" s="1" t="s">
        <v>630</v>
      </c>
      <c r="K260">
        <v>196</v>
      </c>
      <c r="L260" s="1" t="s">
        <v>630</v>
      </c>
      <c r="M260">
        <v>301</v>
      </c>
      <c r="N260" s="1" t="s">
        <v>630</v>
      </c>
      <c r="O260" s="6">
        <v>148</v>
      </c>
      <c r="P260" s="1" t="s">
        <v>630</v>
      </c>
      <c r="Q260" s="6">
        <v>319</v>
      </c>
      <c r="R260" s="1" t="s">
        <v>630</v>
      </c>
      <c r="S260" s="1">
        <v>81</v>
      </c>
      <c r="T260" s="1" t="s">
        <v>630</v>
      </c>
      <c r="U260" s="1">
        <v>310</v>
      </c>
      <c r="V260" s="1" t="s">
        <v>630</v>
      </c>
      <c r="W260" s="1">
        <v>80</v>
      </c>
      <c r="X260" s="1" t="s">
        <v>630</v>
      </c>
      <c r="Y260" s="1">
        <v>310</v>
      </c>
      <c r="Z260" s="2" t="s">
        <v>631</v>
      </c>
      <c r="AB260">
        <v>258</v>
      </c>
      <c r="AC260">
        <v>264</v>
      </c>
      <c r="AD260">
        <v>228.5</v>
      </c>
      <c r="AE260">
        <v>285</v>
      </c>
      <c r="AF260" s="1">
        <v>228.243500223193</v>
      </c>
      <c r="AG260" s="1">
        <v>286.46797898087601</v>
      </c>
      <c r="AH260" s="1">
        <v>225.562089175084</v>
      </c>
      <c r="AI260" s="1">
        <v>282.489125621298</v>
      </c>
      <c r="AJ260">
        <v>86</v>
      </c>
      <c r="AK260">
        <v>319</v>
      </c>
      <c r="AL260">
        <v>85</v>
      </c>
      <c r="AM260">
        <v>319</v>
      </c>
    </row>
    <row r="261" spans="1:39" x14ac:dyDescent="0.3">
      <c r="A261">
        <v>259</v>
      </c>
      <c r="B261" t="s">
        <v>630</v>
      </c>
      <c r="C261" t="s">
        <v>494</v>
      </c>
      <c r="D261" t="s">
        <v>630</v>
      </c>
      <c r="E261" t="s">
        <v>495</v>
      </c>
      <c r="F261" t="s">
        <v>630</v>
      </c>
      <c r="G261" s="1">
        <v>216</v>
      </c>
      <c r="H261" s="1" t="s">
        <v>630</v>
      </c>
      <c r="I261" s="1">
        <v>278.5</v>
      </c>
      <c r="J261" s="1" t="s">
        <v>630</v>
      </c>
      <c r="K261">
        <v>179</v>
      </c>
      <c r="L261" s="1" t="s">
        <v>630</v>
      </c>
      <c r="M261">
        <v>316</v>
      </c>
      <c r="N261" s="1" t="s">
        <v>630</v>
      </c>
      <c r="O261" s="6">
        <v>119</v>
      </c>
      <c r="P261" s="1" t="s">
        <v>630</v>
      </c>
      <c r="Q261" s="6">
        <v>319</v>
      </c>
      <c r="R261" s="1" t="s">
        <v>630</v>
      </c>
      <c r="S261" s="1">
        <v>82</v>
      </c>
      <c r="T261" s="1" t="s">
        <v>630</v>
      </c>
      <c r="U261" s="1">
        <v>319</v>
      </c>
      <c r="V261" s="1" t="s">
        <v>630</v>
      </c>
      <c r="W261" s="1">
        <v>82</v>
      </c>
      <c r="X261" s="1" t="s">
        <v>630</v>
      </c>
      <c r="Y261" s="1">
        <v>319</v>
      </c>
      <c r="Z261" s="2" t="s">
        <v>631</v>
      </c>
      <c r="AB261">
        <v>259</v>
      </c>
      <c r="AC261">
        <v>18</v>
      </c>
      <c r="AD261">
        <v>14</v>
      </c>
      <c r="AE261">
        <v>22</v>
      </c>
      <c r="AF261" s="1">
        <v>14.005897543954299</v>
      </c>
      <c r="AG261" s="1">
        <v>22.000049737806801</v>
      </c>
      <c r="AH261" s="1">
        <v>14.1636536615441</v>
      </c>
      <c r="AI261" s="1">
        <v>21.849717565672101</v>
      </c>
      <c r="AJ261">
        <v>8</v>
      </c>
      <c r="AK261">
        <v>28</v>
      </c>
      <c r="AL261">
        <v>8</v>
      </c>
      <c r="AM261">
        <v>27</v>
      </c>
    </row>
    <row r="262" spans="1:39" x14ac:dyDescent="0.3">
      <c r="A262">
        <v>260</v>
      </c>
      <c r="B262" t="s">
        <v>630</v>
      </c>
      <c r="C262" t="s">
        <v>490</v>
      </c>
      <c r="D262" t="s">
        <v>630</v>
      </c>
      <c r="E262" t="s">
        <v>491</v>
      </c>
      <c r="F262" t="s">
        <v>630</v>
      </c>
      <c r="G262" s="1">
        <v>201</v>
      </c>
      <c r="H262" s="1" t="s">
        <v>630</v>
      </c>
      <c r="I262" s="1">
        <v>294</v>
      </c>
      <c r="J262" s="1" t="s">
        <v>630</v>
      </c>
      <c r="K262">
        <v>164</v>
      </c>
      <c r="L262" s="1" t="s">
        <v>630</v>
      </c>
      <c r="M262">
        <v>319</v>
      </c>
      <c r="N262" s="1" t="s">
        <v>630</v>
      </c>
      <c r="O262" s="6">
        <v>104</v>
      </c>
      <c r="P262" s="1" t="s">
        <v>630</v>
      </c>
      <c r="Q262" s="6">
        <v>319</v>
      </c>
      <c r="R262" s="1" t="s">
        <v>630</v>
      </c>
      <c r="S262" s="1">
        <v>80</v>
      </c>
      <c r="T262" s="1" t="s">
        <v>630</v>
      </c>
      <c r="U262" s="1">
        <v>319</v>
      </c>
      <c r="V262" s="1" t="s">
        <v>630</v>
      </c>
      <c r="W262" s="1">
        <v>79</v>
      </c>
      <c r="X262" s="1" t="s">
        <v>630</v>
      </c>
      <c r="Y262" s="1">
        <v>319</v>
      </c>
      <c r="Z262" s="2" t="s">
        <v>631</v>
      </c>
      <c r="AB262">
        <v>260</v>
      </c>
      <c r="AC262">
        <v>262</v>
      </c>
      <c r="AD262">
        <v>222</v>
      </c>
      <c r="AE262">
        <v>280</v>
      </c>
      <c r="AF262" s="1">
        <v>222.15931553992499</v>
      </c>
      <c r="AG262" s="1">
        <v>282.33627110218703</v>
      </c>
      <c r="AH262" s="1">
        <v>219.52003761513001</v>
      </c>
      <c r="AI262" s="1">
        <v>277.47933258285599</v>
      </c>
      <c r="AJ262">
        <v>82</v>
      </c>
      <c r="AK262">
        <v>319</v>
      </c>
      <c r="AL262">
        <v>82</v>
      </c>
      <c r="AM262">
        <v>319</v>
      </c>
    </row>
    <row r="263" spans="1:39" x14ac:dyDescent="0.3">
      <c r="A263">
        <v>261</v>
      </c>
      <c r="B263" t="s">
        <v>630</v>
      </c>
      <c r="C263" t="s">
        <v>496</v>
      </c>
      <c r="D263" t="s">
        <v>630</v>
      </c>
      <c r="E263" t="s">
        <v>497</v>
      </c>
      <c r="F263" t="s">
        <v>630</v>
      </c>
      <c r="G263" s="1">
        <v>228</v>
      </c>
      <c r="H263" s="1" t="s">
        <v>630</v>
      </c>
      <c r="I263" s="1">
        <v>273</v>
      </c>
      <c r="J263" s="1" t="s">
        <v>630</v>
      </c>
      <c r="K263">
        <v>191</v>
      </c>
      <c r="L263" s="1" t="s">
        <v>630</v>
      </c>
      <c r="M263">
        <v>310</v>
      </c>
      <c r="N263" s="1" t="s">
        <v>630</v>
      </c>
      <c r="O263" s="6">
        <v>133</v>
      </c>
      <c r="P263" s="1" t="s">
        <v>630</v>
      </c>
      <c r="Q263" s="6">
        <v>319</v>
      </c>
      <c r="R263" s="1" t="s">
        <v>630</v>
      </c>
      <c r="S263" s="1">
        <v>85</v>
      </c>
      <c r="T263" s="1" t="s">
        <v>630</v>
      </c>
      <c r="U263" s="1">
        <v>319</v>
      </c>
      <c r="V263" s="1" t="s">
        <v>630</v>
      </c>
      <c r="W263" s="1">
        <v>83</v>
      </c>
      <c r="X263" s="1" t="s">
        <v>630</v>
      </c>
      <c r="Y263" s="1">
        <v>319</v>
      </c>
      <c r="Z263" s="2" t="s">
        <v>631</v>
      </c>
      <c r="AB263">
        <v>261</v>
      </c>
      <c r="AC263">
        <v>85</v>
      </c>
      <c r="AD263">
        <v>53</v>
      </c>
      <c r="AE263">
        <v>164.5</v>
      </c>
      <c r="AF263" s="1">
        <v>52.943503856449297</v>
      </c>
      <c r="AG263" s="1">
        <v>165.71651668957699</v>
      </c>
      <c r="AH263" s="1">
        <v>56.2156118730801</v>
      </c>
      <c r="AI263" s="1">
        <v>187.65229476346599</v>
      </c>
      <c r="AJ263">
        <v>34</v>
      </c>
      <c r="AK263">
        <v>319</v>
      </c>
      <c r="AL263">
        <v>34</v>
      </c>
      <c r="AM263">
        <v>319</v>
      </c>
    </row>
    <row r="264" spans="1:39" x14ac:dyDescent="0.3">
      <c r="A264">
        <v>262</v>
      </c>
      <c r="B264" t="s">
        <v>630</v>
      </c>
      <c r="C264" t="s">
        <v>500</v>
      </c>
      <c r="D264" t="s">
        <v>630</v>
      </c>
      <c r="E264" t="s">
        <v>501</v>
      </c>
      <c r="F264" t="s">
        <v>630</v>
      </c>
      <c r="G264" s="1">
        <v>232.5</v>
      </c>
      <c r="H264" s="1" t="s">
        <v>630</v>
      </c>
      <c r="I264" s="1">
        <v>272</v>
      </c>
      <c r="J264" s="1" t="s">
        <v>630</v>
      </c>
      <c r="K264">
        <v>195</v>
      </c>
      <c r="L264" s="1" t="s">
        <v>630</v>
      </c>
      <c r="M264">
        <v>310</v>
      </c>
      <c r="N264" s="1" t="s">
        <v>630</v>
      </c>
      <c r="O264" s="6">
        <v>141</v>
      </c>
      <c r="P264" s="1" t="s">
        <v>630</v>
      </c>
      <c r="Q264" s="6">
        <v>319</v>
      </c>
      <c r="R264" s="1" t="s">
        <v>630</v>
      </c>
      <c r="S264" s="1">
        <v>87</v>
      </c>
      <c r="T264" s="1" t="s">
        <v>630</v>
      </c>
      <c r="U264" s="1">
        <v>319</v>
      </c>
      <c r="V264" s="1" t="s">
        <v>630</v>
      </c>
      <c r="W264" s="1">
        <v>87</v>
      </c>
      <c r="X264" s="1" t="s">
        <v>630</v>
      </c>
      <c r="Y264" s="1">
        <v>319</v>
      </c>
      <c r="Z264" s="2" t="s">
        <v>631</v>
      </c>
      <c r="AB264">
        <v>262</v>
      </c>
      <c r="AC264">
        <v>19</v>
      </c>
      <c r="AD264">
        <v>13</v>
      </c>
      <c r="AE264">
        <v>23</v>
      </c>
      <c r="AF264" s="1">
        <v>12.6410941941259</v>
      </c>
      <c r="AG264" s="1">
        <v>23.0016867447215</v>
      </c>
      <c r="AH264" s="1">
        <v>12.766010736979799</v>
      </c>
      <c r="AI264" s="1">
        <v>23.374582347762502</v>
      </c>
      <c r="AJ264">
        <v>7</v>
      </c>
      <c r="AK264">
        <v>34</v>
      </c>
      <c r="AL264">
        <v>7</v>
      </c>
      <c r="AM264">
        <v>32</v>
      </c>
    </row>
    <row r="265" spans="1:39" x14ac:dyDescent="0.3">
      <c r="A265">
        <v>263</v>
      </c>
      <c r="B265" t="s">
        <v>630</v>
      </c>
      <c r="C265" t="s">
        <v>498</v>
      </c>
      <c r="D265" t="s">
        <v>630</v>
      </c>
      <c r="E265" t="s">
        <v>499</v>
      </c>
      <c r="F265" t="s">
        <v>630</v>
      </c>
      <c r="G265" s="1">
        <v>222</v>
      </c>
      <c r="H265" s="1" t="s">
        <v>630</v>
      </c>
      <c r="I265" s="1">
        <v>280</v>
      </c>
      <c r="J265" s="1" t="s">
        <v>630</v>
      </c>
      <c r="K265">
        <v>184</v>
      </c>
      <c r="L265" s="1" t="s">
        <v>630</v>
      </c>
      <c r="M265">
        <v>318</v>
      </c>
      <c r="N265" s="1" t="s">
        <v>630</v>
      </c>
      <c r="O265" s="6">
        <v>127</v>
      </c>
      <c r="P265" s="1" t="s">
        <v>630</v>
      </c>
      <c r="Q265" s="6">
        <v>319</v>
      </c>
      <c r="R265" s="1" t="s">
        <v>630</v>
      </c>
      <c r="S265" s="1">
        <v>82</v>
      </c>
      <c r="T265" s="1" t="s">
        <v>630</v>
      </c>
      <c r="U265" s="1">
        <v>319</v>
      </c>
      <c r="V265" s="1" t="s">
        <v>630</v>
      </c>
      <c r="W265" s="1">
        <v>82</v>
      </c>
      <c r="X265" s="1" t="s">
        <v>630</v>
      </c>
      <c r="Y265" s="1">
        <v>319</v>
      </c>
      <c r="Z265" s="2" t="s">
        <v>631</v>
      </c>
      <c r="AB265">
        <v>263</v>
      </c>
      <c r="AC265">
        <v>83</v>
      </c>
      <c r="AD265">
        <v>52</v>
      </c>
      <c r="AE265">
        <v>152</v>
      </c>
      <c r="AF265" s="1">
        <v>51.713530303015098</v>
      </c>
      <c r="AG265" s="1">
        <v>151.624753057422</v>
      </c>
      <c r="AH265" s="1">
        <v>54.055130280176698</v>
      </c>
      <c r="AI265" s="1">
        <v>174.77174142742899</v>
      </c>
      <c r="AJ265">
        <v>34</v>
      </c>
      <c r="AK265">
        <v>319</v>
      </c>
      <c r="AL265">
        <v>34</v>
      </c>
      <c r="AM265">
        <v>319</v>
      </c>
    </row>
    <row r="266" spans="1:39" x14ac:dyDescent="0.3">
      <c r="A266">
        <v>264</v>
      </c>
      <c r="B266" t="s">
        <v>630</v>
      </c>
      <c r="C266" t="s">
        <v>502</v>
      </c>
      <c r="D266" t="s">
        <v>630</v>
      </c>
      <c r="E266" t="s">
        <v>503</v>
      </c>
      <c r="F266" t="s">
        <v>630</v>
      </c>
      <c r="G266" s="1">
        <v>228.5</v>
      </c>
      <c r="H266" s="1" t="s">
        <v>630</v>
      </c>
      <c r="I266" s="1">
        <v>285</v>
      </c>
      <c r="J266" s="1" t="s">
        <v>630</v>
      </c>
      <c r="K266">
        <v>191</v>
      </c>
      <c r="L266" s="1" t="s">
        <v>630</v>
      </c>
      <c r="M266">
        <v>319</v>
      </c>
      <c r="N266" s="1" t="s">
        <v>630</v>
      </c>
      <c r="O266" s="6">
        <v>134</v>
      </c>
      <c r="P266" s="1" t="s">
        <v>630</v>
      </c>
      <c r="Q266" s="6">
        <v>319</v>
      </c>
      <c r="R266" s="1" t="s">
        <v>630</v>
      </c>
      <c r="S266" s="1">
        <v>86</v>
      </c>
      <c r="T266" s="1" t="s">
        <v>630</v>
      </c>
      <c r="U266" s="1">
        <v>319</v>
      </c>
      <c r="V266" s="1" t="s">
        <v>630</v>
      </c>
      <c r="W266" s="1">
        <v>85</v>
      </c>
      <c r="X266" s="1" t="s">
        <v>630</v>
      </c>
      <c r="Y266" s="1">
        <v>319</v>
      </c>
      <c r="Z266" s="2" t="s">
        <v>631</v>
      </c>
      <c r="AB266">
        <v>264</v>
      </c>
      <c r="AC266">
        <v>191</v>
      </c>
      <c r="AD266">
        <v>167</v>
      </c>
      <c r="AE266">
        <v>221</v>
      </c>
      <c r="AF266" s="1">
        <v>166.714424873995</v>
      </c>
      <c r="AG266" s="1">
        <v>220.69489138793099</v>
      </c>
      <c r="AH266" s="1">
        <v>165.63229052235101</v>
      </c>
      <c r="AI266" s="1">
        <v>218.30633223637699</v>
      </c>
      <c r="AJ266">
        <v>62</v>
      </c>
      <c r="AK266">
        <v>298</v>
      </c>
      <c r="AL266">
        <v>62</v>
      </c>
      <c r="AM266">
        <v>298</v>
      </c>
    </row>
    <row r="267" spans="1:39" x14ac:dyDescent="0.3">
      <c r="A267">
        <v>265</v>
      </c>
      <c r="B267" t="s">
        <v>630</v>
      </c>
      <c r="C267" t="s">
        <v>504</v>
      </c>
      <c r="D267" t="s">
        <v>630</v>
      </c>
      <c r="E267" t="s">
        <v>505</v>
      </c>
      <c r="F267" t="s">
        <v>630</v>
      </c>
      <c r="G267" s="1">
        <v>228</v>
      </c>
      <c r="H267" s="1" t="s">
        <v>630</v>
      </c>
      <c r="I267" s="1">
        <v>286</v>
      </c>
      <c r="J267" s="1" t="s">
        <v>630</v>
      </c>
      <c r="K267">
        <v>190</v>
      </c>
      <c r="L267" s="1" t="s">
        <v>630</v>
      </c>
      <c r="M267">
        <v>319</v>
      </c>
      <c r="N267" s="1" t="s">
        <v>630</v>
      </c>
      <c r="O267" s="6">
        <v>134</v>
      </c>
      <c r="P267" s="1" t="s">
        <v>630</v>
      </c>
      <c r="Q267" s="6">
        <v>319</v>
      </c>
      <c r="R267" s="1" t="s">
        <v>630</v>
      </c>
      <c r="S267" s="1">
        <v>85</v>
      </c>
      <c r="T267" s="1" t="s">
        <v>630</v>
      </c>
      <c r="U267" s="1">
        <v>319</v>
      </c>
      <c r="V267" s="1" t="s">
        <v>630</v>
      </c>
      <c r="W267" s="1">
        <v>86</v>
      </c>
      <c r="X267" s="1" t="s">
        <v>630</v>
      </c>
      <c r="Y267" s="1">
        <v>319</v>
      </c>
      <c r="Z267" s="2" t="s">
        <v>631</v>
      </c>
      <c r="AB267">
        <v>265</v>
      </c>
      <c r="AC267">
        <v>240</v>
      </c>
      <c r="AD267">
        <v>196.5</v>
      </c>
      <c r="AE267">
        <v>264</v>
      </c>
      <c r="AF267" s="1">
        <v>196.466580797055</v>
      </c>
      <c r="AG267" s="1">
        <v>265.82783068681999</v>
      </c>
      <c r="AH267" s="1">
        <v>195.93846368500601</v>
      </c>
      <c r="AI267" s="1">
        <v>262.18502017364102</v>
      </c>
      <c r="AJ267">
        <v>77</v>
      </c>
      <c r="AK267">
        <v>319</v>
      </c>
      <c r="AL267">
        <v>75</v>
      </c>
      <c r="AM267">
        <v>319</v>
      </c>
    </row>
    <row r="268" spans="1:39" x14ac:dyDescent="0.3">
      <c r="A268">
        <v>266</v>
      </c>
      <c r="B268" t="s">
        <v>630</v>
      </c>
      <c r="C268" t="s">
        <v>508</v>
      </c>
      <c r="D268" t="s">
        <v>630</v>
      </c>
      <c r="E268" t="s">
        <v>509</v>
      </c>
      <c r="F268" t="s">
        <v>630</v>
      </c>
      <c r="G268" s="1">
        <v>243.5</v>
      </c>
      <c r="H268" s="1" t="s">
        <v>630</v>
      </c>
      <c r="I268" s="1">
        <v>283.5</v>
      </c>
      <c r="J268" s="1" t="s">
        <v>630</v>
      </c>
      <c r="K268">
        <v>205</v>
      </c>
      <c r="L268" s="1" t="s">
        <v>630</v>
      </c>
      <c r="M268">
        <v>319</v>
      </c>
      <c r="N268" s="1" t="s">
        <v>630</v>
      </c>
      <c r="O268" s="6">
        <v>153</v>
      </c>
      <c r="P268" s="1" t="s">
        <v>630</v>
      </c>
      <c r="Q268" s="6">
        <v>319</v>
      </c>
      <c r="R268" s="1" t="s">
        <v>630</v>
      </c>
      <c r="S268" s="1">
        <v>91</v>
      </c>
      <c r="T268" s="1" t="s">
        <v>630</v>
      </c>
      <c r="U268" s="1">
        <v>319</v>
      </c>
      <c r="V268" s="1" t="s">
        <v>630</v>
      </c>
      <c r="W268" s="1">
        <v>92</v>
      </c>
      <c r="X268" s="1" t="s">
        <v>630</v>
      </c>
      <c r="Y268" s="1">
        <v>319</v>
      </c>
      <c r="Z268" s="2" t="s">
        <v>631</v>
      </c>
      <c r="AB268">
        <v>266</v>
      </c>
      <c r="AC268">
        <v>93</v>
      </c>
      <c r="AD268">
        <v>74</v>
      </c>
      <c r="AE268">
        <v>128</v>
      </c>
      <c r="AF268" s="1">
        <v>74.385306160226506</v>
      </c>
      <c r="AG268" s="1">
        <v>128.55020528816701</v>
      </c>
      <c r="AH268" s="1">
        <v>74.803050268792802</v>
      </c>
      <c r="AI268" s="1">
        <v>134.43402050226899</v>
      </c>
      <c r="AJ268">
        <v>40</v>
      </c>
      <c r="AK268">
        <v>237</v>
      </c>
      <c r="AL268">
        <v>40</v>
      </c>
      <c r="AM268">
        <v>235</v>
      </c>
    </row>
    <row r="269" spans="1:39" x14ac:dyDescent="0.3">
      <c r="A269">
        <v>267</v>
      </c>
      <c r="B269" t="s">
        <v>630</v>
      </c>
      <c r="C269" t="s">
        <v>506</v>
      </c>
      <c r="D269" t="s">
        <v>630</v>
      </c>
      <c r="E269" t="s">
        <v>507</v>
      </c>
      <c r="F269" t="s">
        <v>630</v>
      </c>
      <c r="G269" s="1">
        <v>242</v>
      </c>
      <c r="H269" s="1" t="s">
        <v>630</v>
      </c>
      <c r="I269" s="1">
        <v>285</v>
      </c>
      <c r="J269" s="1" t="s">
        <v>630</v>
      </c>
      <c r="K269">
        <v>204</v>
      </c>
      <c r="L269" s="1" t="s">
        <v>630</v>
      </c>
      <c r="M269">
        <v>319</v>
      </c>
      <c r="N269" s="1" t="s">
        <v>630</v>
      </c>
      <c r="O269" s="6">
        <v>150</v>
      </c>
      <c r="P269" s="1" t="s">
        <v>630</v>
      </c>
      <c r="Q269" s="6">
        <v>319</v>
      </c>
      <c r="R269" s="1" t="s">
        <v>630</v>
      </c>
      <c r="S269" s="1">
        <v>87</v>
      </c>
      <c r="T269" s="1" t="s">
        <v>630</v>
      </c>
      <c r="U269" s="1">
        <v>319</v>
      </c>
      <c r="V269" s="1" t="s">
        <v>630</v>
      </c>
      <c r="W269" s="1">
        <v>88</v>
      </c>
      <c r="X269" s="1" t="s">
        <v>630</v>
      </c>
      <c r="Y269" s="1">
        <v>319</v>
      </c>
      <c r="Z269" s="2" t="s">
        <v>631</v>
      </c>
      <c r="AB269">
        <v>267</v>
      </c>
      <c r="AC269">
        <v>94</v>
      </c>
      <c r="AD269">
        <v>72</v>
      </c>
      <c r="AE269">
        <v>134</v>
      </c>
      <c r="AF269" s="1">
        <v>72.310364687392706</v>
      </c>
      <c r="AG269" s="1">
        <v>134.61562761664399</v>
      </c>
      <c r="AH269" s="1">
        <v>73.537667653064105</v>
      </c>
      <c r="AI269" s="1">
        <v>141.009035337113</v>
      </c>
      <c r="AJ269">
        <v>41</v>
      </c>
      <c r="AK269">
        <v>260</v>
      </c>
      <c r="AL269">
        <v>40</v>
      </c>
      <c r="AM269">
        <v>260</v>
      </c>
    </row>
    <row r="270" spans="1:39" x14ac:dyDescent="0.3">
      <c r="A270">
        <v>268</v>
      </c>
      <c r="B270" t="s">
        <v>630</v>
      </c>
      <c r="C270" t="s">
        <v>510</v>
      </c>
      <c r="D270" t="s">
        <v>630</v>
      </c>
      <c r="E270" t="s">
        <v>511</v>
      </c>
      <c r="F270" t="s">
        <v>630</v>
      </c>
      <c r="G270" s="1">
        <v>247</v>
      </c>
      <c r="H270" s="1" t="s">
        <v>630</v>
      </c>
      <c r="I270" s="1">
        <v>283</v>
      </c>
      <c r="J270" s="1" t="s">
        <v>630</v>
      </c>
      <c r="K270">
        <v>209</v>
      </c>
      <c r="L270" s="1" t="s">
        <v>630</v>
      </c>
      <c r="M270">
        <v>319</v>
      </c>
      <c r="N270" s="1" t="s">
        <v>630</v>
      </c>
      <c r="O270" s="6">
        <v>155</v>
      </c>
      <c r="P270" s="1" t="s">
        <v>630</v>
      </c>
      <c r="Q270" s="6">
        <v>319</v>
      </c>
      <c r="R270" s="1" t="s">
        <v>630</v>
      </c>
      <c r="S270" s="1">
        <v>92</v>
      </c>
      <c r="T270" s="1" t="s">
        <v>630</v>
      </c>
      <c r="U270" s="1">
        <v>319</v>
      </c>
      <c r="V270" s="1" t="s">
        <v>630</v>
      </c>
      <c r="W270" s="1">
        <v>89</v>
      </c>
      <c r="X270" s="1" t="s">
        <v>630</v>
      </c>
      <c r="Y270" s="1">
        <v>319</v>
      </c>
      <c r="Z270" s="2" t="s">
        <v>631</v>
      </c>
      <c r="AB270">
        <v>268</v>
      </c>
      <c r="AC270">
        <v>127</v>
      </c>
      <c r="AD270">
        <v>101</v>
      </c>
      <c r="AE270">
        <v>166.5</v>
      </c>
      <c r="AF270" s="1">
        <v>100.557558385981</v>
      </c>
      <c r="AG270" s="1">
        <v>166.78790909046401</v>
      </c>
      <c r="AH270" s="1">
        <v>101.67165220966599</v>
      </c>
      <c r="AI270" s="1">
        <v>167.27713619627701</v>
      </c>
      <c r="AJ270">
        <v>46</v>
      </c>
      <c r="AK270">
        <v>265</v>
      </c>
      <c r="AL270">
        <v>46</v>
      </c>
      <c r="AM270">
        <v>265</v>
      </c>
    </row>
    <row r="271" spans="1:39" x14ac:dyDescent="0.3">
      <c r="A271">
        <v>269</v>
      </c>
      <c r="B271" t="s">
        <v>630</v>
      </c>
      <c r="C271" t="s">
        <v>512</v>
      </c>
      <c r="D271" t="s">
        <v>630</v>
      </c>
      <c r="E271" t="s">
        <v>513</v>
      </c>
      <c r="F271" t="s">
        <v>630</v>
      </c>
      <c r="G271" s="1">
        <v>239.5</v>
      </c>
      <c r="H271" s="1" t="s">
        <v>630</v>
      </c>
      <c r="I271" s="1">
        <v>287</v>
      </c>
      <c r="J271" s="1" t="s">
        <v>630</v>
      </c>
      <c r="K271">
        <v>202</v>
      </c>
      <c r="L271" s="1" t="s">
        <v>630</v>
      </c>
      <c r="M271">
        <v>319</v>
      </c>
      <c r="N271" s="1" t="s">
        <v>630</v>
      </c>
      <c r="O271" s="6">
        <v>148</v>
      </c>
      <c r="P271" s="1" t="s">
        <v>630</v>
      </c>
      <c r="Q271" s="6">
        <v>319</v>
      </c>
      <c r="R271" s="1" t="s">
        <v>630</v>
      </c>
      <c r="S271" s="1">
        <v>90</v>
      </c>
      <c r="T271" s="1" t="s">
        <v>630</v>
      </c>
      <c r="U271" s="1">
        <v>319</v>
      </c>
      <c r="V271" s="1" t="s">
        <v>630</v>
      </c>
      <c r="W271" s="1">
        <v>90</v>
      </c>
      <c r="X271" s="1" t="s">
        <v>630</v>
      </c>
      <c r="Y271" s="1">
        <v>319</v>
      </c>
      <c r="Z271" s="2" t="s">
        <v>631</v>
      </c>
      <c r="AB271">
        <v>269</v>
      </c>
      <c r="AC271">
        <v>62</v>
      </c>
      <c r="AD271">
        <v>37</v>
      </c>
      <c r="AE271">
        <v>136</v>
      </c>
      <c r="AF271" s="1">
        <v>37.215129304546501</v>
      </c>
      <c r="AG271" s="1">
        <v>138.16133098293901</v>
      </c>
      <c r="AH271" s="1">
        <v>39.047319562523697</v>
      </c>
      <c r="AI271" s="1">
        <v>170.870552984748</v>
      </c>
      <c r="AJ271">
        <v>28</v>
      </c>
      <c r="AK271">
        <v>319</v>
      </c>
      <c r="AL271">
        <v>28</v>
      </c>
      <c r="AM271">
        <v>319</v>
      </c>
    </row>
    <row r="272" spans="1:39" x14ac:dyDescent="0.3">
      <c r="A272">
        <v>270</v>
      </c>
      <c r="B272" t="s">
        <v>630</v>
      </c>
      <c r="C272" t="s">
        <v>514</v>
      </c>
      <c r="D272" t="s">
        <v>630</v>
      </c>
      <c r="E272" t="s">
        <v>515</v>
      </c>
      <c r="F272" t="s">
        <v>630</v>
      </c>
      <c r="G272" s="1">
        <v>232.5</v>
      </c>
      <c r="H272" s="1" t="s">
        <v>630</v>
      </c>
      <c r="I272" s="1">
        <v>303</v>
      </c>
      <c r="J272" s="1" t="s">
        <v>630</v>
      </c>
      <c r="K272">
        <v>196</v>
      </c>
      <c r="L272" s="1" t="s">
        <v>630</v>
      </c>
      <c r="M272">
        <v>319</v>
      </c>
      <c r="N272" s="1" t="s">
        <v>630</v>
      </c>
      <c r="O272" s="6">
        <v>141</v>
      </c>
      <c r="P272" s="1" t="s">
        <v>630</v>
      </c>
      <c r="Q272" s="6">
        <v>319</v>
      </c>
      <c r="R272" s="1" t="s">
        <v>630</v>
      </c>
      <c r="S272" s="1">
        <v>92</v>
      </c>
      <c r="T272" s="1" t="s">
        <v>630</v>
      </c>
      <c r="U272" s="1">
        <v>319</v>
      </c>
      <c r="V272" s="1" t="s">
        <v>630</v>
      </c>
      <c r="W272" s="1">
        <v>92</v>
      </c>
      <c r="X272" s="1" t="s">
        <v>630</v>
      </c>
      <c r="Y272" s="1">
        <v>319</v>
      </c>
      <c r="Z272" s="2" t="s">
        <v>631</v>
      </c>
      <c r="AB272">
        <v>270</v>
      </c>
      <c r="AC272">
        <v>113</v>
      </c>
      <c r="AD272">
        <v>90</v>
      </c>
      <c r="AE272">
        <v>139.5</v>
      </c>
      <c r="AF272" s="1">
        <v>90.290485351871595</v>
      </c>
      <c r="AG272" s="1">
        <v>139.81674482007199</v>
      </c>
      <c r="AH272" s="1">
        <v>91.694458548714607</v>
      </c>
      <c r="AI272" s="1">
        <v>140.184956938575</v>
      </c>
      <c r="AJ272">
        <v>44</v>
      </c>
      <c r="AK272">
        <v>221</v>
      </c>
      <c r="AL272">
        <v>44</v>
      </c>
      <c r="AM272">
        <v>225</v>
      </c>
    </row>
    <row r="273" spans="1:39" x14ac:dyDescent="0.3">
      <c r="A273">
        <v>271</v>
      </c>
      <c r="B273" t="s">
        <v>630</v>
      </c>
      <c r="C273" t="s">
        <v>518</v>
      </c>
      <c r="D273" t="s">
        <v>630</v>
      </c>
      <c r="E273" t="s">
        <v>519</v>
      </c>
      <c r="F273" t="s">
        <v>630</v>
      </c>
      <c r="G273" s="1">
        <v>249</v>
      </c>
      <c r="H273" s="1" t="s">
        <v>630</v>
      </c>
      <c r="I273" s="1">
        <v>295</v>
      </c>
      <c r="J273" s="1" t="s">
        <v>630</v>
      </c>
      <c r="K273">
        <v>212</v>
      </c>
      <c r="L273" s="1" t="s">
        <v>630</v>
      </c>
      <c r="M273">
        <v>319</v>
      </c>
      <c r="N273" s="1" t="s">
        <v>630</v>
      </c>
      <c r="O273" s="6">
        <v>158</v>
      </c>
      <c r="P273" s="1" t="s">
        <v>630</v>
      </c>
      <c r="Q273" s="6">
        <v>319</v>
      </c>
      <c r="R273" s="1" t="s">
        <v>630</v>
      </c>
      <c r="S273" s="1">
        <v>93</v>
      </c>
      <c r="T273" s="1" t="s">
        <v>630</v>
      </c>
      <c r="U273" s="1">
        <v>319</v>
      </c>
      <c r="V273" s="1" t="s">
        <v>630</v>
      </c>
      <c r="W273" s="1">
        <v>90</v>
      </c>
      <c r="X273" s="1" t="s">
        <v>630</v>
      </c>
      <c r="Y273" s="1">
        <v>319</v>
      </c>
      <c r="Z273" s="2" t="s">
        <v>631</v>
      </c>
      <c r="AB273">
        <v>271</v>
      </c>
      <c r="AC273">
        <v>46</v>
      </c>
      <c r="AD273">
        <v>37</v>
      </c>
      <c r="AE273">
        <v>56</v>
      </c>
      <c r="AF273" s="1">
        <v>37.008470664053597</v>
      </c>
      <c r="AG273" s="1">
        <v>56.2552678171472</v>
      </c>
      <c r="AH273" s="1">
        <v>37.967545614720997</v>
      </c>
      <c r="AI273" s="1">
        <v>57.480160934226298</v>
      </c>
      <c r="AJ273">
        <v>25</v>
      </c>
      <c r="AK273">
        <v>85</v>
      </c>
      <c r="AL273">
        <v>25</v>
      </c>
      <c r="AM273">
        <v>84</v>
      </c>
    </row>
    <row r="274" spans="1:39" x14ac:dyDescent="0.3">
      <c r="A274">
        <v>272</v>
      </c>
      <c r="B274" t="s">
        <v>630</v>
      </c>
      <c r="C274" t="s">
        <v>520</v>
      </c>
      <c r="D274" t="s">
        <v>630</v>
      </c>
      <c r="E274" t="s">
        <v>521</v>
      </c>
      <c r="F274" t="s">
        <v>630</v>
      </c>
      <c r="G274" s="1">
        <v>256</v>
      </c>
      <c r="H274" s="1" t="s">
        <v>630</v>
      </c>
      <c r="I274" s="1">
        <v>287</v>
      </c>
      <c r="J274" s="1" t="s">
        <v>630</v>
      </c>
      <c r="K274">
        <v>219</v>
      </c>
      <c r="L274" s="1" t="s">
        <v>630</v>
      </c>
      <c r="M274">
        <v>319</v>
      </c>
      <c r="N274" s="1" t="s">
        <v>630</v>
      </c>
      <c r="O274" s="6">
        <v>166</v>
      </c>
      <c r="P274" s="1" t="s">
        <v>630</v>
      </c>
      <c r="Q274" s="6">
        <v>319</v>
      </c>
      <c r="R274" s="1" t="s">
        <v>630</v>
      </c>
      <c r="S274" s="1">
        <v>93</v>
      </c>
      <c r="T274" s="1" t="s">
        <v>630</v>
      </c>
      <c r="U274" s="1">
        <v>319</v>
      </c>
      <c r="V274" s="1" t="s">
        <v>630</v>
      </c>
      <c r="W274" s="1">
        <v>94</v>
      </c>
      <c r="X274" s="1" t="s">
        <v>630</v>
      </c>
      <c r="Y274" s="1">
        <v>319</v>
      </c>
      <c r="Z274" s="2" t="s">
        <v>631</v>
      </c>
      <c r="AB274">
        <v>272</v>
      </c>
      <c r="AC274">
        <v>307</v>
      </c>
      <c r="AD274">
        <v>292</v>
      </c>
      <c r="AE274">
        <v>314</v>
      </c>
      <c r="AF274" s="1">
        <v>292.53689782387897</v>
      </c>
      <c r="AG274" s="1">
        <v>312.65958725578599</v>
      </c>
      <c r="AH274" s="1">
        <v>287.59430828662403</v>
      </c>
      <c r="AI274" s="1">
        <v>308.65025283787998</v>
      </c>
      <c r="AJ274">
        <v>104</v>
      </c>
      <c r="AK274">
        <v>319</v>
      </c>
      <c r="AL274">
        <v>104</v>
      </c>
      <c r="AM274">
        <v>319</v>
      </c>
    </row>
    <row r="275" spans="1:39" x14ac:dyDescent="0.3">
      <c r="A275">
        <v>273</v>
      </c>
      <c r="B275" t="s">
        <v>630</v>
      </c>
      <c r="C275" t="s">
        <v>516</v>
      </c>
      <c r="D275" t="s">
        <v>630</v>
      </c>
      <c r="E275" t="s">
        <v>517</v>
      </c>
      <c r="F275" t="s">
        <v>630</v>
      </c>
      <c r="G275" s="1">
        <v>251</v>
      </c>
      <c r="H275" s="1" t="s">
        <v>630</v>
      </c>
      <c r="I275" s="1">
        <v>288</v>
      </c>
      <c r="J275" s="1" t="s">
        <v>630</v>
      </c>
      <c r="K275">
        <v>214</v>
      </c>
      <c r="L275" s="1" t="s">
        <v>630</v>
      </c>
      <c r="M275">
        <v>319</v>
      </c>
      <c r="N275" s="1" t="s">
        <v>630</v>
      </c>
      <c r="O275" s="6">
        <v>161</v>
      </c>
      <c r="P275" s="1" t="s">
        <v>630</v>
      </c>
      <c r="Q275" s="6">
        <v>319</v>
      </c>
      <c r="R275" s="1" t="s">
        <v>630</v>
      </c>
      <c r="S275" s="1">
        <v>92</v>
      </c>
      <c r="T275" s="1" t="s">
        <v>630</v>
      </c>
      <c r="U275" s="1">
        <v>319</v>
      </c>
      <c r="V275" s="1" t="s">
        <v>630</v>
      </c>
      <c r="W275" s="1">
        <v>92</v>
      </c>
      <c r="X275" s="1" t="s">
        <v>630</v>
      </c>
      <c r="Y275" s="1">
        <v>319</v>
      </c>
      <c r="Z275" s="2" t="s">
        <v>631</v>
      </c>
      <c r="AB275">
        <v>273</v>
      </c>
      <c r="AC275">
        <v>304</v>
      </c>
      <c r="AD275">
        <v>284</v>
      </c>
      <c r="AE275">
        <v>312</v>
      </c>
      <c r="AF275" s="1">
        <v>284.83830884583301</v>
      </c>
      <c r="AG275" s="1">
        <v>310.85222432916203</v>
      </c>
      <c r="AH275" s="1">
        <v>279.92893467991399</v>
      </c>
      <c r="AI275" s="1">
        <v>306.70274378055899</v>
      </c>
      <c r="AJ275">
        <v>103</v>
      </c>
      <c r="AK275">
        <v>319</v>
      </c>
      <c r="AL275">
        <v>104</v>
      </c>
      <c r="AM275">
        <v>319</v>
      </c>
    </row>
    <row r="276" spans="1:39" x14ac:dyDescent="0.3">
      <c r="A276">
        <v>274</v>
      </c>
      <c r="B276" t="s">
        <v>630</v>
      </c>
      <c r="C276" t="s">
        <v>522</v>
      </c>
      <c r="D276" t="s">
        <v>630</v>
      </c>
      <c r="E276" t="s">
        <v>523</v>
      </c>
      <c r="F276" t="s">
        <v>630</v>
      </c>
      <c r="G276" s="1">
        <v>257</v>
      </c>
      <c r="H276" s="1" t="s">
        <v>630</v>
      </c>
      <c r="I276" s="1">
        <v>288.5</v>
      </c>
      <c r="J276" s="1" t="s">
        <v>630</v>
      </c>
      <c r="K276">
        <v>220</v>
      </c>
      <c r="L276" s="1" t="s">
        <v>630</v>
      </c>
      <c r="M276">
        <v>319</v>
      </c>
      <c r="N276" s="1" t="s">
        <v>630</v>
      </c>
      <c r="O276" s="6">
        <v>169</v>
      </c>
      <c r="P276" s="1" t="s">
        <v>630</v>
      </c>
      <c r="Q276" s="6">
        <v>319</v>
      </c>
      <c r="R276" s="1" t="s">
        <v>630</v>
      </c>
      <c r="S276" s="1">
        <v>94</v>
      </c>
      <c r="T276" s="1" t="s">
        <v>630</v>
      </c>
      <c r="U276" s="1">
        <v>319</v>
      </c>
      <c r="V276" s="1" t="s">
        <v>630</v>
      </c>
      <c r="W276" s="1">
        <v>94</v>
      </c>
      <c r="X276" s="1" t="s">
        <v>630</v>
      </c>
      <c r="Y276" s="1">
        <v>319</v>
      </c>
      <c r="Z276" s="2" t="s">
        <v>631</v>
      </c>
      <c r="AB276">
        <v>274</v>
      </c>
      <c r="AC276">
        <v>280</v>
      </c>
      <c r="AD276">
        <v>266</v>
      </c>
      <c r="AE276">
        <v>300</v>
      </c>
      <c r="AF276" s="1">
        <v>265.81870752193299</v>
      </c>
      <c r="AG276" s="1">
        <v>299.43957079325202</v>
      </c>
      <c r="AH276" s="1">
        <v>260.45240573110999</v>
      </c>
      <c r="AI276" s="1">
        <v>294.457557855554</v>
      </c>
      <c r="AJ276">
        <v>96</v>
      </c>
      <c r="AK276">
        <v>319</v>
      </c>
      <c r="AL276">
        <v>95</v>
      </c>
      <c r="AM276">
        <v>319</v>
      </c>
    </row>
    <row r="277" spans="1:39" x14ac:dyDescent="0.3">
      <c r="A277">
        <v>275</v>
      </c>
      <c r="B277" t="s">
        <v>630</v>
      </c>
      <c r="C277" t="s">
        <v>530</v>
      </c>
      <c r="D277" t="s">
        <v>630</v>
      </c>
      <c r="E277" t="s">
        <v>531</v>
      </c>
      <c r="F277" t="s">
        <v>630</v>
      </c>
      <c r="G277" s="1">
        <v>266</v>
      </c>
      <c r="H277" s="1" t="s">
        <v>630</v>
      </c>
      <c r="I277" s="1">
        <v>296</v>
      </c>
      <c r="J277" s="1" t="s">
        <v>630</v>
      </c>
      <c r="K277">
        <v>230</v>
      </c>
      <c r="L277" s="1" t="s">
        <v>630</v>
      </c>
      <c r="M277">
        <v>319</v>
      </c>
      <c r="N277" s="1" t="s">
        <v>630</v>
      </c>
      <c r="O277" s="6">
        <v>181</v>
      </c>
      <c r="P277" s="1" t="s">
        <v>630</v>
      </c>
      <c r="Q277" s="6">
        <v>319</v>
      </c>
      <c r="R277" s="1" t="s">
        <v>630</v>
      </c>
      <c r="S277" s="1">
        <v>94</v>
      </c>
      <c r="T277" s="1" t="s">
        <v>630</v>
      </c>
      <c r="U277" s="1">
        <v>319</v>
      </c>
      <c r="V277" s="1" t="s">
        <v>630</v>
      </c>
      <c r="W277" s="1">
        <v>93</v>
      </c>
      <c r="X277" s="1" t="s">
        <v>630</v>
      </c>
      <c r="Y277" s="1">
        <v>319</v>
      </c>
      <c r="Z277" s="2" t="s">
        <v>631</v>
      </c>
      <c r="AB277">
        <v>275</v>
      </c>
      <c r="AC277">
        <v>134</v>
      </c>
      <c r="AD277">
        <v>107</v>
      </c>
      <c r="AE277">
        <v>169</v>
      </c>
      <c r="AF277" s="1">
        <v>107.467084106765</v>
      </c>
      <c r="AG277" s="1">
        <v>168.399417490882</v>
      </c>
      <c r="AH277" s="1">
        <v>108.12711565258201</v>
      </c>
      <c r="AI277" s="1">
        <v>169.82746246014901</v>
      </c>
      <c r="AJ277">
        <v>47</v>
      </c>
      <c r="AK277">
        <v>265</v>
      </c>
      <c r="AL277">
        <v>48</v>
      </c>
      <c r="AM277">
        <v>265</v>
      </c>
    </row>
    <row r="278" spans="1:39" x14ac:dyDescent="0.3">
      <c r="A278">
        <v>276</v>
      </c>
      <c r="B278" t="s">
        <v>630</v>
      </c>
      <c r="C278" t="s">
        <v>524</v>
      </c>
      <c r="D278" t="s">
        <v>630</v>
      </c>
      <c r="E278" t="s">
        <v>525</v>
      </c>
      <c r="F278" t="s">
        <v>630</v>
      </c>
      <c r="G278" s="1">
        <v>237</v>
      </c>
      <c r="H278" s="1" t="s">
        <v>630</v>
      </c>
      <c r="I278" s="1">
        <v>312</v>
      </c>
      <c r="J278" s="1" t="s">
        <v>630</v>
      </c>
      <c r="K278">
        <v>201</v>
      </c>
      <c r="L278" s="1" t="s">
        <v>630</v>
      </c>
      <c r="M278">
        <v>319</v>
      </c>
      <c r="N278" s="1" t="s">
        <v>630</v>
      </c>
      <c r="O278" s="6">
        <v>148</v>
      </c>
      <c r="P278" s="1" t="s">
        <v>630</v>
      </c>
      <c r="Q278" s="6">
        <v>319</v>
      </c>
      <c r="R278" s="1" t="s">
        <v>630</v>
      </c>
      <c r="S278" s="1">
        <v>92</v>
      </c>
      <c r="T278" s="1" t="s">
        <v>630</v>
      </c>
      <c r="U278" s="1">
        <v>319</v>
      </c>
      <c r="V278" s="1" t="s">
        <v>630</v>
      </c>
      <c r="W278" s="1">
        <v>92</v>
      </c>
      <c r="X278" s="1" t="s">
        <v>630</v>
      </c>
      <c r="Y278" s="1">
        <v>319</v>
      </c>
      <c r="Z278" s="2" t="s">
        <v>631</v>
      </c>
      <c r="AB278">
        <v>276</v>
      </c>
      <c r="AC278">
        <v>118</v>
      </c>
      <c r="AD278">
        <v>86.5</v>
      </c>
      <c r="AE278">
        <v>167</v>
      </c>
      <c r="AF278" s="1">
        <v>86.459737140767899</v>
      </c>
      <c r="AG278" s="1">
        <v>168.061859553483</v>
      </c>
      <c r="AH278" s="1">
        <v>88.454383611160594</v>
      </c>
      <c r="AI278" s="1">
        <v>172.69785150258099</v>
      </c>
      <c r="AJ278">
        <v>45</v>
      </c>
      <c r="AK278">
        <v>319</v>
      </c>
      <c r="AL278">
        <v>45</v>
      </c>
      <c r="AM278">
        <v>319</v>
      </c>
    </row>
    <row r="279" spans="1:39" x14ac:dyDescent="0.3">
      <c r="A279">
        <v>277</v>
      </c>
      <c r="B279" t="s">
        <v>630</v>
      </c>
      <c r="C279" t="s">
        <v>526</v>
      </c>
      <c r="D279" t="s">
        <v>630</v>
      </c>
      <c r="E279" t="s">
        <v>527</v>
      </c>
      <c r="F279" t="s">
        <v>630</v>
      </c>
      <c r="G279" s="1">
        <v>257.5</v>
      </c>
      <c r="H279" s="1" t="s">
        <v>630</v>
      </c>
      <c r="I279" s="1">
        <v>298</v>
      </c>
      <c r="J279" s="1" t="s">
        <v>630</v>
      </c>
      <c r="K279">
        <v>221</v>
      </c>
      <c r="L279" s="1" t="s">
        <v>630</v>
      </c>
      <c r="M279">
        <v>319</v>
      </c>
      <c r="N279" s="1" t="s">
        <v>630</v>
      </c>
      <c r="O279" s="6">
        <v>169</v>
      </c>
      <c r="P279" s="1" t="s">
        <v>630</v>
      </c>
      <c r="Q279" s="6">
        <v>319</v>
      </c>
      <c r="R279" s="1" t="s">
        <v>630</v>
      </c>
      <c r="S279" s="1">
        <v>94</v>
      </c>
      <c r="T279" s="1" t="s">
        <v>630</v>
      </c>
      <c r="U279" s="1">
        <v>319</v>
      </c>
      <c r="V279" s="1" t="s">
        <v>630</v>
      </c>
      <c r="W279" s="1">
        <v>94</v>
      </c>
      <c r="X279" s="1" t="s">
        <v>630</v>
      </c>
      <c r="Y279" s="1">
        <v>319</v>
      </c>
      <c r="Z279" s="2" t="s">
        <v>631</v>
      </c>
      <c r="AB279">
        <v>277</v>
      </c>
      <c r="AC279">
        <v>301</v>
      </c>
      <c r="AD279">
        <v>288</v>
      </c>
      <c r="AE279">
        <v>306.5</v>
      </c>
      <c r="AF279" s="1">
        <v>288.80400339622503</v>
      </c>
      <c r="AG279" s="1">
        <v>305.92969077825097</v>
      </c>
      <c r="AH279" s="1">
        <v>283.77297998929299</v>
      </c>
      <c r="AI279" s="1">
        <v>301.032519961113</v>
      </c>
      <c r="AJ279">
        <v>102</v>
      </c>
      <c r="AK279">
        <v>319</v>
      </c>
      <c r="AL279">
        <v>101</v>
      </c>
      <c r="AM279">
        <v>319</v>
      </c>
    </row>
    <row r="280" spans="1:39" x14ac:dyDescent="0.3">
      <c r="A280">
        <v>278</v>
      </c>
      <c r="B280" t="s">
        <v>630</v>
      </c>
      <c r="C280" t="s">
        <v>528</v>
      </c>
      <c r="D280" t="s">
        <v>630</v>
      </c>
      <c r="E280" t="s">
        <v>529</v>
      </c>
      <c r="F280" t="s">
        <v>630</v>
      </c>
      <c r="G280" s="1">
        <v>259</v>
      </c>
      <c r="H280" s="1" t="s">
        <v>630</v>
      </c>
      <c r="I280" s="1">
        <v>298.5</v>
      </c>
      <c r="J280" s="1" t="s">
        <v>630</v>
      </c>
      <c r="K280">
        <v>223</v>
      </c>
      <c r="L280" s="1" t="s">
        <v>630</v>
      </c>
      <c r="M280">
        <v>319</v>
      </c>
      <c r="N280" s="1" t="s">
        <v>630</v>
      </c>
      <c r="O280" s="6">
        <v>171</v>
      </c>
      <c r="P280" s="1" t="s">
        <v>630</v>
      </c>
      <c r="Q280" s="6">
        <v>319</v>
      </c>
      <c r="R280" s="1" t="s">
        <v>630</v>
      </c>
      <c r="S280" s="1">
        <v>93</v>
      </c>
      <c r="T280" s="1" t="s">
        <v>630</v>
      </c>
      <c r="U280" s="1">
        <v>319</v>
      </c>
      <c r="V280" s="1" t="s">
        <v>630</v>
      </c>
      <c r="W280" s="1">
        <v>93</v>
      </c>
      <c r="X280" s="1" t="s">
        <v>630</v>
      </c>
      <c r="Y280" s="1">
        <v>319</v>
      </c>
      <c r="Z280" s="2" t="s">
        <v>631</v>
      </c>
      <c r="AB280">
        <v>278</v>
      </c>
      <c r="AC280">
        <v>288</v>
      </c>
      <c r="AD280">
        <v>265</v>
      </c>
      <c r="AE280">
        <v>309</v>
      </c>
      <c r="AF280" s="1">
        <v>265.63569542397897</v>
      </c>
      <c r="AG280" s="1">
        <v>307.25944838162201</v>
      </c>
      <c r="AH280" s="1">
        <v>260.84813606234599</v>
      </c>
      <c r="AI280" s="1">
        <v>302.33816346812</v>
      </c>
      <c r="AJ280">
        <v>98</v>
      </c>
      <c r="AK280">
        <v>319</v>
      </c>
      <c r="AL280">
        <v>98</v>
      </c>
      <c r="AM280">
        <v>319</v>
      </c>
    </row>
    <row r="281" spans="1:39" x14ac:dyDescent="0.3">
      <c r="A281">
        <v>279</v>
      </c>
      <c r="B281" t="s">
        <v>630</v>
      </c>
      <c r="C281" t="s">
        <v>532</v>
      </c>
      <c r="D281" t="s">
        <v>630</v>
      </c>
      <c r="E281" t="s">
        <v>533</v>
      </c>
      <c r="F281" t="s">
        <v>630</v>
      </c>
      <c r="G281" s="1">
        <v>265</v>
      </c>
      <c r="H281" s="1" t="s">
        <v>630</v>
      </c>
      <c r="I281" s="1">
        <v>295.5</v>
      </c>
      <c r="J281" s="1" t="s">
        <v>630</v>
      </c>
      <c r="K281">
        <v>230</v>
      </c>
      <c r="L281" s="1" t="s">
        <v>630</v>
      </c>
      <c r="M281">
        <v>319</v>
      </c>
      <c r="N281" s="1" t="s">
        <v>630</v>
      </c>
      <c r="O281" s="6">
        <v>181</v>
      </c>
      <c r="P281" s="1" t="s">
        <v>630</v>
      </c>
      <c r="Q281" s="6">
        <v>319</v>
      </c>
      <c r="R281" s="1" t="s">
        <v>630</v>
      </c>
      <c r="S281" s="1">
        <v>94</v>
      </c>
      <c r="T281" s="1" t="s">
        <v>630</v>
      </c>
      <c r="U281" s="1">
        <v>319</v>
      </c>
      <c r="V281" s="1" t="s">
        <v>630</v>
      </c>
      <c r="W281" s="1">
        <v>95</v>
      </c>
      <c r="X281" s="1" t="s">
        <v>630</v>
      </c>
      <c r="Y281" s="1">
        <v>319</v>
      </c>
      <c r="Z281" s="2" t="s">
        <v>631</v>
      </c>
      <c r="AB281">
        <v>279</v>
      </c>
      <c r="AC281">
        <v>207</v>
      </c>
      <c r="AD281">
        <v>176</v>
      </c>
      <c r="AE281">
        <v>231.5</v>
      </c>
      <c r="AF281" s="1">
        <v>177.19450105558201</v>
      </c>
      <c r="AG281" s="1">
        <v>231.140311392321</v>
      </c>
      <c r="AH281" s="1">
        <v>177.61567506379501</v>
      </c>
      <c r="AI281" s="1">
        <v>228.26277940762199</v>
      </c>
      <c r="AJ281">
        <v>66</v>
      </c>
      <c r="AK281">
        <v>298</v>
      </c>
      <c r="AL281">
        <v>65</v>
      </c>
      <c r="AM281">
        <v>302</v>
      </c>
    </row>
    <row r="282" spans="1:39" x14ac:dyDescent="0.3">
      <c r="A282">
        <v>280</v>
      </c>
      <c r="B282" t="s">
        <v>630</v>
      </c>
      <c r="C282" t="s">
        <v>535</v>
      </c>
      <c r="D282" t="s">
        <v>630</v>
      </c>
      <c r="E282" t="s">
        <v>536</v>
      </c>
      <c r="F282" t="s">
        <v>630</v>
      </c>
      <c r="G282" s="1">
        <v>258</v>
      </c>
      <c r="H282" s="1" t="s">
        <v>630</v>
      </c>
      <c r="I282" s="1">
        <v>306</v>
      </c>
      <c r="J282" s="1" t="s">
        <v>630</v>
      </c>
      <c r="K282">
        <v>223</v>
      </c>
      <c r="L282" s="1" t="s">
        <v>630</v>
      </c>
      <c r="M282">
        <v>319</v>
      </c>
      <c r="N282" s="1" t="s">
        <v>630</v>
      </c>
      <c r="O282" s="6">
        <v>173</v>
      </c>
      <c r="P282" s="1" t="s">
        <v>630</v>
      </c>
      <c r="Q282" s="6">
        <v>319</v>
      </c>
      <c r="R282" s="1" t="s">
        <v>630</v>
      </c>
      <c r="S282" s="1">
        <v>94</v>
      </c>
      <c r="T282" s="1" t="s">
        <v>630</v>
      </c>
      <c r="U282" s="1">
        <v>319</v>
      </c>
      <c r="V282" s="1" t="s">
        <v>630</v>
      </c>
      <c r="W282" s="1">
        <v>94</v>
      </c>
      <c r="X282" s="1" t="s">
        <v>630</v>
      </c>
      <c r="Y282" s="1">
        <v>319</v>
      </c>
      <c r="Z282" s="2" t="s">
        <v>631</v>
      </c>
      <c r="AB282">
        <v>280</v>
      </c>
      <c r="AC282">
        <v>309</v>
      </c>
      <c r="AD282">
        <v>298</v>
      </c>
      <c r="AE282">
        <v>313</v>
      </c>
      <c r="AF282" s="1">
        <v>297.99688422008899</v>
      </c>
      <c r="AG282" s="1">
        <v>312.40362614993199</v>
      </c>
      <c r="AH282" s="1">
        <v>292.57896081926299</v>
      </c>
      <c r="AI282" s="1">
        <v>307.88345849374599</v>
      </c>
      <c r="AJ282">
        <v>104</v>
      </c>
      <c r="AK282">
        <v>319</v>
      </c>
      <c r="AL282">
        <v>104</v>
      </c>
      <c r="AM282">
        <v>319</v>
      </c>
    </row>
    <row r="283" spans="1:39" x14ac:dyDescent="0.3">
      <c r="A283">
        <v>281</v>
      </c>
      <c r="B283" t="s">
        <v>630</v>
      </c>
      <c r="C283" t="s">
        <v>627</v>
      </c>
      <c r="D283" t="s">
        <v>630</v>
      </c>
      <c r="E283" t="s">
        <v>534</v>
      </c>
      <c r="F283" t="s">
        <v>630</v>
      </c>
      <c r="G283" s="1">
        <v>266</v>
      </c>
      <c r="H283" s="1" t="s">
        <v>630</v>
      </c>
      <c r="I283" s="1">
        <v>300</v>
      </c>
      <c r="J283" s="1" t="s">
        <v>630</v>
      </c>
      <c r="K283">
        <v>231</v>
      </c>
      <c r="L283" s="1" t="s">
        <v>630</v>
      </c>
      <c r="M283">
        <v>319</v>
      </c>
      <c r="N283" s="1" t="s">
        <v>630</v>
      </c>
      <c r="O283" s="6">
        <v>180</v>
      </c>
      <c r="P283" s="1" t="s">
        <v>630</v>
      </c>
      <c r="Q283" s="6">
        <v>319</v>
      </c>
      <c r="R283" s="1" t="s">
        <v>630</v>
      </c>
      <c r="S283" s="1">
        <v>96</v>
      </c>
      <c r="T283" s="1" t="s">
        <v>630</v>
      </c>
      <c r="U283" s="1">
        <v>319</v>
      </c>
      <c r="V283" s="1" t="s">
        <v>630</v>
      </c>
      <c r="W283" s="1">
        <v>95</v>
      </c>
      <c r="X283" s="1" t="s">
        <v>630</v>
      </c>
      <c r="Y283" s="1">
        <v>319</v>
      </c>
      <c r="Z283" s="2" t="s">
        <v>631</v>
      </c>
      <c r="AB283">
        <v>281</v>
      </c>
      <c r="AC283">
        <v>243</v>
      </c>
      <c r="AD283">
        <v>197</v>
      </c>
      <c r="AE283">
        <v>269</v>
      </c>
      <c r="AF283" s="1">
        <v>197.51236983707</v>
      </c>
      <c r="AG283" s="1">
        <v>270.45168228929799</v>
      </c>
      <c r="AH283" s="1">
        <v>196.85509214646001</v>
      </c>
      <c r="AI283" s="1">
        <v>267.40709744557898</v>
      </c>
      <c r="AJ283">
        <v>77</v>
      </c>
      <c r="AK283">
        <v>319</v>
      </c>
      <c r="AL283">
        <v>76</v>
      </c>
      <c r="AM283">
        <v>319</v>
      </c>
    </row>
    <row r="284" spans="1:39" x14ac:dyDescent="0.3">
      <c r="A284">
        <v>282</v>
      </c>
      <c r="B284" t="s">
        <v>630</v>
      </c>
      <c r="C284" t="s">
        <v>537</v>
      </c>
      <c r="D284" t="s">
        <v>630</v>
      </c>
      <c r="E284" t="s">
        <v>538</v>
      </c>
      <c r="F284" t="s">
        <v>630</v>
      </c>
      <c r="G284" s="1">
        <v>266</v>
      </c>
      <c r="H284" s="1" t="s">
        <v>630</v>
      </c>
      <c r="I284" s="1">
        <v>298</v>
      </c>
      <c r="J284" s="1" t="s">
        <v>630</v>
      </c>
      <c r="K284">
        <v>232</v>
      </c>
      <c r="L284" s="1" t="s">
        <v>630</v>
      </c>
      <c r="M284">
        <v>319</v>
      </c>
      <c r="N284" s="1" t="s">
        <v>630</v>
      </c>
      <c r="O284" s="6">
        <v>181</v>
      </c>
      <c r="P284" s="1" t="s">
        <v>630</v>
      </c>
      <c r="Q284" s="6">
        <v>319</v>
      </c>
      <c r="R284" s="1" t="s">
        <v>630</v>
      </c>
      <c r="S284" s="1">
        <v>96</v>
      </c>
      <c r="T284" s="1" t="s">
        <v>630</v>
      </c>
      <c r="U284" s="1">
        <v>319</v>
      </c>
      <c r="V284" s="1" t="s">
        <v>630</v>
      </c>
      <c r="W284" s="1">
        <v>98</v>
      </c>
      <c r="X284" s="1" t="s">
        <v>630</v>
      </c>
      <c r="Y284" s="1">
        <v>319</v>
      </c>
      <c r="Z284" s="2" t="s">
        <v>631</v>
      </c>
      <c r="AB284">
        <v>282</v>
      </c>
      <c r="AC284">
        <v>210</v>
      </c>
      <c r="AD284">
        <v>180</v>
      </c>
      <c r="AE284">
        <v>241</v>
      </c>
      <c r="AF284" s="1">
        <v>180.47583439773999</v>
      </c>
      <c r="AG284" s="1">
        <v>240.397478686216</v>
      </c>
      <c r="AH284" s="1">
        <v>179.741863052051</v>
      </c>
      <c r="AI284" s="1">
        <v>236.77690576005401</v>
      </c>
      <c r="AJ284">
        <v>68</v>
      </c>
      <c r="AK284">
        <v>313</v>
      </c>
      <c r="AL284">
        <v>65</v>
      </c>
      <c r="AM284">
        <v>316</v>
      </c>
    </row>
    <row r="285" spans="1:39" x14ac:dyDescent="0.3">
      <c r="A285">
        <v>283</v>
      </c>
      <c r="B285" t="s">
        <v>630</v>
      </c>
      <c r="C285" t="s">
        <v>539</v>
      </c>
      <c r="D285" t="s">
        <v>630</v>
      </c>
      <c r="E285" t="s">
        <v>540</v>
      </c>
      <c r="F285" t="s">
        <v>630</v>
      </c>
      <c r="G285" s="1">
        <v>259</v>
      </c>
      <c r="H285" s="1" t="s">
        <v>630</v>
      </c>
      <c r="I285" s="1">
        <v>310</v>
      </c>
      <c r="J285" s="1" t="s">
        <v>630</v>
      </c>
      <c r="K285">
        <v>225</v>
      </c>
      <c r="L285" s="1" t="s">
        <v>630</v>
      </c>
      <c r="M285">
        <v>319</v>
      </c>
      <c r="N285" s="1" t="s">
        <v>630</v>
      </c>
      <c r="O285" s="6">
        <v>173</v>
      </c>
      <c r="P285" s="1" t="s">
        <v>630</v>
      </c>
      <c r="Q285" s="6">
        <v>319</v>
      </c>
      <c r="R285" s="1" t="s">
        <v>630</v>
      </c>
      <c r="S285" s="1">
        <v>95</v>
      </c>
      <c r="T285" s="1" t="s">
        <v>630</v>
      </c>
      <c r="U285" s="1">
        <v>319</v>
      </c>
      <c r="V285" s="1" t="s">
        <v>630</v>
      </c>
      <c r="W285" s="1">
        <v>94</v>
      </c>
      <c r="X285" s="1" t="s">
        <v>630</v>
      </c>
      <c r="Y285" s="1">
        <v>319</v>
      </c>
      <c r="Z285" s="2" t="s">
        <v>631</v>
      </c>
      <c r="AB285">
        <v>283</v>
      </c>
      <c r="AC285">
        <v>233</v>
      </c>
      <c r="AD285">
        <v>179.5</v>
      </c>
      <c r="AE285">
        <v>269.5</v>
      </c>
      <c r="AF285" s="1">
        <v>180.03925384003401</v>
      </c>
      <c r="AG285" s="1">
        <v>271.79548801977</v>
      </c>
      <c r="AH285" s="1">
        <v>180.555411239243</v>
      </c>
      <c r="AI285" s="1">
        <v>267.815618820037</v>
      </c>
      <c r="AJ285">
        <v>69</v>
      </c>
      <c r="AK285">
        <v>319</v>
      </c>
      <c r="AL285">
        <v>69</v>
      </c>
      <c r="AM285">
        <v>319</v>
      </c>
    </row>
    <row r="286" spans="1:39" x14ac:dyDescent="0.3">
      <c r="A286">
        <v>284</v>
      </c>
      <c r="B286" t="s">
        <v>630</v>
      </c>
      <c r="C286" t="s">
        <v>543</v>
      </c>
      <c r="D286" t="s">
        <v>630</v>
      </c>
      <c r="E286" t="s">
        <v>544</v>
      </c>
      <c r="F286" t="s">
        <v>630</v>
      </c>
      <c r="G286" s="1">
        <v>266</v>
      </c>
      <c r="H286" s="1" t="s">
        <v>630</v>
      </c>
      <c r="I286" s="1">
        <v>306.5</v>
      </c>
      <c r="J286" s="1" t="s">
        <v>630</v>
      </c>
      <c r="K286">
        <v>233</v>
      </c>
      <c r="L286" s="1" t="s">
        <v>630</v>
      </c>
      <c r="M286">
        <v>319</v>
      </c>
      <c r="N286" s="1" t="s">
        <v>630</v>
      </c>
      <c r="O286" s="6">
        <v>182</v>
      </c>
      <c r="P286" s="1" t="s">
        <v>630</v>
      </c>
      <c r="Q286" s="6">
        <v>319</v>
      </c>
      <c r="R286" s="1" t="s">
        <v>630</v>
      </c>
      <c r="S286" s="1">
        <v>97</v>
      </c>
      <c r="T286" s="1" t="s">
        <v>630</v>
      </c>
      <c r="U286" s="1">
        <v>319</v>
      </c>
      <c r="V286" s="1" t="s">
        <v>630</v>
      </c>
      <c r="W286" s="1">
        <v>97</v>
      </c>
      <c r="X286" s="1" t="s">
        <v>630</v>
      </c>
      <c r="Y286" s="1">
        <v>319</v>
      </c>
      <c r="Z286" s="2" t="s">
        <v>631</v>
      </c>
      <c r="AB286">
        <v>284</v>
      </c>
      <c r="AC286">
        <v>200</v>
      </c>
      <c r="AD286">
        <v>155</v>
      </c>
      <c r="AE286">
        <v>244.5</v>
      </c>
      <c r="AF286" s="1">
        <v>154.889175568057</v>
      </c>
      <c r="AG286" s="1">
        <v>244.001735420063</v>
      </c>
      <c r="AH286" s="1">
        <v>154.164368622197</v>
      </c>
      <c r="AI286" s="1">
        <v>241.68936545898001</v>
      </c>
      <c r="AJ286">
        <v>62</v>
      </c>
      <c r="AK286">
        <v>319</v>
      </c>
      <c r="AL286">
        <v>63</v>
      </c>
      <c r="AM286">
        <v>319</v>
      </c>
    </row>
    <row r="287" spans="1:39" x14ac:dyDescent="0.3">
      <c r="A287">
        <v>285</v>
      </c>
      <c r="B287" t="s">
        <v>630</v>
      </c>
      <c r="C287" t="s">
        <v>541</v>
      </c>
      <c r="D287" t="s">
        <v>630</v>
      </c>
      <c r="E287" t="s">
        <v>542</v>
      </c>
      <c r="F287" t="s">
        <v>630</v>
      </c>
      <c r="G287" s="1">
        <v>263</v>
      </c>
      <c r="H287" s="1" t="s">
        <v>630</v>
      </c>
      <c r="I287" s="1">
        <v>306</v>
      </c>
      <c r="J287" s="1" t="s">
        <v>630</v>
      </c>
      <c r="K287">
        <v>230</v>
      </c>
      <c r="L287" s="1" t="s">
        <v>630</v>
      </c>
      <c r="M287">
        <v>319</v>
      </c>
      <c r="N287" s="1" t="s">
        <v>630</v>
      </c>
      <c r="O287" s="6">
        <v>179</v>
      </c>
      <c r="P287" s="1" t="s">
        <v>630</v>
      </c>
      <c r="Q287" s="6">
        <v>319</v>
      </c>
      <c r="R287" s="1" t="s">
        <v>630</v>
      </c>
      <c r="S287" s="1">
        <v>96</v>
      </c>
      <c r="T287" s="1" t="s">
        <v>630</v>
      </c>
      <c r="U287" s="1">
        <v>319</v>
      </c>
      <c r="V287" s="1" t="s">
        <v>630</v>
      </c>
      <c r="W287" s="1">
        <v>97</v>
      </c>
      <c r="X287" s="1" t="s">
        <v>630</v>
      </c>
      <c r="Y287" s="1">
        <v>319</v>
      </c>
      <c r="Z287" s="2" t="s">
        <v>631</v>
      </c>
      <c r="AB287">
        <v>285</v>
      </c>
      <c r="AC287">
        <v>234</v>
      </c>
      <c r="AD287">
        <v>190</v>
      </c>
      <c r="AE287">
        <v>265.5</v>
      </c>
      <c r="AF287" s="1">
        <v>191.273806640543</v>
      </c>
      <c r="AG287" s="1">
        <v>266.12061798343302</v>
      </c>
      <c r="AH287" s="1">
        <v>191.084171773126</v>
      </c>
      <c r="AI287" s="1">
        <v>263.40917566433302</v>
      </c>
      <c r="AJ287">
        <v>74</v>
      </c>
      <c r="AK287">
        <v>319</v>
      </c>
      <c r="AL287">
        <v>73</v>
      </c>
      <c r="AM287">
        <v>319</v>
      </c>
    </row>
    <row r="288" spans="1:39" x14ac:dyDescent="0.3">
      <c r="A288">
        <v>286</v>
      </c>
      <c r="B288" t="s">
        <v>630</v>
      </c>
      <c r="C288" t="s">
        <v>545</v>
      </c>
      <c r="D288" t="s">
        <v>630</v>
      </c>
      <c r="E288" t="s">
        <v>546</v>
      </c>
      <c r="F288" t="s">
        <v>630</v>
      </c>
      <c r="G288" s="1">
        <v>274</v>
      </c>
      <c r="H288" s="1" t="s">
        <v>630</v>
      </c>
      <c r="I288" s="1">
        <v>298</v>
      </c>
      <c r="J288" s="1" t="s">
        <v>630</v>
      </c>
      <c r="K288">
        <v>241</v>
      </c>
      <c r="L288" s="1" t="s">
        <v>630</v>
      </c>
      <c r="M288">
        <v>319</v>
      </c>
      <c r="N288" s="1" t="s">
        <v>630</v>
      </c>
      <c r="O288" s="6">
        <v>192</v>
      </c>
      <c r="P288" s="1" t="s">
        <v>630</v>
      </c>
      <c r="Q288" s="6">
        <v>319</v>
      </c>
      <c r="R288" s="1" t="s">
        <v>630</v>
      </c>
      <c r="S288" s="1">
        <v>99</v>
      </c>
      <c r="T288" s="1" t="s">
        <v>630</v>
      </c>
      <c r="U288" s="1">
        <v>319</v>
      </c>
      <c r="V288" s="1" t="s">
        <v>630</v>
      </c>
      <c r="W288" s="1">
        <v>99</v>
      </c>
      <c r="X288" s="1" t="s">
        <v>630</v>
      </c>
      <c r="Y288" s="1">
        <v>319</v>
      </c>
      <c r="Z288" s="2" t="s">
        <v>631</v>
      </c>
      <c r="AB288">
        <v>286</v>
      </c>
      <c r="AC288">
        <v>48</v>
      </c>
      <c r="AD288">
        <v>34</v>
      </c>
      <c r="AE288">
        <v>73.5</v>
      </c>
      <c r="AF288" s="1">
        <v>34.315327419008597</v>
      </c>
      <c r="AG288" s="1">
        <v>73.462787667568705</v>
      </c>
      <c r="AH288" s="1">
        <v>35.550343035669101</v>
      </c>
      <c r="AI288" s="1">
        <v>84.739614371862501</v>
      </c>
      <c r="AJ288">
        <v>23</v>
      </c>
      <c r="AK288">
        <v>166</v>
      </c>
      <c r="AL288">
        <v>23</v>
      </c>
      <c r="AM288">
        <v>168</v>
      </c>
    </row>
    <row r="289" spans="1:39" x14ac:dyDescent="0.3">
      <c r="A289">
        <v>287</v>
      </c>
      <c r="B289" t="s">
        <v>630</v>
      </c>
      <c r="C289" t="s">
        <v>547</v>
      </c>
      <c r="D289" t="s">
        <v>630</v>
      </c>
      <c r="E289" t="s">
        <v>548</v>
      </c>
      <c r="F289" t="s">
        <v>630</v>
      </c>
      <c r="G289" s="1">
        <v>271</v>
      </c>
      <c r="H289" s="1" t="s">
        <v>630</v>
      </c>
      <c r="I289" s="1">
        <v>301</v>
      </c>
      <c r="J289" s="1" t="s">
        <v>630</v>
      </c>
      <c r="K289">
        <v>238</v>
      </c>
      <c r="L289" s="1" t="s">
        <v>630</v>
      </c>
      <c r="M289">
        <v>319</v>
      </c>
      <c r="N289" s="1" t="s">
        <v>630</v>
      </c>
      <c r="O289" s="6">
        <v>189</v>
      </c>
      <c r="P289" s="1" t="s">
        <v>630</v>
      </c>
      <c r="Q289" s="6">
        <v>319</v>
      </c>
      <c r="R289" s="1" t="s">
        <v>630</v>
      </c>
      <c r="S289" s="1">
        <v>100</v>
      </c>
      <c r="T289" s="1" t="s">
        <v>630</v>
      </c>
      <c r="U289" s="1">
        <v>319</v>
      </c>
      <c r="V289" s="1" t="s">
        <v>630</v>
      </c>
      <c r="W289" s="1">
        <v>99</v>
      </c>
      <c r="X289" s="1" t="s">
        <v>630</v>
      </c>
      <c r="Y289" s="1">
        <v>319</v>
      </c>
      <c r="Z289" s="2" t="s">
        <v>631</v>
      </c>
      <c r="AB289">
        <v>287</v>
      </c>
      <c r="AC289">
        <v>150</v>
      </c>
      <c r="AD289">
        <v>118</v>
      </c>
      <c r="AE289">
        <v>175</v>
      </c>
      <c r="AF289" s="1">
        <v>118.091186913291</v>
      </c>
      <c r="AG289" s="1">
        <v>174.54982463943699</v>
      </c>
      <c r="AH289" s="1">
        <v>118.570283428626</v>
      </c>
      <c r="AI289" s="1">
        <v>175.73453497347401</v>
      </c>
      <c r="AJ289">
        <v>50</v>
      </c>
      <c r="AK289">
        <v>266</v>
      </c>
      <c r="AL289">
        <v>49</v>
      </c>
      <c r="AM289">
        <v>266</v>
      </c>
    </row>
    <row r="290" spans="1:39" x14ac:dyDescent="0.3">
      <c r="A290">
        <v>288</v>
      </c>
      <c r="B290" t="s">
        <v>630</v>
      </c>
      <c r="C290" t="s">
        <v>549</v>
      </c>
      <c r="D290" t="s">
        <v>630</v>
      </c>
      <c r="E290" t="s">
        <v>550</v>
      </c>
      <c r="F290" t="s">
        <v>630</v>
      </c>
      <c r="G290" s="1">
        <v>265</v>
      </c>
      <c r="H290" s="1" t="s">
        <v>630</v>
      </c>
      <c r="I290" s="1">
        <v>309</v>
      </c>
      <c r="J290" s="1" t="s">
        <v>630</v>
      </c>
      <c r="K290">
        <v>232</v>
      </c>
      <c r="L290" s="1" t="s">
        <v>630</v>
      </c>
      <c r="M290">
        <v>319</v>
      </c>
      <c r="N290" s="1" t="s">
        <v>630</v>
      </c>
      <c r="O290" s="6">
        <v>182</v>
      </c>
      <c r="P290" s="1" t="s">
        <v>630</v>
      </c>
      <c r="Q290" s="6">
        <v>319</v>
      </c>
      <c r="R290" s="1" t="s">
        <v>630</v>
      </c>
      <c r="S290" s="1">
        <v>98</v>
      </c>
      <c r="T290" s="1" t="s">
        <v>630</v>
      </c>
      <c r="U290" s="1">
        <v>319</v>
      </c>
      <c r="V290" s="1" t="s">
        <v>630</v>
      </c>
      <c r="W290" s="1">
        <v>98</v>
      </c>
      <c r="X290" s="1" t="s">
        <v>630</v>
      </c>
      <c r="Y290" s="1">
        <v>319</v>
      </c>
      <c r="Z290" s="2" t="s">
        <v>631</v>
      </c>
      <c r="AB290">
        <v>288</v>
      </c>
      <c r="AC290">
        <v>161</v>
      </c>
      <c r="AD290">
        <v>122</v>
      </c>
      <c r="AE290">
        <v>198</v>
      </c>
      <c r="AF290" s="1">
        <v>121.746338956976</v>
      </c>
      <c r="AG290" s="1">
        <v>199.69209806024301</v>
      </c>
      <c r="AH290" s="1">
        <v>122.173401490347</v>
      </c>
      <c r="AI290" s="1">
        <v>202.159275906175</v>
      </c>
      <c r="AJ290">
        <v>53</v>
      </c>
      <c r="AK290">
        <v>319</v>
      </c>
      <c r="AL290">
        <v>53</v>
      </c>
      <c r="AM290">
        <v>319</v>
      </c>
    </row>
    <row r="291" spans="1:39" x14ac:dyDescent="0.3">
      <c r="A291">
        <v>289</v>
      </c>
      <c r="B291" t="s">
        <v>630</v>
      </c>
      <c r="C291" t="s">
        <v>551</v>
      </c>
      <c r="D291" t="s">
        <v>630</v>
      </c>
      <c r="E291" t="s">
        <v>552</v>
      </c>
      <c r="F291" t="s">
        <v>630</v>
      </c>
      <c r="G291" s="1">
        <v>273</v>
      </c>
      <c r="H291" s="1" t="s">
        <v>630</v>
      </c>
      <c r="I291" s="1">
        <v>302</v>
      </c>
      <c r="J291" s="1" t="s">
        <v>630</v>
      </c>
      <c r="K291">
        <v>240</v>
      </c>
      <c r="L291" s="1" t="s">
        <v>630</v>
      </c>
      <c r="M291">
        <v>319</v>
      </c>
      <c r="N291" s="1" t="s">
        <v>630</v>
      </c>
      <c r="O291" s="6">
        <v>191</v>
      </c>
      <c r="P291" s="1" t="s">
        <v>630</v>
      </c>
      <c r="Q291" s="6">
        <v>319</v>
      </c>
      <c r="R291" s="1" t="s">
        <v>630</v>
      </c>
      <c r="S291" s="1">
        <v>100</v>
      </c>
      <c r="T291" s="1" t="s">
        <v>630</v>
      </c>
      <c r="U291" s="1">
        <v>319</v>
      </c>
      <c r="V291" s="1" t="s">
        <v>630</v>
      </c>
      <c r="W291" s="1">
        <v>99</v>
      </c>
      <c r="X291" s="1" t="s">
        <v>630</v>
      </c>
      <c r="Y291" s="1">
        <v>319</v>
      </c>
      <c r="Z291" s="2" t="s">
        <v>631</v>
      </c>
      <c r="AB291">
        <v>289</v>
      </c>
      <c r="AC291">
        <v>263</v>
      </c>
      <c r="AD291">
        <v>232.5</v>
      </c>
      <c r="AE291">
        <v>272</v>
      </c>
      <c r="AF291" s="1">
        <v>232.87390527890599</v>
      </c>
      <c r="AG291" s="1">
        <v>272.70537932052503</v>
      </c>
      <c r="AH291" s="1">
        <v>229.76889278369299</v>
      </c>
      <c r="AI291" s="1">
        <v>268.214621036327</v>
      </c>
      <c r="AJ291">
        <v>87</v>
      </c>
      <c r="AK291">
        <v>319</v>
      </c>
      <c r="AL291">
        <v>87</v>
      </c>
      <c r="AM291">
        <v>319</v>
      </c>
    </row>
    <row r="292" spans="1:39" x14ac:dyDescent="0.3">
      <c r="A292">
        <v>290</v>
      </c>
      <c r="B292" t="s">
        <v>630</v>
      </c>
      <c r="C292" t="s">
        <v>555</v>
      </c>
      <c r="D292" t="s">
        <v>630</v>
      </c>
      <c r="E292" t="s">
        <v>556</v>
      </c>
      <c r="F292" t="s">
        <v>630</v>
      </c>
      <c r="G292" s="1">
        <v>272</v>
      </c>
      <c r="H292" s="1" t="s">
        <v>630</v>
      </c>
      <c r="I292" s="1">
        <v>305</v>
      </c>
      <c r="J292" s="1" t="s">
        <v>630</v>
      </c>
      <c r="K292">
        <v>239</v>
      </c>
      <c r="L292" s="1" t="s">
        <v>630</v>
      </c>
      <c r="M292">
        <v>319</v>
      </c>
      <c r="N292" s="1" t="s">
        <v>630</v>
      </c>
      <c r="O292" s="6">
        <v>191</v>
      </c>
      <c r="P292" s="1" t="s">
        <v>630</v>
      </c>
      <c r="Q292" s="6">
        <v>319</v>
      </c>
      <c r="R292" s="1" t="s">
        <v>630</v>
      </c>
      <c r="S292" s="1">
        <v>99</v>
      </c>
      <c r="T292" s="1" t="s">
        <v>630</v>
      </c>
      <c r="U292" s="1">
        <v>319</v>
      </c>
      <c r="V292" s="1" t="s">
        <v>630</v>
      </c>
      <c r="W292" s="1">
        <v>98</v>
      </c>
      <c r="X292" s="1" t="s">
        <v>630</v>
      </c>
      <c r="Y292" s="1">
        <v>319</v>
      </c>
      <c r="Z292" s="2" t="s">
        <v>631</v>
      </c>
      <c r="AB292">
        <v>290</v>
      </c>
      <c r="AC292">
        <v>23</v>
      </c>
      <c r="AD292">
        <v>18</v>
      </c>
      <c r="AE292">
        <v>29</v>
      </c>
      <c r="AF292" s="1">
        <v>18.1786368782622</v>
      </c>
      <c r="AG292" s="1">
        <v>29.216584280716699</v>
      </c>
      <c r="AH292" s="1">
        <v>18.4076729614073</v>
      </c>
      <c r="AI292" s="1">
        <v>29.405237769127702</v>
      </c>
      <c r="AJ292">
        <v>11</v>
      </c>
      <c r="AK292">
        <v>38</v>
      </c>
      <c r="AL292">
        <v>11</v>
      </c>
      <c r="AM292">
        <v>39</v>
      </c>
    </row>
    <row r="293" spans="1:39" x14ac:dyDescent="0.3">
      <c r="A293">
        <v>291</v>
      </c>
      <c r="B293" t="s">
        <v>630</v>
      </c>
      <c r="C293" t="s">
        <v>553</v>
      </c>
      <c r="D293" t="s">
        <v>630</v>
      </c>
      <c r="E293" t="s">
        <v>554</v>
      </c>
      <c r="F293" t="s">
        <v>630</v>
      </c>
      <c r="G293" s="1">
        <v>269</v>
      </c>
      <c r="H293" s="1" t="s">
        <v>630</v>
      </c>
      <c r="I293" s="1">
        <v>309</v>
      </c>
      <c r="J293" s="1" t="s">
        <v>630</v>
      </c>
      <c r="K293">
        <v>236</v>
      </c>
      <c r="L293" s="1" t="s">
        <v>630</v>
      </c>
      <c r="M293">
        <v>319</v>
      </c>
      <c r="N293" s="1" t="s">
        <v>630</v>
      </c>
      <c r="O293" s="6">
        <v>186</v>
      </c>
      <c r="P293" s="1" t="s">
        <v>630</v>
      </c>
      <c r="Q293" s="6">
        <v>319</v>
      </c>
      <c r="R293" s="1" t="s">
        <v>630</v>
      </c>
      <c r="S293" s="1">
        <v>101</v>
      </c>
      <c r="T293" s="1" t="s">
        <v>630</v>
      </c>
      <c r="U293" s="1">
        <v>319</v>
      </c>
      <c r="V293" s="1" t="s">
        <v>630</v>
      </c>
      <c r="W293" s="1">
        <v>101</v>
      </c>
      <c r="X293" s="1" t="s">
        <v>630</v>
      </c>
      <c r="Y293" s="1">
        <v>319</v>
      </c>
      <c r="Z293" s="2" t="s">
        <v>631</v>
      </c>
      <c r="AB293">
        <v>291</v>
      </c>
      <c r="AC293">
        <v>319</v>
      </c>
      <c r="AD293">
        <v>316</v>
      </c>
      <c r="AE293">
        <v>319</v>
      </c>
      <c r="AF293" s="1">
        <v>317.394933257736</v>
      </c>
      <c r="AG293" s="1">
        <v>318.80433759039698</v>
      </c>
      <c r="AH293" s="1">
        <v>311.51914729550299</v>
      </c>
      <c r="AI293" s="1">
        <v>315.11365623311701</v>
      </c>
      <c r="AJ293">
        <v>92</v>
      </c>
      <c r="AK293">
        <v>319</v>
      </c>
      <c r="AL293">
        <v>92</v>
      </c>
      <c r="AM293">
        <v>319</v>
      </c>
    </row>
    <row r="294" spans="1:39" x14ac:dyDescent="0.3">
      <c r="A294">
        <v>292</v>
      </c>
      <c r="B294" t="s">
        <v>630</v>
      </c>
      <c r="C294" t="s">
        <v>628</v>
      </c>
      <c r="D294" t="s">
        <v>630</v>
      </c>
      <c r="E294" t="s">
        <v>557</v>
      </c>
      <c r="F294" t="s">
        <v>630</v>
      </c>
      <c r="G294" s="1">
        <v>270</v>
      </c>
      <c r="H294" s="1" t="s">
        <v>630</v>
      </c>
      <c r="I294" s="1">
        <v>311</v>
      </c>
      <c r="J294" s="1" t="s">
        <v>630</v>
      </c>
      <c r="K294">
        <v>237</v>
      </c>
      <c r="L294" s="1" t="s">
        <v>630</v>
      </c>
      <c r="M294">
        <v>319</v>
      </c>
      <c r="N294" s="1" t="s">
        <v>630</v>
      </c>
      <c r="O294" s="6">
        <v>187</v>
      </c>
      <c r="P294" s="1" t="s">
        <v>630</v>
      </c>
      <c r="Q294" s="6">
        <v>319</v>
      </c>
      <c r="R294" s="1" t="s">
        <v>630</v>
      </c>
      <c r="S294" s="1">
        <v>100</v>
      </c>
      <c r="T294" s="1" t="s">
        <v>630</v>
      </c>
      <c r="U294" s="1">
        <v>319</v>
      </c>
      <c r="V294" s="1" t="s">
        <v>630</v>
      </c>
      <c r="W294" s="1">
        <v>99</v>
      </c>
      <c r="X294" s="1" t="s">
        <v>630</v>
      </c>
      <c r="Y294" s="1">
        <v>319</v>
      </c>
      <c r="Z294" s="2" t="s">
        <v>631</v>
      </c>
      <c r="AB294">
        <v>292</v>
      </c>
      <c r="AC294">
        <v>186</v>
      </c>
      <c r="AD294">
        <v>128</v>
      </c>
      <c r="AE294">
        <v>270.5</v>
      </c>
      <c r="AF294" s="1">
        <v>127.876567324098</v>
      </c>
      <c r="AG294" s="1">
        <v>273.98080095133798</v>
      </c>
      <c r="AH294" s="1">
        <v>129.380494815361</v>
      </c>
      <c r="AI294" s="1">
        <v>264.17624453272799</v>
      </c>
      <c r="AJ294">
        <v>61</v>
      </c>
      <c r="AK294">
        <v>319</v>
      </c>
      <c r="AL294">
        <v>60</v>
      </c>
      <c r="AM294">
        <v>319</v>
      </c>
    </row>
    <row r="295" spans="1:39" x14ac:dyDescent="0.3">
      <c r="A295">
        <v>293</v>
      </c>
      <c r="B295" t="s">
        <v>630</v>
      </c>
      <c r="C295" t="s">
        <v>562</v>
      </c>
      <c r="D295" t="s">
        <v>630</v>
      </c>
      <c r="E295" t="s">
        <v>563</v>
      </c>
      <c r="F295" t="s">
        <v>630</v>
      </c>
      <c r="G295" s="1">
        <v>257</v>
      </c>
      <c r="H295" s="1" t="s">
        <v>630</v>
      </c>
      <c r="I295" s="1">
        <v>317</v>
      </c>
      <c r="J295" s="1" t="s">
        <v>630</v>
      </c>
      <c r="K295">
        <v>225</v>
      </c>
      <c r="L295" s="1" t="s">
        <v>630</v>
      </c>
      <c r="M295">
        <v>319</v>
      </c>
      <c r="N295" s="1" t="s">
        <v>630</v>
      </c>
      <c r="O295" s="6">
        <v>172</v>
      </c>
      <c r="P295" s="1" t="s">
        <v>630</v>
      </c>
      <c r="Q295" s="6">
        <v>319</v>
      </c>
      <c r="R295" s="1" t="s">
        <v>630</v>
      </c>
      <c r="S295" s="1">
        <v>95</v>
      </c>
      <c r="T295" s="1" t="s">
        <v>630</v>
      </c>
      <c r="U295" s="1">
        <v>319</v>
      </c>
      <c r="V295" s="1" t="s">
        <v>630</v>
      </c>
      <c r="W295" s="1">
        <v>96</v>
      </c>
      <c r="X295" s="1" t="s">
        <v>630</v>
      </c>
      <c r="Y295" s="1">
        <v>319</v>
      </c>
      <c r="Z295" s="2" t="s">
        <v>631</v>
      </c>
      <c r="AB295">
        <v>293</v>
      </c>
      <c r="AC295">
        <v>188</v>
      </c>
      <c r="AD295">
        <v>143.5</v>
      </c>
      <c r="AE295">
        <v>246</v>
      </c>
      <c r="AF295" s="1">
        <v>143.40137770686701</v>
      </c>
      <c r="AG295" s="1">
        <v>246.09887906054701</v>
      </c>
      <c r="AH295" s="1">
        <v>143.03894202404899</v>
      </c>
      <c r="AI295" s="1">
        <v>244.94629764605301</v>
      </c>
      <c r="AJ295">
        <v>59</v>
      </c>
      <c r="AK295">
        <v>319</v>
      </c>
      <c r="AL295">
        <v>59</v>
      </c>
      <c r="AM295">
        <v>319</v>
      </c>
    </row>
    <row r="296" spans="1:39" x14ac:dyDescent="0.3">
      <c r="A296">
        <v>294</v>
      </c>
      <c r="B296" t="s">
        <v>630</v>
      </c>
      <c r="C296" t="s">
        <v>558</v>
      </c>
      <c r="D296" t="s">
        <v>630</v>
      </c>
      <c r="E296" t="s">
        <v>559</v>
      </c>
      <c r="F296" t="s">
        <v>630</v>
      </c>
      <c r="G296" s="1">
        <v>269</v>
      </c>
      <c r="H296" s="1" t="s">
        <v>630</v>
      </c>
      <c r="I296" s="1">
        <v>310</v>
      </c>
      <c r="J296" s="1" t="s">
        <v>630</v>
      </c>
      <c r="K296">
        <v>237</v>
      </c>
      <c r="L296" s="1" t="s">
        <v>630</v>
      </c>
      <c r="M296">
        <v>319</v>
      </c>
      <c r="N296" s="1" t="s">
        <v>630</v>
      </c>
      <c r="O296" s="6">
        <v>187</v>
      </c>
      <c r="P296" s="1" t="s">
        <v>630</v>
      </c>
      <c r="Q296" s="6">
        <v>319</v>
      </c>
      <c r="R296" s="1" t="s">
        <v>630</v>
      </c>
      <c r="S296" s="1">
        <v>100</v>
      </c>
      <c r="T296" s="1" t="s">
        <v>630</v>
      </c>
      <c r="U296" s="1">
        <v>319</v>
      </c>
      <c r="V296" s="1" t="s">
        <v>630</v>
      </c>
      <c r="W296" s="1">
        <v>100</v>
      </c>
      <c r="X296" s="1" t="s">
        <v>630</v>
      </c>
      <c r="Y296" s="1">
        <v>319</v>
      </c>
      <c r="Z296" s="2" t="s">
        <v>631</v>
      </c>
      <c r="AB296">
        <v>294</v>
      </c>
      <c r="AC296">
        <v>123</v>
      </c>
      <c r="AD296">
        <v>87</v>
      </c>
      <c r="AE296">
        <v>178.5</v>
      </c>
      <c r="AF296" s="1">
        <v>87.154791449566602</v>
      </c>
      <c r="AG296" s="1">
        <v>179.22109944948599</v>
      </c>
      <c r="AH296" s="1">
        <v>89.226491472460097</v>
      </c>
      <c r="AI296" s="1">
        <v>187.520290970351</v>
      </c>
      <c r="AJ296">
        <v>45</v>
      </c>
      <c r="AK296">
        <v>319</v>
      </c>
      <c r="AL296">
        <v>45</v>
      </c>
      <c r="AM296">
        <v>319</v>
      </c>
    </row>
    <row r="297" spans="1:39" x14ac:dyDescent="0.3">
      <c r="A297">
        <v>295</v>
      </c>
      <c r="B297" t="s">
        <v>630</v>
      </c>
      <c r="C297" t="s">
        <v>560</v>
      </c>
      <c r="D297" t="s">
        <v>630</v>
      </c>
      <c r="E297" t="s">
        <v>561</v>
      </c>
      <c r="F297" t="s">
        <v>630</v>
      </c>
      <c r="G297" s="1">
        <v>270.5</v>
      </c>
      <c r="H297" s="1" t="s">
        <v>630</v>
      </c>
      <c r="I297" s="1">
        <v>308.5</v>
      </c>
      <c r="J297" s="1" t="s">
        <v>630</v>
      </c>
      <c r="K297">
        <v>238</v>
      </c>
      <c r="L297" s="1" t="s">
        <v>630</v>
      </c>
      <c r="M297">
        <v>319</v>
      </c>
      <c r="N297" s="1" t="s">
        <v>630</v>
      </c>
      <c r="O297" s="6">
        <v>189</v>
      </c>
      <c r="P297" s="1" t="s">
        <v>630</v>
      </c>
      <c r="Q297" s="6">
        <v>319</v>
      </c>
      <c r="R297" s="1" t="s">
        <v>630</v>
      </c>
      <c r="S297" s="1">
        <v>99</v>
      </c>
      <c r="T297" s="1" t="s">
        <v>630</v>
      </c>
      <c r="U297" s="1">
        <v>319</v>
      </c>
      <c r="V297" s="1" t="s">
        <v>630</v>
      </c>
      <c r="W297" s="1">
        <v>99</v>
      </c>
      <c r="X297" s="1" t="s">
        <v>630</v>
      </c>
      <c r="Y297" s="1">
        <v>319</v>
      </c>
      <c r="Z297" s="2" t="s">
        <v>631</v>
      </c>
      <c r="AB297">
        <v>295</v>
      </c>
      <c r="AC297">
        <v>279</v>
      </c>
      <c r="AD297">
        <v>265</v>
      </c>
      <c r="AE297">
        <v>295.5</v>
      </c>
      <c r="AF297" s="1">
        <v>266.57110797193297</v>
      </c>
      <c r="AG297" s="1">
        <v>295.61870000204101</v>
      </c>
      <c r="AH297" s="1">
        <v>261.27716784953401</v>
      </c>
      <c r="AI297" s="1">
        <v>290.65309664474199</v>
      </c>
      <c r="AJ297">
        <v>94</v>
      </c>
      <c r="AK297">
        <v>319</v>
      </c>
      <c r="AL297">
        <v>95</v>
      </c>
      <c r="AM297">
        <v>319</v>
      </c>
    </row>
    <row r="298" spans="1:39" x14ac:dyDescent="0.3">
      <c r="A298">
        <v>296</v>
      </c>
      <c r="B298" t="s">
        <v>630</v>
      </c>
      <c r="C298" t="s">
        <v>564</v>
      </c>
      <c r="D298" t="s">
        <v>630</v>
      </c>
      <c r="E298" t="s">
        <v>565</v>
      </c>
      <c r="F298" t="s">
        <v>630</v>
      </c>
      <c r="G298" s="1">
        <v>274.5</v>
      </c>
      <c r="H298" s="1" t="s">
        <v>630</v>
      </c>
      <c r="I298" s="1">
        <v>305</v>
      </c>
      <c r="J298" s="1" t="s">
        <v>630</v>
      </c>
      <c r="K298">
        <v>243</v>
      </c>
      <c r="L298" s="1" t="s">
        <v>630</v>
      </c>
      <c r="M298">
        <v>319</v>
      </c>
      <c r="N298" s="1" t="s">
        <v>630</v>
      </c>
      <c r="O298" s="6">
        <v>194</v>
      </c>
      <c r="P298" s="1" t="s">
        <v>630</v>
      </c>
      <c r="Q298" s="6">
        <v>319</v>
      </c>
      <c r="R298" s="1" t="s">
        <v>630</v>
      </c>
      <c r="S298" s="1">
        <v>101</v>
      </c>
      <c r="T298" s="1" t="s">
        <v>630</v>
      </c>
      <c r="U298" s="1">
        <v>319</v>
      </c>
      <c r="V298" s="1" t="s">
        <v>630</v>
      </c>
      <c r="W298" s="1">
        <v>102</v>
      </c>
      <c r="X298" s="1" t="s">
        <v>630</v>
      </c>
      <c r="Y298" s="1">
        <v>319</v>
      </c>
      <c r="Z298" s="2" t="s">
        <v>631</v>
      </c>
      <c r="AB298">
        <v>296</v>
      </c>
      <c r="AC298">
        <v>146</v>
      </c>
      <c r="AD298">
        <v>96</v>
      </c>
      <c r="AE298">
        <v>221</v>
      </c>
      <c r="AF298" s="1">
        <v>96.535040625834597</v>
      </c>
      <c r="AG298" s="1">
        <v>221.979940609062</v>
      </c>
      <c r="AH298" s="1">
        <v>98.825422646032706</v>
      </c>
      <c r="AI298" s="1">
        <v>226.78572685055499</v>
      </c>
      <c r="AJ298">
        <v>47</v>
      </c>
      <c r="AK298">
        <v>319</v>
      </c>
      <c r="AL298">
        <v>47</v>
      </c>
      <c r="AM298">
        <v>319</v>
      </c>
    </row>
    <row r="299" spans="1:39" x14ac:dyDescent="0.3">
      <c r="A299">
        <v>297</v>
      </c>
      <c r="B299" t="s">
        <v>630</v>
      </c>
      <c r="C299" t="s">
        <v>566</v>
      </c>
      <c r="D299" t="s">
        <v>630</v>
      </c>
      <c r="E299" t="s">
        <v>567</v>
      </c>
      <c r="F299" t="s">
        <v>630</v>
      </c>
      <c r="G299" s="1">
        <v>267</v>
      </c>
      <c r="H299" s="1" t="s">
        <v>630</v>
      </c>
      <c r="I299" s="1">
        <v>315</v>
      </c>
      <c r="J299" s="1" t="s">
        <v>630</v>
      </c>
      <c r="K299">
        <v>235</v>
      </c>
      <c r="L299" s="1" t="s">
        <v>630</v>
      </c>
      <c r="M299">
        <v>319</v>
      </c>
      <c r="N299" s="1" t="s">
        <v>630</v>
      </c>
      <c r="O299" s="6">
        <v>184</v>
      </c>
      <c r="P299" s="1" t="s">
        <v>630</v>
      </c>
      <c r="Q299" s="6">
        <v>319</v>
      </c>
      <c r="R299" s="1" t="s">
        <v>630</v>
      </c>
      <c r="S299" s="1">
        <v>100</v>
      </c>
      <c r="T299" s="1" t="s">
        <v>630</v>
      </c>
      <c r="U299" s="1">
        <v>319</v>
      </c>
      <c r="V299" s="1" t="s">
        <v>630</v>
      </c>
      <c r="W299" s="1">
        <v>99</v>
      </c>
      <c r="X299" s="1" t="s">
        <v>630</v>
      </c>
      <c r="Y299" s="1">
        <v>319</v>
      </c>
      <c r="Z299" s="2" t="s">
        <v>631</v>
      </c>
      <c r="AB299">
        <v>297</v>
      </c>
      <c r="AC299">
        <v>75</v>
      </c>
      <c r="AD299">
        <v>52</v>
      </c>
      <c r="AE299">
        <v>116.5</v>
      </c>
      <c r="AF299" s="1">
        <v>52.115727755964897</v>
      </c>
      <c r="AG299" s="1">
        <v>116.415081211081</v>
      </c>
      <c r="AH299" s="1">
        <v>53.774627070290201</v>
      </c>
      <c r="AI299" s="1">
        <v>131.27797455939299</v>
      </c>
      <c r="AJ299">
        <v>33</v>
      </c>
      <c r="AK299">
        <v>285</v>
      </c>
      <c r="AL299">
        <v>33</v>
      </c>
      <c r="AM299">
        <v>289</v>
      </c>
    </row>
    <row r="300" spans="1:39" x14ac:dyDescent="0.3">
      <c r="A300">
        <v>298</v>
      </c>
      <c r="B300" t="s">
        <v>630</v>
      </c>
      <c r="C300" t="s">
        <v>568</v>
      </c>
      <c r="D300" t="s">
        <v>630</v>
      </c>
      <c r="E300" t="s">
        <v>569</v>
      </c>
      <c r="F300" t="s">
        <v>630</v>
      </c>
      <c r="G300" s="1">
        <v>283</v>
      </c>
      <c r="H300" s="1" t="s">
        <v>630</v>
      </c>
      <c r="I300" s="1">
        <v>306</v>
      </c>
      <c r="J300" s="1" t="s">
        <v>630</v>
      </c>
      <c r="K300">
        <v>252</v>
      </c>
      <c r="L300" s="1" t="s">
        <v>630</v>
      </c>
      <c r="M300">
        <v>319</v>
      </c>
      <c r="N300" s="1" t="s">
        <v>630</v>
      </c>
      <c r="O300" s="6">
        <v>204</v>
      </c>
      <c r="P300" s="1" t="s">
        <v>630</v>
      </c>
      <c r="Q300" s="6">
        <v>319</v>
      </c>
      <c r="R300" s="1" t="s">
        <v>630</v>
      </c>
      <c r="S300" s="1">
        <v>101</v>
      </c>
      <c r="T300" s="1" t="s">
        <v>630</v>
      </c>
      <c r="U300" s="1">
        <v>319</v>
      </c>
      <c r="V300" s="1" t="s">
        <v>630</v>
      </c>
      <c r="W300" s="1">
        <v>102</v>
      </c>
      <c r="X300" s="1" t="s">
        <v>630</v>
      </c>
      <c r="Y300" s="1">
        <v>319</v>
      </c>
      <c r="Z300" s="2" t="s">
        <v>631</v>
      </c>
      <c r="AB300">
        <v>298</v>
      </c>
      <c r="AC300">
        <v>300</v>
      </c>
      <c r="AD300">
        <v>276</v>
      </c>
      <c r="AE300">
        <v>315</v>
      </c>
      <c r="AF300" s="1">
        <v>276.84584916228999</v>
      </c>
      <c r="AG300" s="1">
        <v>311.512790406058</v>
      </c>
      <c r="AH300" s="1">
        <v>271.75608542443098</v>
      </c>
      <c r="AI300" s="1">
        <v>307.41859524093502</v>
      </c>
      <c r="AJ300">
        <v>103</v>
      </c>
      <c r="AK300">
        <v>319</v>
      </c>
      <c r="AL300">
        <v>103</v>
      </c>
      <c r="AM300">
        <v>319</v>
      </c>
    </row>
    <row r="301" spans="1:39" x14ac:dyDescent="0.3">
      <c r="A301">
        <v>299</v>
      </c>
      <c r="B301" t="s">
        <v>630</v>
      </c>
      <c r="C301" t="s">
        <v>570</v>
      </c>
      <c r="D301" t="s">
        <v>630</v>
      </c>
      <c r="E301" t="s">
        <v>571</v>
      </c>
      <c r="F301" t="s">
        <v>630</v>
      </c>
      <c r="G301" s="1">
        <v>284</v>
      </c>
      <c r="H301" s="1" t="s">
        <v>630</v>
      </c>
      <c r="I301" s="1">
        <v>307.5</v>
      </c>
      <c r="J301" s="1" t="s">
        <v>630</v>
      </c>
      <c r="K301">
        <v>253</v>
      </c>
      <c r="L301" s="1" t="s">
        <v>630</v>
      </c>
      <c r="M301">
        <v>319</v>
      </c>
      <c r="N301" s="1" t="s">
        <v>630</v>
      </c>
      <c r="O301" s="6">
        <v>206</v>
      </c>
      <c r="P301" s="1" t="s">
        <v>630</v>
      </c>
      <c r="Q301" s="6">
        <v>319</v>
      </c>
      <c r="R301" s="1" t="s">
        <v>630</v>
      </c>
      <c r="S301" s="1">
        <v>103</v>
      </c>
      <c r="T301" s="1" t="s">
        <v>630</v>
      </c>
      <c r="U301" s="1">
        <v>319</v>
      </c>
      <c r="V301" s="1" t="s">
        <v>630</v>
      </c>
      <c r="W301" s="1">
        <v>103</v>
      </c>
      <c r="X301" s="1" t="s">
        <v>630</v>
      </c>
      <c r="Y301" s="1">
        <v>319</v>
      </c>
      <c r="Z301" s="2" t="s">
        <v>631</v>
      </c>
      <c r="AB301">
        <v>299</v>
      </c>
      <c r="AC301">
        <v>171</v>
      </c>
      <c r="AD301">
        <v>120.5</v>
      </c>
      <c r="AE301">
        <v>227.5</v>
      </c>
      <c r="AF301" s="1">
        <v>120.757506054893</v>
      </c>
      <c r="AG301" s="1">
        <v>227.043218523701</v>
      </c>
      <c r="AH301" s="1">
        <v>122.79099313574901</v>
      </c>
      <c r="AI301" s="1">
        <v>228.94266056922601</v>
      </c>
      <c r="AJ301">
        <v>54</v>
      </c>
      <c r="AK301">
        <v>319</v>
      </c>
      <c r="AL301">
        <v>55</v>
      </c>
      <c r="AM301">
        <v>319</v>
      </c>
    </row>
    <row r="302" spans="1:39" x14ac:dyDescent="0.3">
      <c r="A302">
        <v>300</v>
      </c>
      <c r="B302" t="s">
        <v>630</v>
      </c>
      <c r="C302" t="s">
        <v>572</v>
      </c>
      <c r="D302" t="s">
        <v>630</v>
      </c>
      <c r="E302" t="s">
        <v>573</v>
      </c>
      <c r="F302" t="s">
        <v>630</v>
      </c>
      <c r="G302" s="1">
        <v>276</v>
      </c>
      <c r="H302" s="1" t="s">
        <v>630</v>
      </c>
      <c r="I302" s="1">
        <v>315</v>
      </c>
      <c r="J302" s="1" t="s">
        <v>630</v>
      </c>
      <c r="K302">
        <v>246</v>
      </c>
      <c r="L302" s="1" t="s">
        <v>630</v>
      </c>
      <c r="M302">
        <v>319</v>
      </c>
      <c r="N302" s="1" t="s">
        <v>630</v>
      </c>
      <c r="O302" s="6">
        <v>197</v>
      </c>
      <c r="P302" s="1" t="s">
        <v>630</v>
      </c>
      <c r="Q302" s="6">
        <v>319</v>
      </c>
      <c r="R302" s="1" t="s">
        <v>630</v>
      </c>
      <c r="S302" s="1">
        <v>103</v>
      </c>
      <c r="T302" s="1" t="s">
        <v>630</v>
      </c>
      <c r="U302" s="1">
        <v>319</v>
      </c>
      <c r="V302" s="1" t="s">
        <v>630</v>
      </c>
      <c r="W302" s="1">
        <v>103</v>
      </c>
      <c r="X302" s="1" t="s">
        <v>630</v>
      </c>
      <c r="Y302" s="1">
        <v>319</v>
      </c>
      <c r="Z302" s="2" t="s">
        <v>631</v>
      </c>
      <c r="AB302">
        <v>300</v>
      </c>
      <c r="AC302">
        <v>181</v>
      </c>
      <c r="AD302">
        <v>139</v>
      </c>
      <c r="AE302">
        <v>251</v>
      </c>
      <c r="AF302" s="1">
        <v>139.16511254546</v>
      </c>
      <c r="AG302" s="1">
        <v>250.33236979137101</v>
      </c>
      <c r="AH302" s="1">
        <v>139.249511542888</v>
      </c>
      <c r="AI302" s="1">
        <v>248.62466833504001</v>
      </c>
      <c r="AJ302">
        <v>61</v>
      </c>
      <c r="AK302">
        <v>319</v>
      </c>
      <c r="AL302">
        <v>61</v>
      </c>
      <c r="AM302">
        <v>319</v>
      </c>
    </row>
    <row r="303" spans="1:39" x14ac:dyDescent="0.3">
      <c r="A303">
        <v>301</v>
      </c>
      <c r="B303" t="s">
        <v>630</v>
      </c>
      <c r="C303" t="s">
        <v>574</v>
      </c>
      <c r="D303" t="s">
        <v>630</v>
      </c>
      <c r="E303" t="s">
        <v>575</v>
      </c>
      <c r="F303" t="s">
        <v>630</v>
      </c>
      <c r="G303" s="1">
        <v>288</v>
      </c>
      <c r="H303" s="1" t="s">
        <v>630</v>
      </c>
      <c r="I303" s="1">
        <v>306.5</v>
      </c>
      <c r="J303" s="1" t="s">
        <v>630</v>
      </c>
      <c r="K303">
        <v>258</v>
      </c>
      <c r="L303" s="1" t="s">
        <v>630</v>
      </c>
      <c r="M303">
        <v>319</v>
      </c>
      <c r="N303" s="1" t="s">
        <v>630</v>
      </c>
      <c r="O303" s="6">
        <v>211</v>
      </c>
      <c r="P303" s="1" t="s">
        <v>630</v>
      </c>
      <c r="Q303" s="6">
        <v>319</v>
      </c>
      <c r="R303" s="1" t="s">
        <v>630</v>
      </c>
      <c r="S303" s="1">
        <v>102</v>
      </c>
      <c r="T303" s="1" t="s">
        <v>630</v>
      </c>
      <c r="U303" s="1">
        <v>319</v>
      </c>
      <c r="V303" s="1" t="s">
        <v>630</v>
      </c>
      <c r="W303" s="1">
        <v>101</v>
      </c>
      <c r="X303" s="1" t="s">
        <v>630</v>
      </c>
      <c r="Y303" s="1">
        <v>319</v>
      </c>
      <c r="Z303" s="2" t="s">
        <v>631</v>
      </c>
      <c r="AB303">
        <v>301</v>
      </c>
      <c r="AC303">
        <v>196</v>
      </c>
      <c r="AD303">
        <v>148</v>
      </c>
      <c r="AE303">
        <v>264</v>
      </c>
      <c r="AF303" s="1">
        <v>148.423965202989</v>
      </c>
      <c r="AG303" s="1">
        <v>264.95390984506099</v>
      </c>
      <c r="AH303" s="1">
        <v>148.74474760493999</v>
      </c>
      <c r="AI303" s="1">
        <v>260.98612909523501</v>
      </c>
      <c r="AJ303">
        <v>61</v>
      </c>
      <c r="AK303">
        <v>319</v>
      </c>
      <c r="AL303">
        <v>61</v>
      </c>
      <c r="AM303">
        <v>319</v>
      </c>
    </row>
    <row r="304" spans="1:39" x14ac:dyDescent="0.3">
      <c r="A304">
        <v>302</v>
      </c>
      <c r="B304" t="s">
        <v>630</v>
      </c>
      <c r="C304" t="s">
        <v>576</v>
      </c>
      <c r="D304" t="s">
        <v>630</v>
      </c>
      <c r="E304" t="s">
        <v>577</v>
      </c>
      <c r="F304" t="s">
        <v>630</v>
      </c>
      <c r="G304" s="1">
        <v>291</v>
      </c>
      <c r="H304" s="1" t="s">
        <v>630</v>
      </c>
      <c r="I304" s="1">
        <v>308</v>
      </c>
      <c r="J304" s="1" t="s">
        <v>630</v>
      </c>
      <c r="K304">
        <v>261</v>
      </c>
      <c r="L304" s="1" t="s">
        <v>630</v>
      </c>
      <c r="M304">
        <v>319</v>
      </c>
      <c r="N304" s="1" t="s">
        <v>630</v>
      </c>
      <c r="O304" s="6">
        <v>214</v>
      </c>
      <c r="P304" s="1" t="s">
        <v>630</v>
      </c>
      <c r="Q304" s="6">
        <v>319</v>
      </c>
      <c r="R304" s="1" t="s">
        <v>630</v>
      </c>
      <c r="S304" s="1">
        <v>103</v>
      </c>
      <c r="T304" s="1" t="s">
        <v>630</v>
      </c>
      <c r="U304" s="1">
        <v>319</v>
      </c>
      <c r="V304" s="1" t="s">
        <v>630</v>
      </c>
      <c r="W304" s="1">
        <v>102</v>
      </c>
      <c r="X304" s="1" t="s">
        <v>630</v>
      </c>
      <c r="Y304" s="1">
        <v>319</v>
      </c>
      <c r="Z304" s="2" t="s">
        <v>631</v>
      </c>
      <c r="AB304">
        <v>302</v>
      </c>
      <c r="AC304">
        <v>166</v>
      </c>
      <c r="AD304">
        <v>105</v>
      </c>
      <c r="AE304">
        <v>257.5</v>
      </c>
      <c r="AF304" s="1">
        <v>104.53530932686</v>
      </c>
      <c r="AG304" s="1">
        <v>260.214610092317</v>
      </c>
      <c r="AH304" s="1">
        <v>107.43846300934401</v>
      </c>
      <c r="AI304" s="1">
        <v>252.84881265541</v>
      </c>
      <c r="AJ304">
        <v>50</v>
      </c>
      <c r="AK304">
        <v>319</v>
      </c>
      <c r="AL304">
        <v>49</v>
      </c>
      <c r="AM304">
        <v>319</v>
      </c>
    </row>
    <row r="305" spans="1:39" x14ac:dyDescent="0.3">
      <c r="A305">
        <v>303</v>
      </c>
      <c r="B305" t="s">
        <v>630</v>
      </c>
      <c r="C305" t="s">
        <v>584</v>
      </c>
      <c r="D305" t="s">
        <v>630</v>
      </c>
      <c r="E305" t="s">
        <v>585</v>
      </c>
      <c r="F305" t="s">
        <v>630</v>
      </c>
      <c r="G305" s="1">
        <v>286</v>
      </c>
      <c r="H305" s="1" t="s">
        <v>630</v>
      </c>
      <c r="I305" s="1">
        <v>319</v>
      </c>
      <c r="J305" s="1" t="s">
        <v>630</v>
      </c>
      <c r="K305">
        <v>256</v>
      </c>
      <c r="L305" s="1" t="s">
        <v>630</v>
      </c>
      <c r="M305">
        <v>319</v>
      </c>
      <c r="N305" s="1" t="s">
        <v>630</v>
      </c>
      <c r="O305" s="6">
        <v>209</v>
      </c>
      <c r="P305" s="1" t="s">
        <v>630</v>
      </c>
      <c r="Q305" s="6">
        <v>319</v>
      </c>
      <c r="R305" s="1" t="s">
        <v>630</v>
      </c>
      <c r="S305" s="1">
        <v>104</v>
      </c>
      <c r="T305" s="1" t="s">
        <v>630</v>
      </c>
      <c r="U305" s="1">
        <v>319</v>
      </c>
      <c r="V305" s="1" t="s">
        <v>630</v>
      </c>
      <c r="W305" s="1">
        <v>104</v>
      </c>
      <c r="X305" s="1" t="s">
        <v>630</v>
      </c>
      <c r="Y305" s="1">
        <v>319</v>
      </c>
      <c r="Z305" s="2" t="s">
        <v>631</v>
      </c>
      <c r="AB305">
        <v>303</v>
      </c>
      <c r="AC305">
        <v>61</v>
      </c>
      <c r="AD305">
        <v>45.5</v>
      </c>
      <c r="AE305">
        <v>86</v>
      </c>
      <c r="AF305" s="1">
        <v>45.541978513242903</v>
      </c>
      <c r="AG305" s="1">
        <v>85.793965789180305</v>
      </c>
      <c r="AH305" s="1">
        <v>46.5333355703008</v>
      </c>
      <c r="AI305" s="1">
        <v>94.818104029021399</v>
      </c>
      <c r="AJ305">
        <v>30</v>
      </c>
      <c r="AK305">
        <v>177</v>
      </c>
      <c r="AL305">
        <v>30</v>
      </c>
      <c r="AM305">
        <v>177</v>
      </c>
    </row>
    <row r="306" spans="1:39" x14ac:dyDescent="0.3">
      <c r="A306">
        <v>304</v>
      </c>
      <c r="B306" t="s">
        <v>630</v>
      </c>
      <c r="C306" t="s">
        <v>578</v>
      </c>
      <c r="D306" t="s">
        <v>630</v>
      </c>
      <c r="E306" t="s">
        <v>579</v>
      </c>
      <c r="F306" t="s">
        <v>630</v>
      </c>
      <c r="G306" s="1">
        <v>283</v>
      </c>
      <c r="H306" s="1" t="s">
        <v>630</v>
      </c>
      <c r="I306" s="1">
        <v>314</v>
      </c>
      <c r="J306" s="1" t="s">
        <v>630</v>
      </c>
      <c r="K306">
        <v>253</v>
      </c>
      <c r="L306" s="1" t="s">
        <v>630</v>
      </c>
      <c r="M306">
        <v>319</v>
      </c>
      <c r="N306" s="1" t="s">
        <v>630</v>
      </c>
      <c r="O306" s="6">
        <v>207</v>
      </c>
      <c r="P306" s="1" t="s">
        <v>630</v>
      </c>
      <c r="Q306" s="6">
        <v>319</v>
      </c>
      <c r="R306" s="1" t="s">
        <v>630</v>
      </c>
      <c r="S306" s="1">
        <v>103</v>
      </c>
      <c r="T306" s="1" t="s">
        <v>630</v>
      </c>
      <c r="U306" s="1">
        <v>319</v>
      </c>
      <c r="V306" s="1" t="s">
        <v>630</v>
      </c>
      <c r="W306" s="1">
        <v>101</v>
      </c>
      <c r="X306" s="1" t="s">
        <v>630</v>
      </c>
      <c r="Y306" s="1">
        <v>319</v>
      </c>
      <c r="Z306" s="2" t="s">
        <v>631</v>
      </c>
      <c r="AB306">
        <v>304</v>
      </c>
      <c r="AC306">
        <v>34</v>
      </c>
      <c r="AD306">
        <v>24</v>
      </c>
      <c r="AE306">
        <v>48</v>
      </c>
      <c r="AF306" s="1">
        <v>24.0548385211147</v>
      </c>
      <c r="AG306" s="1">
        <v>48.0386128627255</v>
      </c>
      <c r="AH306" s="1">
        <v>24.9062266581474</v>
      </c>
      <c r="AI306" s="1">
        <v>53.548079301891001</v>
      </c>
      <c r="AJ306">
        <v>18</v>
      </c>
      <c r="AK306">
        <v>85</v>
      </c>
      <c r="AL306">
        <v>18</v>
      </c>
      <c r="AM306">
        <v>84</v>
      </c>
    </row>
    <row r="307" spans="1:39" x14ac:dyDescent="0.3">
      <c r="A307">
        <v>305</v>
      </c>
      <c r="B307" t="s">
        <v>630</v>
      </c>
      <c r="C307" t="s">
        <v>580</v>
      </c>
      <c r="D307" t="s">
        <v>630</v>
      </c>
      <c r="E307" t="s">
        <v>581</v>
      </c>
      <c r="F307" t="s">
        <v>630</v>
      </c>
      <c r="G307" s="1">
        <v>284</v>
      </c>
      <c r="H307" s="1" t="s">
        <v>630</v>
      </c>
      <c r="I307" s="1">
        <v>312</v>
      </c>
      <c r="J307" s="1" t="s">
        <v>630</v>
      </c>
      <c r="K307">
        <v>254</v>
      </c>
      <c r="L307" s="1" t="s">
        <v>630</v>
      </c>
      <c r="M307">
        <v>319</v>
      </c>
      <c r="N307" s="1" t="s">
        <v>630</v>
      </c>
      <c r="O307" s="6">
        <v>207</v>
      </c>
      <c r="P307" s="1" t="s">
        <v>630</v>
      </c>
      <c r="Q307" s="6">
        <v>319</v>
      </c>
      <c r="R307" s="1" t="s">
        <v>630</v>
      </c>
      <c r="S307" s="1">
        <v>103</v>
      </c>
      <c r="T307" s="1" t="s">
        <v>630</v>
      </c>
      <c r="U307" s="1">
        <v>319</v>
      </c>
      <c r="V307" s="1" t="s">
        <v>630</v>
      </c>
      <c r="W307" s="1">
        <v>104</v>
      </c>
      <c r="X307" s="1" t="s">
        <v>630</v>
      </c>
      <c r="Y307" s="1">
        <v>319</v>
      </c>
      <c r="Z307" s="2" t="s">
        <v>631</v>
      </c>
      <c r="AB307">
        <v>305</v>
      </c>
      <c r="AC307">
        <v>9</v>
      </c>
      <c r="AD307">
        <v>7</v>
      </c>
      <c r="AE307">
        <v>19</v>
      </c>
      <c r="AF307" s="1">
        <v>6.9999995936324098</v>
      </c>
      <c r="AG307" s="1">
        <v>18.994098164072199</v>
      </c>
      <c r="AH307" s="1">
        <v>7.1935249005028403</v>
      </c>
      <c r="AI307" s="1">
        <v>19.033981689220699</v>
      </c>
      <c r="AJ307">
        <v>6</v>
      </c>
      <c r="AK307">
        <v>25</v>
      </c>
      <c r="AL307">
        <v>6</v>
      </c>
      <c r="AM307">
        <v>25</v>
      </c>
    </row>
    <row r="308" spans="1:39" x14ac:dyDescent="0.3">
      <c r="A308">
        <v>306</v>
      </c>
      <c r="B308" t="s">
        <v>630</v>
      </c>
      <c r="C308" t="s">
        <v>582</v>
      </c>
      <c r="D308" t="s">
        <v>630</v>
      </c>
      <c r="E308" t="s">
        <v>583</v>
      </c>
      <c r="F308" t="s">
        <v>630</v>
      </c>
      <c r="G308" s="1">
        <v>285</v>
      </c>
      <c r="H308" s="1" t="s">
        <v>630</v>
      </c>
      <c r="I308" s="1">
        <v>314</v>
      </c>
      <c r="J308" s="1" t="s">
        <v>630</v>
      </c>
      <c r="K308">
        <v>256</v>
      </c>
      <c r="L308" s="1" t="s">
        <v>630</v>
      </c>
      <c r="M308">
        <v>319</v>
      </c>
      <c r="N308" s="1" t="s">
        <v>630</v>
      </c>
      <c r="O308" s="6">
        <v>208</v>
      </c>
      <c r="P308" s="1" t="s">
        <v>630</v>
      </c>
      <c r="Q308" s="6">
        <v>319</v>
      </c>
      <c r="R308" s="1" t="s">
        <v>630</v>
      </c>
      <c r="S308" s="1">
        <v>103</v>
      </c>
      <c r="T308" s="1" t="s">
        <v>630</v>
      </c>
      <c r="U308" s="1">
        <v>319</v>
      </c>
      <c r="V308" s="1" t="s">
        <v>630</v>
      </c>
      <c r="W308" s="1">
        <v>104</v>
      </c>
      <c r="X308" s="1" t="s">
        <v>630</v>
      </c>
      <c r="Y308" s="1">
        <v>319</v>
      </c>
      <c r="Z308" s="2" t="s">
        <v>631</v>
      </c>
      <c r="AB308">
        <v>306</v>
      </c>
      <c r="AC308">
        <v>24</v>
      </c>
      <c r="AD308">
        <v>20</v>
      </c>
      <c r="AE308">
        <v>28</v>
      </c>
      <c r="AF308" s="1">
        <v>19.999939946209299</v>
      </c>
      <c r="AG308" s="1">
        <v>28.321061578707099</v>
      </c>
      <c r="AH308" s="1">
        <v>19.9915757727894</v>
      </c>
      <c r="AI308" s="1">
        <v>28.576871768090498</v>
      </c>
      <c r="AJ308">
        <v>13</v>
      </c>
      <c r="AK308">
        <v>37</v>
      </c>
      <c r="AL308">
        <v>13</v>
      </c>
      <c r="AM308">
        <v>37</v>
      </c>
    </row>
    <row r="309" spans="1:39" x14ac:dyDescent="0.3">
      <c r="A309">
        <v>307</v>
      </c>
      <c r="B309" t="s">
        <v>630</v>
      </c>
      <c r="C309" t="s">
        <v>586</v>
      </c>
      <c r="D309" t="s">
        <v>630</v>
      </c>
      <c r="E309" t="s">
        <v>587</v>
      </c>
      <c r="F309" t="s">
        <v>630</v>
      </c>
      <c r="G309" s="1">
        <v>292</v>
      </c>
      <c r="H309" s="1" t="s">
        <v>630</v>
      </c>
      <c r="I309" s="1">
        <v>314</v>
      </c>
      <c r="J309" s="1" t="s">
        <v>630</v>
      </c>
      <c r="K309">
        <v>263</v>
      </c>
      <c r="L309" s="1" t="s">
        <v>630</v>
      </c>
      <c r="M309">
        <v>319</v>
      </c>
      <c r="N309" s="1" t="s">
        <v>630</v>
      </c>
      <c r="O309" s="6">
        <v>216</v>
      </c>
      <c r="P309" s="1" t="s">
        <v>630</v>
      </c>
      <c r="Q309" s="6">
        <v>319</v>
      </c>
      <c r="R309" s="1" t="s">
        <v>630</v>
      </c>
      <c r="S309" s="1">
        <v>104</v>
      </c>
      <c r="T309" s="1" t="s">
        <v>630</v>
      </c>
      <c r="U309" s="1">
        <v>319</v>
      </c>
      <c r="V309" s="1" t="s">
        <v>630</v>
      </c>
      <c r="W309" s="1">
        <v>104</v>
      </c>
      <c r="X309" s="1" t="s">
        <v>630</v>
      </c>
      <c r="Y309" s="1">
        <v>319</v>
      </c>
      <c r="Z309" s="2" t="s">
        <v>631</v>
      </c>
      <c r="AB309">
        <v>307</v>
      </c>
      <c r="AC309">
        <v>14</v>
      </c>
      <c r="AD309">
        <v>7</v>
      </c>
      <c r="AE309">
        <v>19</v>
      </c>
      <c r="AF309" s="1">
        <v>7.0000894637509097</v>
      </c>
      <c r="AG309" s="1">
        <v>18.4222827365024</v>
      </c>
      <c r="AH309" s="1">
        <v>8.1361179138491906</v>
      </c>
      <c r="AI309" s="1">
        <v>18.284836472792701</v>
      </c>
      <c r="AJ309">
        <v>6</v>
      </c>
      <c r="AK309">
        <v>25</v>
      </c>
      <c r="AL309">
        <v>6</v>
      </c>
      <c r="AM309">
        <v>25</v>
      </c>
    </row>
    <row r="310" spans="1:39" x14ac:dyDescent="0.3">
      <c r="A310">
        <v>308</v>
      </c>
      <c r="B310" t="s">
        <v>630</v>
      </c>
      <c r="C310" t="s">
        <v>643</v>
      </c>
      <c r="D310" t="s">
        <v>630</v>
      </c>
      <c r="E310" t="s">
        <v>588</v>
      </c>
      <c r="F310" t="s">
        <v>630</v>
      </c>
      <c r="G310" s="1">
        <v>293</v>
      </c>
      <c r="H310" s="1" t="s">
        <v>630</v>
      </c>
      <c r="I310" s="1">
        <v>315</v>
      </c>
      <c r="J310" s="1" t="s">
        <v>630</v>
      </c>
      <c r="K310">
        <v>264</v>
      </c>
      <c r="L310" s="1" t="s">
        <v>630</v>
      </c>
      <c r="M310">
        <v>319</v>
      </c>
      <c r="N310" s="1" t="s">
        <v>630</v>
      </c>
      <c r="O310" s="6">
        <v>218</v>
      </c>
      <c r="P310" s="1" t="s">
        <v>630</v>
      </c>
      <c r="Q310" s="6">
        <v>319</v>
      </c>
      <c r="R310" s="1" t="s">
        <v>630</v>
      </c>
      <c r="S310" s="1">
        <v>104</v>
      </c>
      <c r="T310" s="1" t="s">
        <v>630</v>
      </c>
      <c r="U310" s="1">
        <v>319</v>
      </c>
      <c r="V310" s="1" t="s">
        <v>630</v>
      </c>
      <c r="W310" s="1">
        <v>104</v>
      </c>
      <c r="X310" s="1" t="s">
        <v>630</v>
      </c>
      <c r="Y310" s="1">
        <v>319</v>
      </c>
      <c r="Z310" s="2" t="s">
        <v>631</v>
      </c>
      <c r="AB310">
        <v>308</v>
      </c>
      <c r="AC310">
        <v>11</v>
      </c>
      <c r="AD310">
        <v>8</v>
      </c>
      <c r="AE310">
        <v>16</v>
      </c>
      <c r="AF310" s="1">
        <v>8</v>
      </c>
      <c r="AG310" s="1">
        <v>16.0000012586964</v>
      </c>
      <c r="AH310" s="1">
        <v>8.6785467354569494</v>
      </c>
      <c r="AI310" s="1">
        <v>15.575572950453401</v>
      </c>
      <c r="AJ310">
        <v>6</v>
      </c>
      <c r="AK310">
        <v>22</v>
      </c>
      <c r="AL310">
        <v>6</v>
      </c>
      <c r="AM310">
        <v>22</v>
      </c>
    </row>
    <row r="311" spans="1:39" x14ac:dyDescent="0.3">
      <c r="A311">
        <v>309</v>
      </c>
      <c r="B311" t="s">
        <v>630</v>
      </c>
      <c r="C311" t="s">
        <v>590</v>
      </c>
      <c r="D311" t="s">
        <v>630</v>
      </c>
      <c r="E311" t="s">
        <v>591</v>
      </c>
      <c r="F311" t="s">
        <v>630</v>
      </c>
      <c r="G311" s="1">
        <v>294</v>
      </c>
      <c r="H311" s="1" t="s">
        <v>630</v>
      </c>
      <c r="I311" s="1">
        <v>315</v>
      </c>
      <c r="J311" s="1" t="s">
        <v>630</v>
      </c>
      <c r="K311">
        <v>266</v>
      </c>
      <c r="L311" s="1" t="s">
        <v>630</v>
      </c>
      <c r="M311">
        <v>319</v>
      </c>
      <c r="N311" s="1" t="s">
        <v>630</v>
      </c>
      <c r="O311" s="6">
        <v>218</v>
      </c>
      <c r="P311" s="1" t="s">
        <v>630</v>
      </c>
      <c r="Q311" s="6">
        <v>319</v>
      </c>
      <c r="R311" s="1" t="s">
        <v>630</v>
      </c>
      <c r="S311" s="1">
        <v>104</v>
      </c>
      <c r="T311" s="1" t="s">
        <v>630</v>
      </c>
      <c r="U311" s="1">
        <v>319</v>
      </c>
      <c r="V311" s="1" t="s">
        <v>630</v>
      </c>
      <c r="W311" s="1">
        <v>104</v>
      </c>
      <c r="X311" s="1" t="s">
        <v>630</v>
      </c>
      <c r="Y311" s="1">
        <v>319</v>
      </c>
      <c r="Z311" s="2" t="s">
        <v>631</v>
      </c>
      <c r="AB311">
        <v>309</v>
      </c>
      <c r="AC311">
        <v>7</v>
      </c>
      <c r="AD311">
        <v>6</v>
      </c>
      <c r="AE311">
        <v>12</v>
      </c>
      <c r="AF311" s="1">
        <v>6.0000000002039302</v>
      </c>
      <c r="AG311" s="1">
        <v>12.0017363559357</v>
      </c>
      <c r="AH311" s="1">
        <v>6.2140332842022596</v>
      </c>
      <c r="AI311" s="1">
        <v>12.0334398507954</v>
      </c>
      <c r="AJ311">
        <v>4</v>
      </c>
      <c r="AK311">
        <v>18</v>
      </c>
      <c r="AL311">
        <v>4</v>
      </c>
      <c r="AM311">
        <v>18</v>
      </c>
    </row>
    <row r="312" spans="1:39" x14ac:dyDescent="0.3">
      <c r="A312">
        <v>310</v>
      </c>
      <c r="B312" t="s">
        <v>630</v>
      </c>
      <c r="C312" t="s">
        <v>629</v>
      </c>
      <c r="D312" t="s">
        <v>630</v>
      </c>
      <c r="E312" t="s">
        <v>589</v>
      </c>
      <c r="F312" t="s">
        <v>630</v>
      </c>
      <c r="G312" s="1">
        <v>298</v>
      </c>
      <c r="H312" s="1" t="s">
        <v>630</v>
      </c>
      <c r="I312" s="1">
        <v>313</v>
      </c>
      <c r="J312" s="1" t="s">
        <v>630</v>
      </c>
      <c r="K312">
        <v>270</v>
      </c>
      <c r="L312" s="1" t="s">
        <v>630</v>
      </c>
      <c r="M312">
        <v>319</v>
      </c>
      <c r="N312" s="1" t="s">
        <v>630</v>
      </c>
      <c r="O312" s="6">
        <v>222</v>
      </c>
      <c r="P312" s="1" t="s">
        <v>630</v>
      </c>
      <c r="Q312" s="6">
        <v>319</v>
      </c>
      <c r="R312" s="1" t="s">
        <v>630</v>
      </c>
      <c r="S312" s="1">
        <v>104</v>
      </c>
      <c r="T312" s="1" t="s">
        <v>630</v>
      </c>
      <c r="U312" s="1">
        <v>319</v>
      </c>
      <c r="V312" s="1" t="s">
        <v>630</v>
      </c>
      <c r="W312" s="1">
        <v>104</v>
      </c>
      <c r="X312" s="1" t="s">
        <v>630</v>
      </c>
      <c r="Y312" s="1">
        <v>319</v>
      </c>
      <c r="Z312" s="2" t="s">
        <v>631</v>
      </c>
      <c r="AB312">
        <v>310</v>
      </c>
      <c r="AC312">
        <v>310</v>
      </c>
      <c r="AD312">
        <v>294</v>
      </c>
      <c r="AE312">
        <v>315</v>
      </c>
      <c r="AF312" s="1">
        <v>294.45741178896498</v>
      </c>
      <c r="AG312" s="1">
        <v>313.39773597708302</v>
      </c>
      <c r="AH312" s="1">
        <v>289.28254835890402</v>
      </c>
      <c r="AI312" s="1">
        <v>309.91949396348298</v>
      </c>
      <c r="AJ312">
        <v>104</v>
      </c>
      <c r="AK312">
        <v>319</v>
      </c>
      <c r="AL312">
        <v>104</v>
      </c>
      <c r="AM312">
        <v>319</v>
      </c>
    </row>
    <row r="313" spans="1:39" x14ac:dyDescent="0.3">
      <c r="A313">
        <v>311</v>
      </c>
      <c r="B313" t="s">
        <v>630</v>
      </c>
      <c r="C313" t="s">
        <v>592</v>
      </c>
      <c r="D313" t="s">
        <v>630</v>
      </c>
      <c r="E313" t="s">
        <v>593</v>
      </c>
      <c r="F313" t="s">
        <v>630</v>
      </c>
      <c r="G313" s="1">
        <v>288</v>
      </c>
      <c r="H313" s="1" t="s">
        <v>630</v>
      </c>
      <c r="I313" s="1">
        <v>317</v>
      </c>
      <c r="J313" s="1" t="s">
        <v>630</v>
      </c>
      <c r="K313">
        <v>260</v>
      </c>
      <c r="L313" s="1" t="s">
        <v>630</v>
      </c>
      <c r="M313">
        <v>319</v>
      </c>
      <c r="N313" s="1" t="s">
        <v>630</v>
      </c>
      <c r="O313" s="6">
        <v>212</v>
      </c>
      <c r="P313" s="1" t="s">
        <v>630</v>
      </c>
      <c r="Q313" s="6">
        <v>319</v>
      </c>
      <c r="R313" s="1" t="s">
        <v>630</v>
      </c>
      <c r="S313" s="1">
        <v>104</v>
      </c>
      <c r="T313" s="1" t="s">
        <v>630</v>
      </c>
      <c r="U313" s="1">
        <v>319</v>
      </c>
      <c r="V313" s="1" t="s">
        <v>630</v>
      </c>
      <c r="W313" s="1">
        <v>104</v>
      </c>
      <c r="X313" s="1" t="s">
        <v>630</v>
      </c>
      <c r="Y313" s="1">
        <v>319</v>
      </c>
      <c r="Z313" s="2" t="s">
        <v>631</v>
      </c>
      <c r="AB313">
        <v>311</v>
      </c>
      <c r="AC313">
        <v>298</v>
      </c>
      <c r="AD313">
        <v>283</v>
      </c>
      <c r="AE313">
        <v>306</v>
      </c>
      <c r="AF313" s="1">
        <v>283.735668305187</v>
      </c>
      <c r="AG313" s="1">
        <v>305.84729595925802</v>
      </c>
      <c r="AH313" s="1">
        <v>278.62636101367099</v>
      </c>
      <c r="AI313" s="1">
        <v>300.70621823329202</v>
      </c>
      <c r="AJ313">
        <v>101</v>
      </c>
      <c r="AK313">
        <v>319</v>
      </c>
      <c r="AL313">
        <v>102</v>
      </c>
      <c r="AM313">
        <v>319</v>
      </c>
    </row>
    <row r="314" spans="1:39" x14ac:dyDescent="0.3">
      <c r="A314">
        <v>312</v>
      </c>
      <c r="B314" t="s">
        <v>630</v>
      </c>
      <c r="C314" t="s">
        <v>594</v>
      </c>
      <c r="D314" t="s">
        <v>630</v>
      </c>
      <c r="E314" t="s">
        <v>595</v>
      </c>
      <c r="F314" t="s">
        <v>630</v>
      </c>
      <c r="G314" s="1">
        <v>302</v>
      </c>
      <c r="H314" s="1" t="s">
        <v>630</v>
      </c>
      <c r="I314" s="1">
        <v>315</v>
      </c>
      <c r="J314" s="1" t="s">
        <v>630</v>
      </c>
      <c r="K314">
        <v>274</v>
      </c>
      <c r="L314" s="1" t="s">
        <v>630</v>
      </c>
      <c r="M314">
        <v>319</v>
      </c>
      <c r="N314" s="1" t="s">
        <v>630</v>
      </c>
      <c r="O314" s="6">
        <v>226</v>
      </c>
      <c r="P314" s="1" t="s">
        <v>630</v>
      </c>
      <c r="Q314" s="6">
        <v>319</v>
      </c>
      <c r="R314" s="1" t="s">
        <v>630</v>
      </c>
      <c r="S314" s="1">
        <v>106</v>
      </c>
      <c r="T314" s="1" t="s">
        <v>630</v>
      </c>
      <c r="U314" s="1">
        <v>319</v>
      </c>
      <c r="V314" s="1" t="s">
        <v>630</v>
      </c>
      <c r="W314" s="1">
        <v>106</v>
      </c>
      <c r="X314" s="1" t="s">
        <v>630</v>
      </c>
      <c r="Y314" s="1">
        <v>319</v>
      </c>
      <c r="Z314" s="2" t="s">
        <v>631</v>
      </c>
      <c r="AB314">
        <v>312</v>
      </c>
      <c r="AC314">
        <v>137</v>
      </c>
      <c r="AD314">
        <v>108</v>
      </c>
      <c r="AE314">
        <v>168</v>
      </c>
      <c r="AF314" s="1">
        <v>108.393156210939</v>
      </c>
      <c r="AG314" s="1">
        <v>168.87241830896301</v>
      </c>
      <c r="AH314" s="1">
        <v>109.43951547415099</v>
      </c>
      <c r="AI314" s="1">
        <v>169.025034700834</v>
      </c>
      <c r="AJ314">
        <v>49</v>
      </c>
      <c r="AK314">
        <v>265</v>
      </c>
      <c r="AL314">
        <v>47</v>
      </c>
      <c r="AM314">
        <v>265</v>
      </c>
    </row>
    <row r="315" spans="1:39" x14ac:dyDescent="0.3">
      <c r="A315">
        <v>313</v>
      </c>
      <c r="B315" t="s">
        <v>630</v>
      </c>
      <c r="C315" t="s">
        <v>596</v>
      </c>
      <c r="D315" t="s">
        <v>630</v>
      </c>
      <c r="E315" t="s">
        <v>597</v>
      </c>
      <c r="F315" t="s">
        <v>630</v>
      </c>
      <c r="G315" s="1">
        <v>303</v>
      </c>
      <c r="H315" s="1" t="s">
        <v>630</v>
      </c>
      <c r="I315" s="1">
        <v>316</v>
      </c>
      <c r="J315" s="1" t="s">
        <v>630</v>
      </c>
      <c r="K315">
        <v>276</v>
      </c>
      <c r="L315" s="1" t="s">
        <v>630</v>
      </c>
      <c r="M315">
        <v>319</v>
      </c>
      <c r="N315" s="1" t="s">
        <v>630</v>
      </c>
      <c r="O315" s="6">
        <v>227</v>
      </c>
      <c r="P315" s="1" t="s">
        <v>630</v>
      </c>
      <c r="Q315" s="6">
        <v>319</v>
      </c>
      <c r="R315" s="1" t="s">
        <v>630</v>
      </c>
      <c r="S315" s="1">
        <v>106</v>
      </c>
      <c r="T315" s="1" t="s">
        <v>630</v>
      </c>
      <c r="U315" s="1">
        <v>319</v>
      </c>
      <c r="V315" s="1" t="s">
        <v>630</v>
      </c>
      <c r="W315" s="1">
        <v>106</v>
      </c>
      <c r="X315" s="1" t="s">
        <v>630</v>
      </c>
      <c r="Y315" s="1">
        <v>319</v>
      </c>
      <c r="Z315" s="2" t="s">
        <v>631</v>
      </c>
      <c r="AB315">
        <v>313</v>
      </c>
      <c r="AC315">
        <v>33</v>
      </c>
      <c r="AD315">
        <v>24</v>
      </c>
      <c r="AE315">
        <v>42</v>
      </c>
      <c r="AF315" s="1">
        <v>24.001049450226301</v>
      </c>
      <c r="AG315" s="1">
        <v>41.465920200550102</v>
      </c>
      <c r="AH315" s="1">
        <v>24.619885246775301</v>
      </c>
      <c r="AI315" s="1">
        <v>44.7167333425514</v>
      </c>
      <c r="AJ315">
        <v>17</v>
      </c>
      <c r="AK315">
        <v>67</v>
      </c>
      <c r="AL315">
        <v>17</v>
      </c>
      <c r="AM315">
        <v>66</v>
      </c>
    </row>
    <row r="316" spans="1:39" x14ac:dyDescent="0.3">
      <c r="A316">
        <v>314</v>
      </c>
      <c r="B316" t="s">
        <v>630</v>
      </c>
      <c r="C316" t="s">
        <v>598</v>
      </c>
      <c r="D316" t="s">
        <v>630</v>
      </c>
      <c r="E316" t="s">
        <v>599</v>
      </c>
      <c r="F316" t="s">
        <v>630</v>
      </c>
      <c r="G316" s="1">
        <v>309</v>
      </c>
      <c r="H316" s="1" t="s">
        <v>630</v>
      </c>
      <c r="I316" s="1">
        <v>316</v>
      </c>
      <c r="J316" s="1" t="s">
        <v>630</v>
      </c>
      <c r="K316">
        <v>282</v>
      </c>
      <c r="L316" s="1" t="s">
        <v>630</v>
      </c>
      <c r="M316">
        <v>319</v>
      </c>
      <c r="N316" s="1" t="s">
        <v>630</v>
      </c>
      <c r="O316" s="6">
        <v>235</v>
      </c>
      <c r="P316" s="1" t="s">
        <v>630</v>
      </c>
      <c r="Q316" s="6">
        <v>319</v>
      </c>
      <c r="R316" s="1" t="s">
        <v>630</v>
      </c>
      <c r="S316" s="1">
        <v>106</v>
      </c>
      <c r="T316" s="1" t="s">
        <v>630</v>
      </c>
      <c r="U316" s="1">
        <v>319</v>
      </c>
      <c r="V316" s="1" t="s">
        <v>630</v>
      </c>
      <c r="W316" s="1">
        <v>106</v>
      </c>
      <c r="X316" s="1" t="s">
        <v>630</v>
      </c>
      <c r="Y316" s="1">
        <v>319</v>
      </c>
      <c r="Z316" s="2" t="s">
        <v>631</v>
      </c>
      <c r="AB316">
        <v>314</v>
      </c>
      <c r="AC316">
        <v>217</v>
      </c>
      <c r="AD316">
        <v>148.5</v>
      </c>
      <c r="AE316">
        <v>263.5</v>
      </c>
      <c r="AF316" s="1">
        <v>149.49607684048101</v>
      </c>
      <c r="AG316" s="1">
        <v>265.29879608646002</v>
      </c>
      <c r="AH316" s="1">
        <v>149.43238773101999</v>
      </c>
      <c r="AI316" s="1">
        <v>261.89489841966002</v>
      </c>
      <c r="AJ316">
        <v>64</v>
      </c>
      <c r="AK316">
        <v>319</v>
      </c>
      <c r="AL316">
        <v>64</v>
      </c>
      <c r="AM316">
        <v>319</v>
      </c>
    </row>
    <row r="317" spans="1:39" x14ac:dyDescent="0.3">
      <c r="A317">
        <v>315</v>
      </c>
      <c r="B317" t="s">
        <v>630</v>
      </c>
      <c r="C317" t="s">
        <v>600</v>
      </c>
      <c r="D317" t="s">
        <v>630</v>
      </c>
      <c r="E317" t="s">
        <v>601</v>
      </c>
      <c r="F317" t="s">
        <v>630</v>
      </c>
      <c r="G317" s="1">
        <v>303</v>
      </c>
      <c r="H317" s="1" t="s">
        <v>630</v>
      </c>
      <c r="I317" s="1">
        <v>319</v>
      </c>
      <c r="J317" s="1" t="s">
        <v>630</v>
      </c>
      <c r="K317">
        <v>277</v>
      </c>
      <c r="L317" s="1" t="s">
        <v>630</v>
      </c>
      <c r="M317">
        <v>319</v>
      </c>
      <c r="N317" s="1" t="s">
        <v>630</v>
      </c>
      <c r="O317" s="6">
        <v>230</v>
      </c>
      <c r="P317" s="1" t="s">
        <v>630</v>
      </c>
      <c r="Q317" s="6">
        <v>319</v>
      </c>
      <c r="R317" s="1" t="s">
        <v>630</v>
      </c>
      <c r="S317" s="1">
        <v>106</v>
      </c>
      <c r="T317" s="1" t="s">
        <v>630</v>
      </c>
      <c r="U317" s="1">
        <v>319</v>
      </c>
      <c r="V317" s="1" t="s">
        <v>630</v>
      </c>
      <c r="W317" s="1">
        <v>106</v>
      </c>
      <c r="X317" s="1" t="s">
        <v>630</v>
      </c>
      <c r="Y317" s="1">
        <v>319</v>
      </c>
      <c r="Z317" s="2" t="s">
        <v>631</v>
      </c>
      <c r="AB317">
        <v>315</v>
      </c>
      <c r="AC317">
        <v>215</v>
      </c>
      <c r="AD317">
        <v>147.5</v>
      </c>
      <c r="AE317">
        <v>280.5</v>
      </c>
      <c r="AF317" s="1">
        <v>148.582951966888</v>
      </c>
      <c r="AG317" s="1">
        <v>283.54753948759799</v>
      </c>
      <c r="AH317" s="1">
        <v>149.199486906961</v>
      </c>
      <c r="AI317" s="1">
        <v>273.94169951260102</v>
      </c>
      <c r="AJ317">
        <v>67</v>
      </c>
      <c r="AK317">
        <v>319</v>
      </c>
      <c r="AL317">
        <v>66</v>
      </c>
      <c r="AM317">
        <v>319</v>
      </c>
    </row>
    <row r="318" spans="1:39" x14ac:dyDescent="0.3">
      <c r="A318">
        <v>316</v>
      </c>
      <c r="B318" t="s">
        <v>630</v>
      </c>
      <c r="C318" t="s">
        <v>602</v>
      </c>
      <c r="D318" t="s">
        <v>630</v>
      </c>
      <c r="E318" t="s">
        <v>603</v>
      </c>
      <c r="F318" t="s">
        <v>630</v>
      </c>
      <c r="G318" s="1">
        <v>306</v>
      </c>
      <c r="H318" s="1" t="s">
        <v>630</v>
      </c>
      <c r="I318" s="1">
        <v>318.5</v>
      </c>
      <c r="J318" s="1" t="s">
        <v>630</v>
      </c>
      <c r="K318">
        <v>280</v>
      </c>
      <c r="L318" s="1" t="s">
        <v>630</v>
      </c>
      <c r="M318">
        <v>319</v>
      </c>
      <c r="N318" s="1" t="s">
        <v>630</v>
      </c>
      <c r="O318" s="6">
        <v>232</v>
      </c>
      <c r="P318" s="1" t="s">
        <v>630</v>
      </c>
      <c r="Q318" s="6">
        <v>319</v>
      </c>
      <c r="R318" s="1" t="s">
        <v>630</v>
      </c>
      <c r="S318" s="1">
        <v>106</v>
      </c>
      <c r="T318" s="1" t="s">
        <v>630</v>
      </c>
      <c r="U318" s="1">
        <v>319</v>
      </c>
      <c r="V318" s="1" t="s">
        <v>630</v>
      </c>
      <c r="W318" s="1">
        <v>106</v>
      </c>
      <c r="X318" s="1" t="s">
        <v>630</v>
      </c>
      <c r="Y318" s="1">
        <v>319</v>
      </c>
      <c r="Z318" s="2" t="s">
        <v>631</v>
      </c>
      <c r="AB318">
        <v>316</v>
      </c>
      <c r="AC318">
        <v>192</v>
      </c>
      <c r="AD318">
        <v>119.5</v>
      </c>
      <c r="AE318">
        <v>274</v>
      </c>
      <c r="AF318" s="1">
        <v>119.963606618399</v>
      </c>
      <c r="AG318" s="1">
        <v>277.45831914053798</v>
      </c>
      <c r="AH318" s="1">
        <v>123.12995840667099</v>
      </c>
      <c r="AI318" s="1">
        <v>264.52930782241998</v>
      </c>
      <c r="AJ318">
        <v>59</v>
      </c>
      <c r="AK318">
        <v>319</v>
      </c>
      <c r="AL318">
        <v>59</v>
      </c>
      <c r="AM318">
        <v>319</v>
      </c>
    </row>
    <row r="319" spans="1:39" x14ac:dyDescent="0.3">
      <c r="A319">
        <v>317</v>
      </c>
      <c r="B319" t="s">
        <v>630</v>
      </c>
      <c r="C319" t="s">
        <v>604</v>
      </c>
      <c r="D319" t="s">
        <v>630</v>
      </c>
      <c r="E319" t="s">
        <v>605</v>
      </c>
      <c r="F319" t="s">
        <v>630</v>
      </c>
      <c r="G319" s="1">
        <v>311</v>
      </c>
      <c r="H319" s="1" t="s">
        <v>630</v>
      </c>
      <c r="I319" s="1">
        <v>319</v>
      </c>
      <c r="J319" s="1" t="s">
        <v>630</v>
      </c>
      <c r="K319">
        <v>285</v>
      </c>
      <c r="L319" s="1" t="s">
        <v>630</v>
      </c>
      <c r="M319">
        <v>319</v>
      </c>
      <c r="N319" s="1" t="s">
        <v>630</v>
      </c>
      <c r="O319" s="6">
        <v>237</v>
      </c>
      <c r="P319" s="1" t="s">
        <v>630</v>
      </c>
      <c r="Q319" s="6">
        <v>319</v>
      </c>
      <c r="R319" s="1" t="s">
        <v>630</v>
      </c>
      <c r="S319" s="1">
        <v>107</v>
      </c>
      <c r="T319" s="1" t="s">
        <v>630</v>
      </c>
      <c r="U319" s="1">
        <v>319</v>
      </c>
      <c r="V319" s="1" t="s">
        <v>630</v>
      </c>
      <c r="W319" s="1">
        <v>107</v>
      </c>
      <c r="X319" s="1" t="s">
        <v>630</v>
      </c>
      <c r="Y319" s="1">
        <v>319</v>
      </c>
      <c r="Z319" s="2" t="s">
        <v>631</v>
      </c>
      <c r="AB319">
        <v>317</v>
      </c>
      <c r="AC319">
        <v>143</v>
      </c>
      <c r="AD319">
        <v>113</v>
      </c>
      <c r="AE319">
        <v>177</v>
      </c>
      <c r="AF319" s="1">
        <v>113.042998531498</v>
      </c>
      <c r="AG319" s="1">
        <v>177.258500765788</v>
      </c>
      <c r="AH319" s="1">
        <v>113.988823385609</v>
      </c>
      <c r="AI319" s="1">
        <v>180.10722683407801</v>
      </c>
      <c r="AJ319">
        <v>49</v>
      </c>
      <c r="AK319">
        <v>277</v>
      </c>
      <c r="AL319">
        <v>48</v>
      </c>
      <c r="AM319">
        <v>282</v>
      </c>
    </row>
    <row r="320" spans="1:39" x14ac:dyDescent="0.3">
      <c r="A320">
        <v>318</v>
      </c>
      <c r="B320" t="s">
        <v>630</v>
      </c>
      <c r="C320" t="s">
        <v>608</v>
      </c>
      <c r="D320" t="s">
        <v>630</v>
      </c>
      <c r="E320" t="s">
        <v>609</v>
      </c>
      <c r="F320" t="s">
        <v>630</v>
      </c>
      <c r="G320" s="1">
        <v>316</v>
      </c>
      <c r="H320" s="1" t="s">
        <v>630</v>
      </c>
      <c r="I320" s="1">
        <v>319</v>
      </c>
      <c r="J320" s="1" t="s">
        <v>630</v>
      </c>
      <c r="K320">
        <v>290</v>
      </c>
      <c r="L320" s="1" t="s">
        <v>630</v>
      </c>
      <c r="M320">
        <v>319</v>
      </c>
      <c r="N320" s="1" t="s">
        <v>630</v>
      </c>
      <c r="O320" s="6">
        <v>244</v>
      </c>
      <c r="P320" s="1" t="s">
        <v>630</v>
      </c>
      <c r="Q320" s="6">
        <v>319</v>
      </c>
      <c r="R320" s="1" t="s">
        <v>630</v>
      </c>
      <c r="S320" s="1">
        <v>92</v>
      </c>
      <c r="T320" s="1" t="s">
        <v>630</v>
      </c>
      <c r="U320" s="1">
        <v>319</v>
      </c>
      <c r="V320" s="1" t="s">
        <v>630</v>
      </c>
      <c r="W320" s="1">
        <v>92</v>
      </c>
      <c r="X320" s="1" t="s">
        <v>630</v>
      </c>
      <c r="Y320" s="1">
        <v>319</v>
      </c>
      <c r="Z320" s="2" t="s">
        <v>631</v>
      </c>
      <c r="AB320">
        <v>318</v>
      </c>
      <c r="AC320">
        <v>305</v>
      </c>
      <c r="AD320">
        <v>285</v>
      </c>
      <c r="AE320">
        <v>314</v>
      </c>
      <c r="AF320" s="1">
        <v>286.07792750138998</v>
      </c>
      <c r="AG320" s="1">
        <v>312.19011723181598</v>
      </c>
      <c r="AH320" s="1">
        <v>280.99955835214001</v>
      </c>
      <c r="AI320" s="1">
        <v>308.48223226254999</v>
      </c>
      <c r="AJ320">
        <v>103</v>
      </c>
      <c r="AK320">
        <v>319</v>
      </c>
      <c r="AL320">
        <v>104</v>
      </c>
      <c r="AM320">
        <v>319</v>
      </c>
    </row>
    <row r="321" spans="1:39" x14ac:dyDescent="0.3">
      <c r="A321">
        <v>319</v>
      </c>
      <c r="B321" t="s">
        <v>630</v>
      </c>
      <c r="C321" t="s">
        <v>606</v>
      </c>
      <c r="D321" t="s">
        <v>630</v>
      </c>
      <c r="E321" t="s">
        <v>607</v>
      </c>
      <c r="F321" t="s">
        <v>630</v>
      </c>
      <c r="G321" s="1">
        <v>316</v>
      </c>
      <c r="H321" s="1" t="s">
        <v>630</v>
      </c>
      <c r="I321" s="1">
        <v>319</v>
      </c>
      <c r="J321" s="1" t="s">
        <v>630</v>
      </c>
      <c r="K321">
        <v>291</v>
      </c>
      <c r="L321" s="1" t="s">
        <v>630</v>
      </c>
      <c r="M321">
        <v>319</v>
      </c>
      <c r="N321" s="1" t="s">
        <v>630</v>
      </c>
      <c r="O321" s="6">
        <v>244</v>
      </c>
      <c r="P321" s="1" t="s">
        <v>630</v>
      </c>
      <c r="Q321" s="6">
        <v>319</v>
      </c>
      <c r="R321" s="1" t="s">
        <v>630</v>
      </c>
      <c r="S321" s="1">
        <v>92</v>
      </c>
      <c r="T321" s="1" t="s">
        <v>630</v>
      </c>
      <c r="U321" s="1">
        <v>319</v>
      </c>
      <c r="V321" s="1" t="s">
        <v>630</v>
      </c>
      <c r="W321" s="1">
        <v>92</v>
      </c>
      <c r="X321" s="1" t="s">
        <v>630</v>
      </c>
      <c r="Y321" s="1">
        <v>319</v>
      </c>
      <c r="Z321" s="2" t="s">
        <v>631</v>
      </c>
      <c r="AB321">
        <v>319</v>
      </c>
      <c r="AC321">
        <v>92</v>
      </c>
      <c r="AD321">
        <v>71</v>
      </c>
      <c r="AE321">
        <v>132</v>
      </c>
      <c r="AF321" s="1">
        <v>71.754225507800001</v>
      </c>
      <c r="AG321" s="1">
        <v>132.75283046616801</v>
      </c>
      <c r="AH321" s="1">
        <v>72.038817684278101</v>
      </c>
      <c r="AI321" s="1">
        <v>139.336885118862</v>
      </c>
      <c r="AJ321">
        <v>39</v>
      </c>
      <c r="AK321">
        <v>265</v>
      </c>
      <c r="AL321">
        <v>39</v>
      </c>
      <c r="AM321">
        <v>268</v>
      </c>
    </row>
    <row r="322" spans="1:39" x14ac:dyDescent="0.3">
      <c r="Z322" s="2" t="s">
        <v>631</v>
      </c>
    </row>
  </sheetData>
  <sortState xmlns:xlrd2="http://schemas.microsoft.com/office/spreadsheetml/2017/richdata2" ref="AB3:AM321">
    <sortCondition ref="AB3:AB321"/>
  </sortState>
  <hyperlinks>
    <hyperlink ref="Z5:Z322" r:id="rId1" display="\\" xr:uid="{D09D193A-CFB8-432B-9BF8-84E407C8BC8E}"/>
    <hyperlink ref="Z63" r:id="rId2" xr:uid="{4EEA394F-EFD9-4D7C-A4A1-D9F56BB5A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summtable</vt:lpstr>
      <vt:lpstr>details</vt:lpstr>
      <vt:lpstr>Chart2</vt:lpstr>
      <vt:lpstr>Chart2 (2)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2022-02-06T16:56:14Z</dcterms:created>
  <dcterms:modified xsi:type="dcterms:W3CDTF">2022-05-06T14:46:00Z</dcterms:modified>
</cp:coreProperties>
</file>