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Projects\HackUTA2019\TES-Project-Management-System\TES-PMS\"/>
    </mc:Choice>
  </mc:AlternateContent>
  <xr:revisionPtr revIDLastSave="0" documentId="13_ncr:1_{22FCA827-7FE7-4743-9710-BEB31D31D551}" xr6:coauthVersionLast="44" xr6:coauthVersionMax="45" xr10:uidLastSave="{00000000-0000-0000-0000-000000000000}"/>
  <bookViews>
    <workbookView xWindow="-110" yWindow="-110" windowWidth="19420" windowHeight="10420" xr2:uid="{5E0F8550-9AFF-4195-B484-4645A54A8DCE}"/>
  </bookViews>
  <sheets>
    <sheet name="AI" sheetId="1" r:id="rId1"/>
    <sheet name="Projects" sheetId="2" r:id="rId2"/>
  </sheets>
  <definedNames>
    <definedName name="_xlnm._FilterDatabase" localSheetId="0" hidden="1">AI!$A$1:$O$2999</definedName>
    <definedName name="_xlnm.Print_Area" localSheetId="0">AI!$A:$H</definedName>
    <definedName name="_xlnm.Print_Titles" localSheetId="0">AI!$1:$1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87" i="1" l="1"/>
  <c r="O2987" i="1"/>
  <c r="B2988" i="1"/>
  <c r="O2988" i="1"/>
  <c r="B2989" i="1"/>
  <c r="O2989" i="1"/>
  <c r="B2990" i="1"/>
  <c r="O2990" i="1"/>
  <c r="B2991" i="1"/>
  <c r="O2991" i="1"/>
  <c r="B2992" i="1"/>
  <c r="O2992" i="1"/>
  <c r="B2993" i="1"/>
  <c r="O2993" i="1"/>
  <c r="B2994" i="1"/>
  <c r="O2994" i="1"/>
  <c r="B2995" i="1"/>
  <c r="O2995" i="1"/>
  <c r="B2996" i="1"/>
  <c r="O2996" i="1"/>
  <c r="B2997" i="1"/>
  <c r="O2997" i="1"/>
  <c r="B2998" i="1"/>
  <c r="O2998" i="1"/>
  <c r="B2999" i="1"/>
  <c r="O2999" i="1"/>
  <c r="B2966" i="1" l="1"/>
  <c r="O2966" i="1"/>
  <c r="B2967" i="1"/>
  <c r="O2967" i="1"/>
  <c r="B2968" i="1"/>
  <c r="O2968" i="1"/>
  <c r="B2969" i="1"/>
  <c r="O2969" i="1"/>
  <c r="B2970" i="1"/>
  <c r="O2970" i="1"/>
  <c r="B2971" i="1"/>
  <c r="O2971" i="1"/>
  <c r="B2972" i="1"/>
  <c r="O2972" i="1"/>
  <c r="B2973" i="1"/>
  <c r="O2973" i="1"/>
  <c r="B2974" i="1"/>
  <c r="O2974" i="1"/>
  <c r="B2975" i="1"/>
  <c r="O2975" i="1"/>
  <c r="B2976" i="1"/>
  <c r="O2976" i="1"/>
  <c r="B2977" i="1"/>
  <c r="O2977" i="1"/>
  <c r="B2978" i="1"/>
  <c r="O2978" i="1"/>
  <c r="B2979" i="1"/>
  <c r="O2979" i="1"/>
  <c r="B2980" i="1"/>
  <c r="O2980" i="1"/>
  <c r="B2981" i="1"/>
  <c r="O2981" i="1"/>
  <c r="B2982" i="1"/>
  <c r="O2982" i="1"/>
  <c r="B2983" i="1"/>
  <c r="O2983" i="1"/>
  <c r="B2984" i="1"/>
  <c r="O2984" i="1"/>
  <c r="B2985" i="1"/>
  <c r="O2985" i="1"/>
  <c r="B2986" i="1"/>
  <c r="O2986" i="1"/>
  <c r="B2950" i="1" l="1"/>
  <c r="O2950" i="1"/>
  <c r="B2951" i="1"/>
  <c r="O2951" i="1"/>
  <c r="B2952" i="1"/>
  <c r="O2952" i="1"/>
  <c r="B2953" i="1"/>
  <c r="O2953" i="1"/>
  <c r="B2954" i="1"/>
  <c r="O2954" i="1"/>
  <c r="B2955" i="1"/>
  <c r="O2955" i="1"/>
  <c r="B2956" i="1"/>
  <c r="O2956" i="1"/>
  <c r="B2957" i="1"/>
  <c r="O2957" i="1"/>
  <c r="B2958" i="1"/>
  <c r="O2958" i="1"/>
  <c r="B2959" i="1"/>
  <c r="O2959" i="1"/>
  <c r="B2960" i="1"/>
  <c r="O2960" i="1"/>
  <c r="B2961" i="1"/>
  <c r="O2961" i="1"/>
  <c r="B2962" i="1"/>
  <c r="O2962" i="1"/>
  <c r="B2963" i="1"/>
  <c r="O2963" i="1"/>
  <c r="B2964" i="1"/>
  <c r="O2964" i="1"/>
  <c r="B2965" i="1"/>
  <c r="O2965" i="1"/>
  <c r="B2930" i="1" l="1"/>
  <c r="O2930" i="1"/>
  <c r="B2931" i="1"/>
  <c r="O2931" i="1"/>
  <c r="B2932" i="1"/>
  <c r="O2932" i="1"/>
  <c r="B2933" i="1"/>
  <c r="O2933" i="1"/>
  <c r="B2934" i="1"/>
  <c r="O2934" i="1"/>
  <c r="B2935" i="1"/>
  <c r="O2935" i="1"/>
  <c r="B2936" i="1"/>
  <c r="O2936" i="1"/>
  <c r="B2937" i="1"/>
  <c r="O2937" i="1"/>
  <c r="B2938" i="1"/>
  <c r="O2938" i="1"/>
  <c r="B2939" i="1"/>
  <c r="O2939" i="1"/>
  <c r="B2940" i="1"/>
  <c r="O2940" i="1"/>
  <c r="B2941" i="1"/>
  <c r="O2941" i="1"/>
  <c r="B2942" i="1"/>
  <c r="O2942" i="1"/>
  <c r="B2943" i="1"/>
  <c r="O2943" i="1"/>
  <c r="B2944" i="1"/>
  <c r="O2944" i="1"/>
  <c r="B2945" i="1"/>
  <c r="O2945" i="1"/>
  <c r="B2946" i="1"/>
  <c r="O2946" i="1"/>
  <c r="B2947" i="1"/>
  <c r="O2947" i="1"/>
  <c r="B2948" i="1"/>
  <c r="O2948" i="1"/>
  <c r="B2949" i="1"/>
  <c r="O2949" i="1"/>
  <c r="B2920" i="1" l="1"/>
  <c r="O2920" i="1"/>
  <c r="B2921" i="1"/>
  <c r="O2921" i="1"/>
  <c r="B2922" i="1"/>
  <c r="O2922" i="1"/>
  <c r="B2923" i="1"/>
  <c r="O2923" i="1"/>
  <c r="B2924" i="1"/>
  <c r="O2924" i="1"/>
  <c r="B2925" i="1"/>
  <c r="O2925" i="1"/>
  <c r="B2926" i="1"/>
  <c r="O2926" i="1"/>
  <c r="B2927" i="1"/>
  <c r="O2927" i="1"/>
  <c r="B2928" i="1"/>
  <c r="O2928" i="1"/>
  <c r="B2929" i="1"/>
  <c r="O2929" i="1"/>
  <c r="B2907" i="1" l="1"/>
  <c r="O2907" i="1"/>
  <c r="B2908" i="1"/>
  <c r="O2908" i="1"/>
  <c r="B2909" i="1"/>
  <c r="O2909" i="1"/>
  <c r="B2910" i="1"/>
  <c r="O2910" i="1"/>
  <c r="B2911" i="1"/>
  <c r="O2911" i="1"/>
  <c r="B2912" i="1"/>
  <c r="O2912" i="1"/>
  <c r="B2913" i="1"/>
  <c r="O2913" i="1"/>
  <c r="B2914" i="1"/>
  <c r="O2914" i="1"/>
  <c r="B2915" i="1"/>
  <c r="O2915" i="1"/>
  <c r="B2916" i="1"/>
  <c r="O2916" i="1"/>
  <c r="B2917" i="1"/>
  <c r="O2917" i="1"/>
  <c r="B2918" i="1"/>
  <c r="O2918" i="1"/>
  <c r="B2919" i="1"/>
  <c r="O2919" i="1"/>
  <c r="B2895" i="1" l="1"/>
  <c r="O2895" i="1"/>
  <c r="B2896" i="1"/>
  <c r="O2896" i="1"/>
  <c r="B2897" i="1"/>
  <c r="O2897" i="1"/>
  <c r="B2898" i="1"/>
  <c r="O2898" i="1"/>
  <c r="B2899" i="1"/>
  <c r="O2899" i="1"/>
  <c r="B2900" i="1"/>
  <c r="O2900" i="1"/>
  <c r="B2901" i="1"/>
  <c r="O2901" i="1"/>
  <c r="B2902" i="1"/>
  <c r="O2902" i="1"/>
  <c r="B2903" i="1"/>
  <c r="O2903" i="1"/>
  <c r="B2904" i="1"/>
  <c r="O2904" i="1"/>
  <c r="B2905" i="1"/>
  <c r="O2905" i="1"/>
  <c r="B2906" i="1"/>
  <c r="O2906" i="1"/>
  <c r="B2874" i="1" l="1"/>
  <c r="O2874" i="1"/>
  <c r="B2875" i="1"/>
  <c r="O2875" i="1"/>
  <c r="B2876" i="1"/>
  <c r="O2876" i="1"/>
  <c r="B2877" i="1"/>
  <c r="O2877" i="1"/>
  <c r="B2878" i="1"/>
  <c r="O2878" i="1"/>
  <c r="B2879" i="1"/>
  <c r="O2879" i="1"/>
  <c r="B2880" i="1"/>
  <c r="O2880" i="1"/>
  <c r="B2881" i="1"/>
  <c r="O2881" i="1"/>
  <c r="B2882" i="1"/>
  <c r="O2882" i="1"/>
  <c r="B2883" i="1"/>
  <c r="O2883" i="1"/>
  <c r="B2884" i="1"/>
  <c r="O2884" i="1"/>
  <c r="B2885" i="1"/>
  <c r="O2885" i="1"/>
  <c r="B2886" i="1"/>
  <c r="O2886" i="1"/>
  <c r="B2887" i="1"/>
  <c r="O2887" i="1"/>
  <c r="B2888" i="1"/>
  <c r="O2888" i="1"/>
  <c r="B2889" i="1"/>
  <c r="O2889" i="1"/>
  <c r="B2890" i="1"/>
  <c r="O2890" i="1"/>
  <c r="B2891" i="1"/>
  <c r="O2891" i="1"/>
  <c r="B2892" i="1"/>
  <c r="O2892" i="1"/>
  <c r="B2893" i="1"/>
  <c r="O2893" i="1"/>
  <c r="B2894" i="1"/>
  <c r="O2894" i="1"/>
  <c r="B2651" i="1" l="1"/>
  <c r="B2852" i="1" l="1"/>
  <c r="O2852" i="1"/>
  <c r="B2853" i="1"/>
  <c r="O2853" i="1"/>
  <c r="B2854" i="1"/>
  <c r="O2854" i="1"/>
  <c r="B2855" i="1"/>
  <c r="O2855" i="1"/>
  <c r="B2856" i="1"/>
  <c r="O2856" i="1"/>
  <c r="B2857" i="1"/>
  <c r="O2857" i="1"/>
  <c r="B2858" i="1"/>
  <c r="O2858" i="1"/>
  <c r="B2859" i="1"/>
  <c r="O2859" i="1"/>
  <c r="B2860" i="1"/>
  <c r="O2860" i="1"/>
  <c r="B2861" i="1"/>
  <c r="O2861" i="1"/>
  <c r="B2862" i="1"/>
  <c r="O2862" i="1"/>
  <c r="B2863" i="1"/>
  <c r="O2863" i="1"/>
  <c r="B2864" i="1"/>
  <c r="O2864" i="1"/>
  <c r="B2865" i="1"/>
  <c r="O2865" i="1"/>
  <c r="B2866" i="1"/>
  <c r="O2866" i="1"/>
  <c r="B2867" i="1"/>
  <c r="O2867" i="1"/>
  <c r="B2868" i="1"/>
  <c r="O2868" i="1"/>
  <c r="B2869" i="1"/>
  <c r="O2869" i="1"/>
  <c r="B2870" i="1"/>
  <c r="O2870" i="1"/>
  <c r="B2871" i="1"/>
  <c r="O2871" i="1"/>
  <c r="B2872" i="1"/>
  <c r="O2872" i="1"/>
  <c r="B2873" i="1"/>
  <c r="O2873" i="1"/>
  <c r="B2829" i="1" l="1"/>
  <c r="O2829" i="1"/>
  <c r="B2830" i="1"/>
  <c r="O2830" i="1"/>
  <c r="B2831" i="1"/>
  <c r="O2831" i="1"/>
  <c r="B2832" i="1"/>
  <c r="O2832" i="1"/>
  <c r="B2833" i="1"/>
  <c r="O2833" i="1"/>
  <c r="B2834" i="1"/>
  <c r="O2834" i="1"/>
  <c r="B2835" i="1"/>
  <c r="O2835" i="1"/>
  <c r="B2836" i="1"/>
  <c r="O2836" i="1"/>
  <c r="B2837" i="1"/>
  <c r="O2837" i="1"/>
  <c r="B2838" i="1"/>
  <c r="O2838" i="1"/>
  <c r="B2839" i="1"/>
  <c r="O2839" i="1"/>
  <c r="B2840" i="1"/>
  <c r="O2840" i="1"/>
  <c r="B2841" i="1"/>
  <c r="O2841" i="1"/>
  <c r="B2842" i="1"/>
  <c r="O2842" i="1"/>
  <c r="B2843" i="1"/>
  <c r="O2843" i="1"/>
  <c r="B2844" i="1"/>
  <c r="O2844" i="1"/>
  <c r="B2845" i="1"/>
  <c r="O2845" i="1"/>
  <c r="B2846" i="1"/>
  <c r="O2846" i="1"/>
  <c r="B2847" i="1"/>
  <c r="O2847" i="1"/>
  <c r="B2848" i="1"/>
  <c r="O2848" i="1"/>
  <c r="B2849" i="1"/>
  <c r="O2849" i="1"/>
  <c r="B2850" i="1"/>
  <c r="O2850" i="1"/>
  <c r="B2851" i="1"/>
  <c r="O2851" i="1"/>
  <c r="B2806" i="1" l="1"/>
  <c r="O2806" i="1"/>
  <c r="B2807" i="1"/>
  <c r="O2807" i="1"/>
  <c r="B2808" i="1"/>
  <c r="O2808" i="1"/>
  <c r="B2809" i="1"/>
  <c r="O2809" i="1"/>
  <c r="B2810" i="1"/>
  <c r="O2810" i="1"/>
  <c r="B2811" i="1"/>
  <c r="O2811" i="1"/>
  <c r="B2812" i="1"/>
  <c r="O2812" i="1"/>
  <c r="B2813" i="1"/>
  <c r="O2813" i="1"/>
  <c r="B2814" i="1"/>
  <c r="O2814" i="1"/>
  <c r="B2815" i="1"/>
  <c r="O2815" i="1"/>
  <c r="B2816" i="1"/>
  <c r="O2816" i="1"/>
  <c r="B2817" i="1"/>
  <c r="O2817" i="1"/>
  <c r="B2818" i="1"/>
  <c r="O2818" i="1"/>
  <c r="B2819" i="1"/>
  <c r="O2819" i="1"/>
  <c r="B2820" i="1"/>
  <c r="O2820" i="1"/>
  <c r="B2821" i="1"/>
  <c r="O2821" i="1"/>
  <c r="B2822" i="1"/>
  <c r="O2822" i="1"/>
  <c r="B2823" i="1"/>
  <c r="O2823" i="1"/>
  <c r="B2824" i="1"/>
  <c r="O2824" i="1"/>
  <c r="B2825" i="1"/>
  <c r="O2825" i="1"/>
  <c r="B2826" i="1"/>
  <c r="O2826" i="1"/>
  <c r="B2827" i="1"/>
  <c r="O2827" i="1"/>
  <c r="B2828" i="1"/>
  <c r="O2828" i="1"/>
  <c r="B2786" i="1" l="1"/>
  <c r="O2786" i="1"/>
  <c r="B2787" i="1"/>
  <c r="O2787" i="1"/>
  <c r="B2788" i="1"/>
  <c r="O2788" i="1"/>
  <c r="B2789" i="1"/>
  <c r="O2789" i="1"/>
  <c r="B2790" i="1"/>
  <c r="O2790" i="1"/>
  <c r="B2791" i="1"/>
  <c r="O2791" i="1"/>
  <c r="B2792" i="1"/>
  <c r="O2792" i="1"/>
  <c r="B2793" i="1"/>
  <c r="O2793" i="1"/>
  <c r="B2794" i="1"/>
  <c r="O2794" i="1"/>
  <c r="B2795" i="1"/>
  <c r="O2795" i="1"/>
  <c r="B2796" i="1"/>
  <c r="O2796" i="1"/>
  <c r="B2797" i="1"/>
  <c r="O2797" i="1"/>
  <c r="B2798" i="1"/>
  <c r="O2798" i="1"/>
  <c r="B2799" i="1"/>
  <c r="O2799" i="1"/>
  <c r="B2800" i="1"/>
  <c r="O2800" i="1"/>
  <c r="B2801" i="1"/>
  <c r="O2801" i="1"/>
  <c r="B2802" i="1"/>
  <c r="O2802" i="1"/>
  <c r="B2803" i="1"/>
  <c r="O2803" i="1"/>
  <c r="B2804" i="1"/>
  <c r="O2804" i="1"/>
  <c r="B2805" i="1"/>
  <c r="O2805" i="1"/>
  <c r="B2758" i="1" l="1"/>
  <c r="O2758" i="1"/>
  <c r="B2759" i="1"/>
  <c r="O2759" i="1"/>
  <c r="B2760" i="1"/>
  <c r="O2760" i="1"/>
  <c r="B2761" i="1"/>
  <c r="O2761" i="1"/>
  <c r="B2762" i="1"/>
  <c r="O2762" i="1"/>
  <c r="B2763" i="1"/>
  <c r="O2763" i="1"/>
  <c r="B2764" i="1"/>
  <c r="O2764" i="1"/>
  <c r="B2765" i="1"/>
  <c r="O2765" i="1"/>
  <c r="B2766" i="1"/>
  <c r="O2766" i="1"/>
  <c r="B2767" i="1"/>
  <c r="O2767" i="1"/>
  <c r="B2768" i="1"/>
  <c r="O2768" i="1"/>
  <c r="B2769" i="1"/>
  <c r="O2769" i="1"/>
  <c r="B2770" i="1"/>
  <c r="O2770" i="1"/>
  <c r="B2771" i="1"/>
  <c r="O2771" i="1"/>
  <c r="B2772" i="1"/>
  <c r="O2772" i="1"/>
  <c r="B2773" i="1"/>
  <c r="O2773" i="1"/>
  <c r="B2774" i="1"/>
  <c r="O2774" i="1"/>
  <c r="B2775" i="1"/>
  <c r="O2775" i="1"/>
  <c r="B2776" i="1"/>
  <c r="O2776" i="1"/>
  <c r="B2777" i="1"/>
  <c r="O2777" i="1"/>
  <c r="B2778" i="1"/>
  <c r="O2778" i="1"/>
  <c r="B2779" i="1"/>
  <c r="O2779" i="1"/>
  <c r="B2780" i="1"/>
  <c r="O2780" i="1"/>
  <c r="B2781" i="1"/>
  <c r="O2781" i="1"/>
  <c r="B2782" i="1"/>
  <c r="O2782" i="1"/>
  <c r="B2783" i="1"/>
  <c r="O2783" i="1"/>
  <c r="B2784" i="1"/>
  <c r="O2784" i="1"/>
  <c r="B2785" i="1"/>
  <c r="O2785" i="1"/>
  <c r="B2743" i="1" l="1"/>
  <c r="O2743" i="1"/>
  <c r="B2744" i="1"/>
  <c r="O2744" i="1"/>
  <c r="B2745" i="1"/>
  <c r="O2745" i="1"/>
  <c r="B2746" i="1"/>
  <c r="O2746" i="1"/>
  <c r="B2747" i="1"/>
  <c r="O2747" i="1"/>
  <c r="B2748" i="1"/>
  <c r="O2748" i="1"/>
  <c r="B2749" i="1"/>
  <c r="O2749" i="1"/>
  <c r="B2750" i="1"/>
  <c r="O2750" i="1"/>
  <c r="B2751" i="1"/>
  <c r="O2751" i="1"/>
  <c r="B2752" i="1"/>
  <c r="O2752" i="1"/>
  <c r="B2753" i="1"/>
  <c r="O2753" i="1"/>
  <c r="B2754" i="1"/>
  <c r="O2754" i="1"/>
  <c r="B2755" i="1"/>
  <c r="O2755" i="1"/>
  <c r="B2756" i="1"/>
  <c r="O2756" i="1"/>
  <c r="B2757" i="1"/>
  <c r="O2757" i="1"/>
  <c r="B2727" i="1" l="1"/>
  <c r="O2727" i="1"/>
  <c r="B2728" i="1"/>
  <c r="O2728" i="1"/>
  <c r="B2729" i="1"/>
  <c r="O2729" i="1"/>
  <c r="B2730" i="1"/>
  <c r="O2730" i="1"/>
  <c r="B2731" i="1"/>
  <c r="O2731" i="1"/>
  <c r="B2732" i="1"/>
  <c r="O2732" i="1"/>
  <c r="B2733" i="1"/>
  <c r="O2733" i="1"/>
  <c r="B2734" i="1"/>
  <c r="O2734" i="1"/>
  <c r="B2735" i="1"/>
  <c r="O2735" i="1"/>
  <c r="B2736" i="1"/>
  <c r="O2736" i="1"/>
  <c r="B2737" i="1"/>
  <c r="O2737" i="1"/>
  <c r="B2738" i="1"/>
  <c r="O2738" i="1"/>
  <c r="B2739" i="1"/>
  <c r="O2739" i="1"/>
  <c r="B2740" i="1"/>
  <c r="O2740" i="1"/>
  <c r="B2741" i="1"/>
  <c r="O2741" i="1"/>
  <c r="B2742" i="1"/>
  <c r="O2742" i="1"/>
  <c r="B2713" i="1" l="1"/>
  <c r="O2713" i="1"/>
  <c r="B2714" i="1"/>
  <c r="O2714" i="1"/>
  <c r="B2715" i="1"/>
  <c r="O2715" i="1"/>
  <c r="B2716" i="1"/>
  <c r="O2716" i="1"/>
  <c r="B2717" i="1"/>
  <c r="O2717" i="1"/>
  <c r="B2718" i="1"/>
  <c r="O2718" i="1"/>
  <c r="B2719" i="1"/>
  <c r="O2719" i="1"/>
  <c r="B2720" i="1"/>
  <c r="O2720" i="1"/>
  <c r="B2721" i="1"/>
  <c r="O2721" i="1"/>
  <c r="B2722" i="1"/>
  <c r="O2722" i="1"/>
  <c r="B2723" i="1"/>
  <c r="O2723" i="1"/>
  <c r="B2724" i="1"/>
  <c r="O2724" i="1"/>
  <c r="B2725" i="1"/>
  <c r="O2725" i="1"/>
  <c r="B2726" i="1"/>
  <c r="O2726" i="1"/>
  <c r="B2705" i="1" l="1"/>
  <c r="O2705" i="1"/>
  <c r="B2706" i="1"/>
  <c r="O2706" i="1"/>
  <c r="B2707" i="1"/>
  <c r="O2707" i="1"/>
  <c r="B2708" i="1"/>
  <c r="O2708" i="1"/>
  <c r="B2709" i="1"/>
  <c r="O2709" i="1"/>
  <c r="B2710" i="1"/>
  <c r="O2710" i="1"/>
  <c r="B2711" i="1"/>
  <c r="O2711" i="1"/>
  <c r="B2712" i="1"/>
  <c r="O2712" i="1"/>
  <c r="B2691" i="1" l="1"/>
  <c r="O2691" i="1"/>
  <c r="B2692" i="1"/>
  <c r="O2692" i="1"/>
  <c r="B2693" i="1"/>
  <c r="O2693" i="1"/>
  <c r="B2694" i="1"/>
  <c r="O2694" i="1"/>
  <c r="B2695" i="1"/>
  <c r="O2695" i="1"/>
  <c r="B2696" i="1"/>
  <c r="O2696" i="1"/>
  <c r="B2697" i="1"/>
  <c r="O2697" i="1"/>
  <c r="B2698" i="1"/>
  <c r="O2698" i="1"/>
  <c r="B2699" i="1"/>
  <c r="O2699" i="1"/>
  <c r="B2700" i="1"/>
  <c r="O2700" i="1"/>
  <c r="B2701" i="1"/>
  <c r="O2701" i="1"/>
  <c r="B2702" i="1"/>
  <c r="O2702" i="1"/>
  <c r="B2703" i="1"/>
  <c r="O2703" i="1"/>
  <c r="B2704" i="1"/>
  <c r="O2704" i="1"/>
  <c r="B2661" i="1" l="1"/>
  <c r="O2661" i="1"/>
  <c r="B2662" i="1"/>
  <c r="O2662" i="1"/>
  <c r="B2663" i="1"/>
  <c r="O2663" i="1"/>
  <c r="B2664" i="1"/>
  <c r="O2664" i="1"/>
  <c r="B2665" i="1"/>
  <c r="O2665" i="1"/>
  <c r="B2666" i="1"/>
  <c r="O2666" i="1"/>
  <c r="B2667" i="1"/>
  <c r="O2667" i="1"/>
  <c r="B2668" i="1"/>
  <c r="O2668" i="1"/>
  <c r="B2669" i="1"/>
  <c r="O2669" i="1"/>
  <c r="B2670" i="1"/>
  <c r="O2670" i="1"/>
  <c r="B2671" i="1"/>
  <c r="O2671" i="1"/>
  <c r="B2672" i="1"/>
  <c r="O2672" i="1"/>
  <c r="B2673" i="1"/>
  <c r="O2673" i="1"/>
  <c r="B2674" i="1"/>
  <c r="O2674" i="1"/>
  <c r="B2675" i="1"/>
  <c r="O2675" i="1"/>
  <c r="B2676" i="1"/>
  <c r="O2676" i="1"/>
  <c r="B2677" i="1"/>
  <c r="O2677" i="1"/>
  <c r="B2678" i="1"/>
  <c r="O2678" i="1"/>
  <c r="B2679" i="1"/>
  <c r="O2679" i="1"/>
  <c r="B2680" i="1"/>
  <c r="O2680" i="1"/>
  <c r="B2681" i="1"/>
  <c r="O2681" i="1"/>
  <c r="B2682" i="1"/>
  <c r="O2682" i="1"/>
  <c r="B2683" i="1"/>
  <c r="O2683" i="1"/>
  <c r="B2684" i="1"/>
  <c r="O2684" i="1"/>
  <c r="B2685" i="1"/>
  <c r="O2685" i="1"/>
  <c r="B2686" i="1"/>
  <c r="O2686" i="1"/>
  <c r="B2687" i="1"/>
  <c r="O2687" i="1"/>
  <c r="B2688" i="1"/>
  <c r="O2688" i="1"/>
  <c r="B2689" i="1"/>
  <c r="O2689" i="1"/>
  <c r="B2690" i="1"/>
  <c r="O2690" i="1"/>
  <c r="B2642" i="1" l="1"/>
  <c r="O2642" i="1"/>
  <c r="B2643" i="1"/>
  <c r="O2643" i="1"/>
  <c r="B2644" i="1"/>
  <c r="O2644" i="1"/>
  <c r="B2645" i="1"/>
  <c r="O2645" i="1"/>
  <c r="B2646" i="1"/>
  <c r="O2646" i="1"/>
  <c r="B2647" i="1"/>
  <c r="O2647" i="1"/>
  <c r="B2648" i="1"/>
  <c r="O2648" i="1"/>
  <c r="B2649" i="1"/>
  <c r="O2649" i="1"/>
  <c r="B2650" i="1"/>
  <c r="O2650" i="1"/>
  <c r="O2651" i="1"/>
  <c r="B2652" i="1"/>
  <c r="O2652" i="1"/>
  <c r="B2653" i="1"/>
  <c r="O2653" i="1"/>
  <c r="B2654" i="1"/>
  <c r="O2654" i="1"/>
  <c r="B2655" i="1"/>
  <c r="O2655" i="1"/>
  <c r="B2656" i="1"/>
  <c r="O2656" i="1"/>
  <c r="B2657" i="1"/>
  <c r="O2657" i="1"/>
  <c r="B2658" i="1"/>
  <c r="O2658" i="1"/>
  <c r="B2659" i="1"/>
  <c r="O2659" i="1"/>
  <c r="B2660" i="1"/>
  <c r="O2660" i="1"/>
  <c r="B2619" i="1" l="1"/>
  <c r="O2619" i="1"/>
  <c r="B2620" i="1"/>
  <c r="O2620" i="1"/>
  <c r="B2621" i="1"/>
  <c r="O2621" i="1"/>
  <c r="B2622" i="1"/>
  <c r="O2622" i="1"/>
  <c r="B2623" i="1"/>
  <c r="O2623" i="1"/>
  <c r="B2624" i="1"/>
  <c r="O2624" i="1"/>
  <c r="B2625" i="1"/>
  <c r="O2625" i="1"/>
  <c r="B2626" i="1"/>
  <c r="O2626" i="1"/>
  <c r="B2627" i="1"/>
  <c r="O2627" i="1"/>
  <c r="B2628" i="1"/>
  <c r="O2628" i="1"/>
  <c r="B2629" i="1"/>
  <c r="O2629" i="1"/>
  <c r="B2630" i="1"/>
  <c r="O2630" i="1"/>
  <c r="B2631" i="1"/>
  <c r="O2631" i="1"/>
  <c r="B2632" i="1"/>
  <c r="O2632" i="1"/>
  <c r="B2633" i="1"/>
  <c r="O2633" i="1"/>
  <c r="B2634" i="1"/>
  <c r="O2634" i="1"/>
  <c r="B2635" i="1"/>
  <c r="O2635" i="1"/>
  <c r="B2636" i="1"/>
  <c r="O2636" i="1"/>
  <c r="B2637" i="1"/>
  <c r="O2637" i="1"/>
  <c r="B2638" i="1"/>
  <c r="O2638" i="1"/>
  <c r="B2639" i="1"/>
  <c r="O2639" i="1"/>
  <c r="B2640" i="1"/>
  <c r="O2640" i="1"/>
  <c r="B2641" i="1"/>
  <c r="O2641" i="1"/>
  <c r="B2600" i="1" l="1"/>
  <c r="O2600" i="1"/>
  <c r="B2601" i="1"/>
  <c r="O2601" i="1"/>
  <c r="B2602" i="1"/>
  <c r="O2602" i="1"/>
  <c r="B2603" i="1"/>
  <c r="O2603" i="1"/>
  <c r="B2604" i="1"/>
  <c r="O2604" i="1"/>
  <c r="B2605" i="1"/>
  <c r="O2605" i="1"/>
  <c r="B2606" i="1"/>
  <c r="O2606" i="1"/>
  <c r="B2607" i="1"/>
  <c r="O2607" i="1"/>
  <c r="B2608" i="1"/>
  <c r="O2608" i="1"/>
  <c r="B2609" i="1"/>
  <c r="O2609" i="1"/>
  <c r="B2610" i="1"/>
  <c r="O2610" i="1"/>
  <c r="B2611" i="1"/>
  <c r="O2611" i="1"/>
  <c r="B2612" i="1"/>
  <c r="O2612" i="1"/>
  <c r="B2613" i="1"/>
  <c r="O2613" i="1"/>
  <c r="B2614" i="1"/>
  <c r="O2614" i="1"/>
  <c r="B2615" i="1"/>
  <c r="O2615" i="1"/>
  <c r="B2616" i="1"/>
  <c r="O2616" i="1"/>
  <c r="B2617" i="1"/>
  <c r="O2617" i="1"/>
  <c r="B2618" i="1"/>
  <c r="O2618" i="1"/>
  <c r="B2575" i="1" l="1"/>
  <c r="O2575" i="1"/>
  <c r="B2576" i="1"/>
  <c r="O2576" i="1"/>
  <c r="B2577" i="1"/>
  <c r="O2577" i="1"/>
  <c r="B2578" i="1"/>
  <c r="O2578" i="1"/>
  <c r="B2579" i="1"/>
  <c r="O2579" i="1"/>
  <c r="B2580" i="1"/>
  <c r="O2580" i="1"/>
  <c r="B2581" i="1"/>
  <c r="O2581" i="1"/>
  <c r="B2582" i="1"/>
  <c r="O2582" i="1"/>
  <c r="B2583" i="1"/>
  <c r="O2583" i="1"/>
  <c r="B2584" i="1"/>
  <c r="O2584" i="1"/>
  <c r="B2585" i="1"/>
  <c r="O2585" i="1"/>
  <c r="B2586" i="1"/>
  <c r="O2586" i="1"/>
  <c r="B2587" i="1"/>
  <c r="O2587" i="1"/>
  <c r="B2588" i="1"/>
  <c r="O2588" i="1"/>
  <c r="B2589" i="1"/>
  <c r="O2589" i="1"/>
  <c r="B2590" i="1"/>
  <c r="O2590" i="1"/>
  <c r="B2591" i="1"/>
  <c r="O2591" i="1"/>
  <c r="B2592" i="1"/>
  <c r="O2592" i="1"/>
  <c r="B2593" i="1"/>
  <c r="O2593" i="1"/>
  <c r="B2594" i="1"/>
  <c r="O2594" i="1"/>
  <c r="B2595" i="1"/>
  <c r="O2595" i="1"/>
  <c r="B2596" i="1"/>
  <c r="O2596" i="1"/>
  <c r="B2597" i="1"/>
  <c r="O2597" i="1"/>
  <c r="B2598" i="1"/>
  <c r="O2598" i="1"/>
  <c r="B2599" i="1"/>
  <c r="O2599" i="1"/>
  <c r="B2563" i="1" l="1"/>
  <c r="O2563" i="1"/>
  <c r="B2564" i="1"/>
  <c r="O2564" i="1"/>
  <c r="B2565" i="1"/>
  <c r="O2565" i="1"/>
  <c r="B2566" i="1"/>
  <c r="O2566" i="1"/>
  <c r="B2567" i="1"/>
  <c r="O2567" i="1"/>
  <c r="B2568" i="1"/>
  <c r="O2568" i="1"/>
  <c r="B2569" i="1"/>
  <c r="O2569" i="1"/>
  <c r="B2570" i="1"/>
  <c r="O2570" i="1"/>
  <c r="B2571" i="1"/>
  <c r="O2571" i="1"/>
  <c r="B2572" i="1"/>
  <c r="O2572" i="1"/>
  <c r="B2573" i="1"/>
  <c r="O2573" i="1"/>
  <c r="B2574" i="1"/>
  <c r="O2574" i="1"/>
  <c r="B2545" i="1" l="1"/>
  <c r="O2545" i="1"/>
  <c r="B2546" i="1"/>
  <c r="O2546" i="1"/>
  <c r="B2547" i="1"/>
  <c r="O2547" i="1"/>
  <c r="B2548" i="1"/>
  <c r="O2548" i="1"/>
  <c r="B2549" i="1"/>
  <c r="O2549" i="1"/>
  <c r="B2550" i="1"/>
  <c r="O2550" i="1"/>
  <c r="B2551" i="1"/>
  <c r="O2551" i="1"/>
  <c r="B2552" i="1"/>
  <c r="O2552" i="1"/>
  <c r="B2553" i="1"/>
  <c r="O2553" i="1"/>
  <c r="B2554" i="1"/>
  <c r="O2554" i="1"/>
  <c r="B2555" i="1"/>
  <c r="O2555" i="1"/>
  <c r="B2556" i="1"/>
  <c r="O2556" i="1"/>
  <c r="B2557" i="1"/>
  <c r="O2557" i="1"/>
  <c r="B2558" i="1"/>
  <c r="O2558" i="1"/>
  <c r="B2559" i="1"/>
  <c r="O2559" i="1"/>
  <c r="B2560" i="1"/>
  <c r="O2560" i="1"/>
  <c r="B2561" i="1"/>
  <c r="O2561" i="1"/>
  <c r="B2562" i="1"/>
  <c r="O2562" i="1"/>
  <c r="B2521" i="1" l="1"/>
  <c r="B2524" i="1" l="1"/>
  <c r="O2524" i="1"/>
  <c r="B2525" i="1"/>
  <c r="O2525" i="1"/>
  <c r="B2526" i="1"/>
  <c r="O2526" i="1"/>
  <c r="B2527" i="1"/>
  <c r="O2527" i="1"/>
  <c r="B2528" i="1"/>
  <c r="O2528" i="1"/>
  <c r="B2529" i="1"/>
  <c r="O2529" i="1"/>
  <c r="B2530" i="1"/>
  <c r="O2530" i="1"/>
  <c r="B2531" i="1"/>
  <c r="O2531" i="1"/>
  <c r="B2532" i="1"/>
  <c r="O2532" i="1"/>
  <c r="B2533" i="1"/>
  <c r="O2533" i="1"/>
  <c r="B2534" i="1"/>
  <c r="O2534" i="1"/>
  <c r="B2535" i="1"/>
  <c r="O2535" i="1"/>
  <c r="B2536" i="1"/>
  <c r="O2536" i="1"/>
  <c r="B2537" i="1"/>
  <c r="O2537" i="1"/>
  <c r="B2538" i="1"/>
  <c r="O2538" i="1"/>
  <c r="B2539" i="1"/>
  <c r="O2539" i="1"/>
  <c r="B2540" i="1"/>
  <c r="O2540" i="1"/>
  <c r="B2541" i="1"/>
  <c r="O2541" i="1"/>
  <c r="B2542" i="1"/>
  <c r="O2542" i="1"/>
  <c r="B2543" i="1"/>
  <c r="O2543" i="1"/>
  <c r="B2544" i="1"/>
  <c r="O2544" i="1"/>
  <c r="B2510" i="1" l="1"/>
  <c r="O2510" i="1"/>
  <c r="B2511" i="1"/>
  <c r="O2511" i="1"/>
  <c r="B2512" i="1"/>
  <c r="O2512" i="1"/>
  <c r="B2513" i="1"/>
  <c r="O2513" i="1"/>
  <c r="B2514" i="1"/>
  <c r="O2514" i="1"/>
  <c r="B2515" i="1"/>
  <c r="O2515" i="1"/>
  <c r="B2516" i="1"/>
  <c r="O2516" i="1"/>
  <c r="B2517" i="1"/>
  <c r="O2517" i="1"/>
  <c r="B2518" i="1"/>
  <c r="O2518" i="1"/>
  <c r="B2519" i="1"/>
  <c r="O2519" i="1"/>
  <c r="B2520" i="1"/>
  <c r="O2520" i="1"/>
  <c r="O2521" i="1"/>
  <c r="B2522" i="1"/>
  <c r="O2522" i="1"/>
  <c r="B2523" i="1"/>
  <c r="O2523" i="1"/>
  <c r="B2491" i="1" l="1"/>
  <c r="O2491" i="1"/>
  <c r="B2492" i="1"/>
  <c r="O2492" i="1"/>
  <c r="B2493" i="1"/>
  <c r="O2493" i="1"/>
  <c r="B2494" i="1"/>
  <c r="O2494" i="1"/>
  <c r="B2495" i="1"/>
  <c r="O2495" i="1"/>
  <c r="B2496" i="1"/>
  <c r="O2496" i="1"/>
  <c r="B2497" i="1"/>
  <c r="O2497" i="1"/>
  <c r="B2498" i="1"/>
  <c r="O2498" i="1"/>
  <c r="B2499" i="1"/>
  <c r="O2499" i="1"/>
  <c r="B2500" i="1"/>
  <c r="O2500" i="1"/>
  <c r="B2501" i="1"/>
  <c r="O2501" i="1"/>
  <c r="B2502" i="1"/>
  <c r="O2502" i="1"/>
  <c r="B2503" i="1"/>
  <c r="O2503" i="1"/>
  <c r="B2504" i="1"/>
  <c r="O2504" i="1"/>
  <c r="B2505" i="1"/>
  <c r="O2505" i="1"/>
  <c r="B2506" i="1"/>
  <c r="O2506" i="1"/>
  <c r="B2507" i="1"/>
  <c r="O2507" i="1"/>
  <c r="B2508" i="1"/>
  <c r="O2508" i="1"/>
  <c r="B2509" i="1"/>
  <c r="O2509" i="1"/>
  <c r="O2473" i="1" l="1"/>
  <c r="O2471" i="1"/>
  <c r="O2470" i="1"/>
  <c r="O2465" i="1"/>
  <c r="O2462" i="1"/>
  <c r="O2461" i="1"/>
  <c r="O2460" i="1"/>
  <c r="O2459" i="1"/>
  <c r="O2458" i="1"/>
  <c r="O2457" i="1"/>
  <c r="O2456" i="1"/>
  <c r="O2455" i="1"/>
  <c r="O2453" i="1"/>
  <c r="O2452" i="1"/>
  <c r="O2451" i="1"/>
  <c r="O2450" i="1"/>
  <c r="O2448" i="1"/>
  <c r="O2446" i="1"/>
  <c r="O2445" i="1"/>
  <c r="O2442" i="1"/>
  <c r="O2441" i="1"/>
  <c r="O2438" i="1"/>
  <c r="O2437" i="1"/>
  <c r="O2436" i="1"/>
  <c r="O2432" i="1"/>
  <c r="O2429" i="1"/>
  <c r="O2428" i="1"/>
  <c r="O2425" i="1"/>
  <c r="O2424" i="1"/>
  <c r="O2423" i="1"/>
  <c r="O2422" i="1"/>
  <c r="O2421" i="1"/>
  <c r="O2419" i="1"/>
  <c r="O2417" i="1"/>
  <c r="O2416" i="1"/>
  <c r="O2415" i="1"/>
  <c r="O2414" i="1"/>
  <c r="O2412" i="1"/>
  <c r="O2409" i="1"/>
  <c r="O2407" i="1"/>
  <c r="O2406" i="1"/>
  <c r="O2405" i="1"/>
  <c r="O2404" i="1"/>
  <c r="O2402" i="1"/>
  <c r="O2401" i="1"/>
  <c r="O2400" i="1"/>
  <c r="O2397" i="1"/>
  <c r="O2396" i="1"/>
  <c r="O2394" i="1"/>
  <c r="O2392" i="1"/>
  <c r="O2390" i="1"/>
  <c r="O2389" i="1"/>
  <c r="O2387" i="1"/>
  <c r="O2386" i="1"/>
  <c r="O2385" i="1"/>
  <c r="O2384" i="1"/>
  <c r="O2383" i="1"/>
  <c r="O2382" i="1"/>
  <c r="O2380" i="1"/>
  <c r="O2379" i="1"/>
  <c r="O2378" i="1"/>
  <c r="O2377" i="1"/>
  <c r="O2376" i="1"/>
  <c r="O2375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6" i="1"/>
  <c r="O2355" i="1"/>
  <c r="O2354" i="1"/>
  <c r="O2353" i="1"/>
  <c r="O2352" i="1"/>
  <c r="O2351" i="1"/>
  <c r="O2350" i="1"/>
  <c r="O2349" i="1"/>
  <c r="O2348" i="1"/>
  <c r="O2347" i="1"/>
  <c r="O2346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1" i="1"/>
  <c r="O2330" i="1"/>
  <c r="O2328" i="1"/>
  <c r="O2327" i="1"/>
  <c r="O2326" i="1"/>
  <c r="O2325" i="1"/>
  <c r="O2324" i="1"/>
  <c r="O2323" i="1"/>
  <c r="O2322" i="1"/>
  <c r="O2321" i="1"/>
  <c r="O2320" i="1"/>
  <c r="O2319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B2469" i="1" l="1"/>
  <c r="B2472" i="1"/>
  <c r="O2472" i="1"/>
  <c r="B2473" i="1"/>
  <c r="B2474" i="1"/>
  <c r="O2474" i="1"/>
  <c r="B2475" i="1"/>
  <c r="O2475" i="1"/>
  <c r="B2476" i="1"/>
  <c r="O2476" i="1"/>
  <c r="B2477" i="1"/>
  <c r="O2477" i="1"/>
  <c r="B2478" i="1"/>
  <c r="O2478" i="1"/>
  <c r="B2479" i="1"/>
  <c r="O2479" i="1"/>
  <c r="B2480" i="1"/>
  <c r="O2480" i="1"/>
  <c r="B2481" i="1"/>
  <c r="O2481" i="1"/>
  <c r="B2482" i="1"/>
  <c r="O2482" i="1"/>
  <c r="B2483" i="1"/>
  <c r="O2483" i="1"/>
  <c r="B2484" i="1"/>
  <c r="O2484" i="1"/>
  <c r="B2485" i="1"/>
  <c r="O2485" i="1"/>
  <c r="B2486" i="1"/>
  <c r="O2486" i="1"/>
  <c r="B2487" i="1"/>
  <c r="O2487" i="1"/>
  <c r="B2488" i="1"/>
  <c r="O2488" i="1"/>
  <c r="B2489" i="1"/>
  <c r="O2489" i="1"/>
  <c r="B2490" i="1"/>
  <c r="O2490" i="1"/>
  <c r="B2452" i="1" l="1"/>
  <c r="B2455" i="1" l="1"/>
  <c r="B2456" i="1"/>
  <c r="B2457" i="1"/>
  <c r="B2458" i="1"/>
  <c r="B2459" i="1"/>
  <c r="B2460" i="1"/>
  <c r="B2461" i="1"/>
  <c r="B2462" i="1"/>
  <c r="B2463" i="1"/>
  <c r="O2463" i="1"/>
  <c r="B2464" i="1"/>
  <c r="O2464" i="1"/>
  <c r="B2465" i="1"/>
  <c r="B2466" i="1"/>
  <c r="O2466" i="1"/>
  <c r="B2467" i="1"/>
  <c r="O2467" i="1"/>
  <c r="B2468" i="1"/>
  <c r="O2468" i="1"/>
  <c r="O2469" i="1"/>
  <c r="B2470" i="1"/>
  <c r="B2471" i="1"/>
  <c r="B2438" i="1" l="1"/>
  <c r="B2439" i="1"/>
  <c r="O2439" i="1"/>
  <c r="B2440" i="1"/>
  <c r="O2440" i="1"/>
  <c r="B2441" i="1"/>
  <c r="B2442" i="1"/>
  <c r="B2443" i="1"/>
  <c r="O2443" i="1"/>
  <c r="B2444" i="1"/>
  <c r="O2444" i="1"/>
  <c r="B2445" i="1"/>
  <c r="B2446" i="1"/>
  <c r="B2447" i="1"/>
  <c r="O2447" i="1"/>
  <c r="B2448" i="1"/>
  <c r="B2449" i="1"/>
  <c r="O2449" i="1"/>
  <c r="B2450" i="1"/>
  <c r="B2451" i="1"/>
  <c r="B2453" i="1"/>
  <c r="B2454" i="1"/>
  <c r="O2454" i="1"/>
  <c r="B2422" i="1" l="1"/>
  <c r="B2423" i="1"/>
  <c r="B2424" i="1"/>
  <c r="B2425" i="1"/>
  <c r="B2426" i="1"/>
  <c r="O2426" i="1"/>
  <c r="B2427" i="1"/>
  <c r="O2427" i="1"/>
  <c r="B2428" i="1"/>
  <c r="B2429" i="1"/>
  <c r="B2430" i="1"/>
  <c r="O2430" i="1"/>
  <c r="B2431" i="1"/>
  <c r="O2431" i="1"/>
  <c r="B2432" i="1"/>
  <c r="B2433" i="1"/>
  <c r="O2433" i="1"/>
  <c r="B2434" i="1"/>
  <c r="O2434" i="1"/>
  <c r="B2435" i="1"/>
  <c r="O2435" i="1"/>
  <c r="B2436" i="1"/>
  <c r="B2437" i="1"/>
  <c r="B2407" i="1" l="1"/>
  <c r="B2408" i="1"/>
  <c r="O2408" i="1"/>
  <c r="B2409" i="1"/>
  <c r="B2410" i="1"/>
  <c r="O2410" i="1"/>
  <c r="B2411" i="1"/>
  <c r="O2411" i="1"/>
  <c r="B2412" i="1"/>
  <c r="B2413" i="1"/>
  <c r="O2413" i="1"/>
  <c r="B2414" i="1"/>
  <c r="B2415" i="1"/>
  <c r="B2416" i="1"/>
  <c r="B2417" i="1"/>
  <c r="B2418" i="1"/>
  <c r="O2418" i="1"/>
  <c r="B2419" i="1"/>
  <c r="B2420" i="1"/>
  <c r="O2420" i="1"/>
  <c r="B2421" i="1"/>
  <c r="B2373" i="1" l="1"/>
  <c r="B2374" i="1"/>
  <c r="O2374" i="1"/>
  <c r="B2375" i="1"/>
  <c r="B2376" i="1"/>
  <c r="B2377" i="1"/>
  <c r="B2378" i="1"/>
  <c r="B2379" i="1"/>
  <c r="B2380" i="1"/>
  <c r="B2381" i="1"/>
  <c r="O2381" i="1"/>
  <c r="B2382" i="1"/>
  <c r="B2383" i="1"/>
  <c r="B2384" i="1"/>
  <c r="B2385" i="1"/>
  <c r="B2386" i="1"/>
  <c r="B2387" i="1"/>
  <c r="B2388" i="1"/>
  <c r="O2388" i="1"/>
  <c r="B2389" i="1"/>
  <c r="B2390" i="1"/>
  <c r="B2391" i="1"/>
  <c r="O2391" i="1"/>
  <c r="B2392" i="1"/>
  <c r="B2393" i="1"/>
  <c r="O2393" i="1"/>
  <c r="B2394" i="1"/>
  <c r="B2395" i="1"/>
  <c r="O2395" i="1"/>
  <c r="B2396" i="1"/>
  <c r="B2397" i="1"/>
  <c r="B2398" i="1"/>
  <c r="O2398" i="1"/>
  <c r="B2399" i="1"/>
  <c r="O2399" i="1"/>
  <c r="B2400" i="1"/>
  <c r="B2401" i="1"/>
  <c r="B2402" i="1"/>
  <c r="B2403" i="1"/>
  <c r="O2403" i="1"/>
  <c r="B2404" i="1"/>
  <c r="B2405" i="1"/>
  <c r="B2406" i="1"/>
  <c r="B2358" i="1" l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51" i="1" l="1"/>
  <c r="B2352" i="1"/>
  <c r="B2353" i="1"/>
  <c r="B2354" i="1"/>
  <c r="B2355" i="1"/>
  <c r="B2356" i="1"/>
  <c r="B2357" i="1"/>
  <c r="O2357" i="1"/>
  <c r="B2332" i="1" l="1"/>
  <c r="B2330" i="1" l="1"/>
  <c r="B2331" i="1"/>
  <c r="O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O2345" i="1"/>
  <c r="B2346" i="1"/>
  <c r="B2347" i="1"/>
  <c r="B2348" i="1"/>
  <c r="B2349" i="1"/>
  <c r="B2350" i="1"/>
  <c r="B2317" i="1" l="1"/>
  <c r="B2318" i="1"/>
  <c r="B2319" i="1" l="1"/>
  <c r="B2320" i="1"/>
  <c r="B2321" i="1"/>
  <c r="B2322" i="1"/>
  <c r="B2323" i="1"/>
  <c r="B2324" i="1"/>
  <c r="B2325" i="1"/>
  <c r="B2326" i="1"/>
  <c r="B2327" i="1"/>
  <c r="B2328" i="1"/>
  <c r="B2329" i="1"/>
  <c r="O2329" i="1"/>
  <c r="B2302" i="1" l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O2318" i="1"/>
  <c r="B2281" i="1" l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233" i="1" l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17" i="1" l="1"/>
  <c r="B2218" i="1"/>
  <c r="B2219" i="1"/>
  <c r="B2220" i="1"/>
  <c r="O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196" i="1" l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176" i="1" l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75" i="1" l="1"/>
  <c r="B2174" i="1"/>
  <c r="B2173" i="1"/>
  <c r="B2172" i="1"/>
  <c r="B2171" i="1"/>
  <c r="O2170" i="1"/>
  <c r="B2170" i="1"/>
  <c r="O2169" i="1"/>
  <c r="B2169" i="1"/>
  <c r="O2168" i="1"/>
  <c r="B2168" i="1"/>
  <c r="O2167" i="1"/>
  <c r="B2167" i="1"/>
  <c r="O2166" i="1"/>
  <c r="B2166" i="1"/>
  <c r="O2165" i="1"/>
  <c r="B2165" i="1"/>
  <c r="O2164" i="1"/>
  <c r="B2164" i="1"/>
  <c r="O2163" i="1"/>
  <c r="B2163" i="1"/>
  <c r="O2162" i="1"/>
  <c r="B2162" i="1"/>
  <c r="O2161" i="1"/>
  <c r="B2161" i="1"/>
  <c r="O2160" i="1"/>
  <c r="B2160" i="1"/>
  <c r="O2159" i="1"/>
  <c r="B2159" i="1"/>
  <c r="O2158" i="1"/>
  <c r="B2158" i="1"/>
  <c r="O2157" i="1"/>
  <c r="B2157" i="1"/>
  <c r="O2156" i="1"/>
  <c r="B2156" i="1"/>
  <c r="O2155" i="1"/>
  <c r="B2155" i="1"/>
  <c r="O2154" i="1"/>
  <c r="B2154" i="1"/>
  <c r="O2153" i="1"/>
  <c r="B2153" i="1"/>
  <c r="O2152" i="1"/>
  <c r="B2152" i="1"/>
  <c r="O2151" i="1"/>
  <c r="B2151" i="1"/>
  <c r="O2150" i="1"/>
  <c r="B2150" i="1"/>
  <c r="O2149" i="1"/>
  <c r="B2149" i="1"/>
  <c r="O2148" i="1"/>
  <c r="B2148" i="1"/>
  <c r="O2147" i="1"/>
  <c r="B2147" i="1"/>
  <c r="O2146" i="1"/>
  <c r="B2146" i="1"/>
  <c r="O2145" i="1"/>
  <c r="B2145" i="1"/>
  <c r="O2144" i="1"/>
  <c r="B2144" i="1"/>
  <c r="O2143" i="1"/>
  <c r="B2143" i="1"/>
  <c r="O2142" i="1"/>
  <c r="B2142" i="1"/>
  <c r="O2141" i="1"/>
  <c r="B2141" i="1"/>
  <c r="O2140" i="1"/>
  <c r="B2140" i="1"/>
  <c r="O2139" i="1"/>
  <c r="B2139" i="1"/>
  <c r="O2138" i="1"/>
  <c r="B2138" i="1"/>
  <c r="O2137" i="1"/>
  <c r="B2137" i="1"/>
  <c r="O2136" i="1"/>
  <c r="B2136" i="1"/>
  <c r="O2135" i="1"/>
  <c r="B2135" i="1"/>
  <c r="O2134" i="1"/>
  <c r="B2134" i="1"/>
  <c r="O2133" i="1"/>
  <c r="B2133" i="1"/>
  <c r="O2132" i="1"/>
  <c r="B2132" i="1"/>
  <c r="O2131" i="1"/>
  <c r="B2131" i="1"/>
  <c r="O2130" i="1"/>
  <c r="B2130" i="1"/>
  <c r="O2129" i="1"/>
  <c r="B2129" i="1"/>
  <c r="O2128" i="1"/>
  <c r="B2128" i="1"/>
  <c r="O2127" i="1"/>
  <c r="B2127" i="1"/>
  <c r="O2126" i="1"/>
  <c r="B2126" i="1"/>
  <c r="O2125" i="1"/>
  <c r="B2125" i="1"/>
  <c r="O2124" i="1"/>
  <c r="B2124" i="1"/>
  <c r="O2123" i="1"/>
  <c r="B2123" i="1"/>
  <c r="O2122" i="1"/>
  <c r="B2122" i="1"/>
  <c r="O2121" i="1"/>
  <c r="B2121" i="1"/>
  <c r="O2120" i="1"/>
  <c r="B2120" i="1"/>
  <c r="O2119" i="1"/>
  <c r="B2119" i="1"/>
  <c r="O2118" i="1"/>
  <c r="B2118" i="1"/>
  <c r="O2117" i="1"/>
  <c r="B2117" i="1"/>
  <c r="O2116" i="1"/>
  <c r="B2116" i="1"/>
  <c r="O2115" i="1"/>
  <c r="B2115" i="1"/>
  <c r="O2114" i="1"/>
  <c r="B2114" i="1"/>
  <c r="O2113" i="1"/>
  <c r="B2113" i="1"/>
  <c r="O2112" i="1"/>
  <c r="B2112" i="1"/>
  <c r="O2111" i="1"/>
  <c r="B2111" i="1"/>
  <c r="O2110" i="1"/>
  <c r="B2110" i="1"/>
  <c r="O2109" i="1"/>
  <c r="B2109" i="1"/>
  <c r="O2108" i="1"/>
  <c r="B2108" i="1"/>
  <c r="O2107" i="1"/>
  <c r="B2107" i="1"/>
  <c r="O2106" i="1"/>
  <c r="B2106" i="1"/>
  <c r="O2105" i="1"/>
  <c r="B2105" i="1"/>
  <c r="O2104" i="1"/>
  <c r="B2104" i="1"/>
  <c r="O2103" i="1"/>
  <c r="B2103" i="1"/>
  <c r="O2102" i="1"/>
  <c r="B2102" i="1"/>
  <c r="O2101" i="1"/>
  <c r="B2101" i="1"/>
  <c r="O2100" i="1"/>
  <c r="B2100" i="1"/>
  <c r="O2099" i="1"/>
  <c r="B2099" i="1"/>
  <c r="O2098" i="1"/>
  <c r="B2098" i="1"/>
  <c r="O2097" i="1"/>
  <c r="B2097" i="1"/>
  <c r="O2096" i="1"/>
  <c r="B2096" i="1"/>
  <c r="O2095" i="1"/>
  <c r="B2095" i="1"/>
  <c r="O2094" i="1"/>
  <c r="B2094" i="1"/>
  <c r="O2093" i="1"/>
  <c r="B2093" i="1"/>
  <c r="O2092" i="1"/>
  <c r="B2092" i="1"/>
  <c r="O2091" i="1"/>
  <c r="B2091" i="1"/>
  <c r="O2090" i="1"/>
  <c r="B2090" i="1"/>
  <c r="O2089" i="1"/>
  <c r="B2089" i="1"/>
  <c r="O2088" i="1"/>
  <c r="B2088" i="1"/>
  <c r="O2087" i="1"/>
  <c r="B2087" i="1"/>
  <c r="O2086" i="1"/>
  <c r="B2086" i="1"/>
  <c r="O2085" i="1"/>
  <c r="B2085" i="1"/>
  <c r="O2084" i="1"/>
  <c r="B2084" i="1"/>
  <c r="O2083" i="1"/>
  <c r="B2083" i="1"/>
  <c r="O2082" i="1"/>
  <c r="B2082" i="1"/>
  <c r="O2081" i="1"/>
  <c r="B2081" i="1"/>
  <c r="O2080" i="1"/>
  <c r="B2080" i="1"/>
  <c r="O2079" i="1"/>
  <c r="B2079" i="1"/>
  <c r="O2078" i="1"/>
  <c r="B2078" i="1"/>
  <c r="O2077" i="1"/>
  <c r="B2077" i="1"/>
  <c r="O2076" i="1"/>
  <c r="B2076" i="1"/>
  <c r="O2075" i="1"/>
  <c r="B2075" i="1"/>
  <c r="O2074" i="1"/>
  <c r="B2074" i="1"/>
  <c r="O2073" i="1"/>
  <c r="B2073" i="1"/>
  <c r="O2072" i="1"/>
  <c r="B2072" i="1"/>
  <c r="O2071" i="1"/>
  <c r="B2071" i="1"/>
  <c r="O2070" i="1"/>
  <c r="B2070" i="1"/>
  <c r="O2069" i="1"/>
  <c r="B2069" i="1"/>
  <c r="O2068" i="1"/>
  <c r="B2068" i="1"/>
  <c r="O2067" i="1"/>
  <c r="B2067" i="1"/>
  <c r="O2066" i="1"/>
  <c r="B2066" i="1"/>
  <c r="O2065" i="1"/>
  <c r="B2065" i="1"/>
  <c r="O2064" i="1"/>
  <c r="B2064" i="1"/>
  <c r="O2063" i="1"/>
  <c r="B2063" i="1"/>
  <c r="O2062" i="1"/>
  <c r="B2062" i="1"/>
  <c r="O2061" i="1"/>
  <c r="B2061" i="1"/>
  <c r="O2060" i="1"/>
  <c r="B2060" i="1"/>
  <c r="O2059" i="1"/>
  <c r="B2059" i="1"/>
  <c r="O2058" i="1"/>
  <c r="B2058" i="1"/>
  <c r="O2057" i="1"/>
  <c r="B2057" i="1"/>
  <c r="O2056" i="1"/>
  <c r="B2056" i="1"/>
  <c r="O2055" i="1"/>
  <c r="B2055" i="1"/>
  <c r="O2054" i="1"/>
  <c r="B2054" i="1"/>
  <c r="O2053" i="1"/>
  <c r="B2053" i="1"/>
  <c r="O2052" i="1"/>
  <c r="B2052" i="1"/>
  <c r="O2051" i="1"/>
  <c r="B2051" i="1"/>
  <c r="O2050" i="1"/>
  <c r="B2050" i="1"/>
  <c r="O2049" i="1"/>
  <c r="B2049" i="1"/>
  <c r="O2048" i="1"/>
  <c r="B2048" i="1"/>
  <c r="O2047" i="1"/>
  <c r="B2047" i="1"/>
  <c r="O2046" i="1"/>
  <c r="B2046" i="1"/>
  <c r="O2045" i="1"/>
  <c r="B2045" i="1"/>
  <c r="O2044" i="1"/>
  <c r="B2044" i="1"/>
  <c r="O2043" i="1"/>
  <c r="B2043" i="1"/>
  <c r="O2042" i="1"/>
  <c r="B2042" i="1"/>
  <c r="O2041" i="1"/>
  <c r="B2041" i="1"/>
  <c r="O2040" i="1"/>
  <c r="B2040" i="1"/>
  <c r="O2039" i="1"/>
  <c r="B2039" i="1"/>
  <c r="O2038" i="1"/>
  <c r="B2038" i="1"/>
  <c r="O2037" i="1"/>
  <c r="B2037" i="1"/>
  <c r="O2036" i="1"/>
  <c r="B2036" i="1"/>
  <c r="O2035" i="1"/>
  <c r="B2035" i="1"/>
  <c r="O2034" i="1"/>
  <c r="B2034" i="1"/>
  <c r="O2033" i="1"/>
  <c r="B2033" i="1"/>
  <c r="O2032" i="1"/>
  <c r="B2032" i="1"/>
  <c r="O2031" i="1"/>
  <c r="B2031" i="1"/>
  <c r="O2030" i="1"/>
  <c r="B2030" i="1"/>
  <c r="O2029" i="1"/>
  <c r="B2029" i="1"/>
  <c r="O2028" i="1"/>
  <c r="B2028" i="1"/>
  <c r="O2027" i="1"/>
  <c r="B2027" i="1"/>
  <c r="O2026" i="1"/>
  <c r="B2026" i="1"/>
  <c r="O2025" i="1"/>
  <c r="B2025" i="1"/>
  <c r="O2024" i="1"/>
  <c r="B2024" i="1"/>
  <c r="O2023" i="1"/>
  <c r="B2023" i="1"/>
  <c r="O2022" i="1"/>
  <c r="B2022" i="1"/>
  <c r="O2021" i="1"/>
  <c r="B2021" i="1"/>
  <c r="O2020" i="1"/>
  <c r="B2020" i="1"/>
  <c r="O2019" i="1"/>
  <c r="B2019" i="1"/>
  <c r="O2018" i="1"/>
  <c r="B2018" i="1"/>
  <c r="O2017" i="1"/>
  <c r="B2017" i="1"/>
  <c r="O2016" i="1"/>
  <c r="B2016" i="1"/>
  <c r="O2015" i="1"/>
  <c r="B2015" i="1"/>
  <c r="O2014" i="1"/>
  <c r="B2014" i="1"/>
  <c r="O2013" i="1"/>
  <c r="B2013" i="1"/>
  <c r="O2012" i="1"/>
  <c r="B2012" i="1"/>
  <c r="O2011" i="1"/>
  <c r="B2011" i="1"/>
  <c r="O2010" i="1"/>
  <c r="B2010" i="1"/>
  <c r="O2009" i="1"/>
  <c r="B2009" i="1"/>
  <c r="O2008" i="1"/>
  <c r="B2008" i="1"/>
  <c r="O2007" i="1"/>
  <c r="B2007" i="1"/>
  <c r="O2006" i="1"/>
  <c r="B2006" i="1"/>
  <c r="O2005" i="1"/>
  <c r="B2005" i="1"/>
  <c r="O2004" i="1"/>
  <c r="B2004" i="1"/>
  <c r="O2003" i="1"/>
  <c r="B2003" i="1"/>
  <c r="O2002" i="1"/>
  <c r="B2002" i="1"/>
  <c r="O2001" i="1"/>
  <c r="B2001" i="1"/>
  <c r="O2000" i="1"/>
  <c r="B2000" i="1"/>
  <c r="O1999" i="1"/>
  <c r="B1999" i="1"/>
  <c r="O1998" i="1"/>
  <c r="B1998" i="1"/>
  <c r="O1997" i="1"/>
  <c r="B1997" i="1"/>
  <c r="O1996" i="1"/>
  <c r="B1996" i="1"/>
  <c r="O1995" i="1"/>
  <c r="B1995" i="1"/>
  <c r="O1994" i="1"/>
  <c r="B1994" i="1"/>
  <c r="O1993" i="1"/>
  <c r="B1993" i="1"/>
  <c r="O1992" i="1"/>
  <c r="B1992" i="1"/>
  <c r="O1991" i="1"/>
  <c r="B1991" i="1"/>
  <c r="O1990" i="1"/>
  <c r="B1990" i="1"/>
  <c r="O1989" i="1"/>
  <c r="B1989" i="1"/>
  <c r="O1988" i="1"/>
  <c r="B1988" i="1"/>
  <c r="O1987" i="1"/>
  <c r="B1987" i="1"/>
  <c r="O1986" i="1"/>
  <c r="B1986" i="1"/>
  <c r="O1985" i="1"/>
  <c r="B1985" i="1"/>
  <c r="O1984" i="1"/>
  <c r="B1984" i="1"/>
  <c r="O1983" i="1"/>
  <c r="B1983" i="1"/>
  <c r="O1982" i="1"/>
  <c r="B1982" i="1"/>
  <c r="O1981" i="1"/>
  <c r="B1981" i="1"/>
  <c r="O1980" i="1"/>
  <c r="B1980" i="1"/>
  <c r="O1979" i="1"/>
  <c r="B1979" i="1"/>
  <c r="O1978" i="1"/>
  <c r="B1978" i="1"/>
  <c r="O1977" i="1"/>
  <c r="B1977" i="1"/>
  <c r="O1976" i="1"/>
  <c r="B1976" i="1"/>
  <c r="O1975" i="1"/>
  <c r="B1975" i="1"/>
  <c r="O1974" i="1"/>
  <c r="B1974" i="1"/>
  <c r="O1973" i="1"/>
  <c r="B1973" i="1"/>
  <c r="O1972" i="1"/>
  <c r="B1972" i="1"/>
  <c r="O1971" i="1"/>
  <c r="B1971" i="1"/>
  <c r="O1970" i="1"/>
  <c r="B1970" i="1"/>
  <c r="O1969" i="1"/>
  <c r="B1969" i="1"/>
  <c r="O1968" i="1"/>
  <c r="B1968" i="1"/>
  <c r="O1967" i="1"/>
  <c r="B1967" i="1"/>
  <c r="O1966" i="1"/>
  <c r="B1966" i="1"/>
  <c r="O1965" i="1"/>
  <c r="B1965" i="1"/>
  <c r="O1964" i="1"/>
  <c r="B1964" i="1"/>
  <c r="O1963" i="1"/>
  <c r="B1963" i="1"/>
  <c r="O1962" i="1"/>
  <c r="B1962" i="1"/>
  <c r="O1961" i="1"/>
  <c r="B1961" i="1"/>
  <c r="O1960" i="1"/>
  <c r="B1960" i="1"/>
  <c r="O1959" i="1"/>
  <c r="B1959" i="1"/>
  <c r="O1958" i="1"/>
  <c r="B1958" i="1"/>
  <c r="O1957" i="1"/>
  <c r="B1957" i="1"/>
  <c r="O1956" i="1"/>
  <c r="B1956" i="1"/>
  <c r="O1955" i="1"/>
  <c r="B1955" i="1"/>
  <c r="O1954" i="1"/>
  <c r="B1954" i="1"/>
  <c r="O1953" i="1"/>
  <c r="B1953" i="1"/>
  <c r="O1952" i="1"/>
  <c r="B1952" i="1"/>
  <c r="O1951" i="1"/>
  <c r="B1951" i="1"/>
  <c r="O1950" i="1"/>
  <c r="B1950" i="1"/>
  <c r="O1949" i="1"/>
  <c r="B1949" i="1"/>
  <c r="O1948" i="1"/>
  <c r="B1948" i="1"/>
  <c r="O1947" i="1"/>
  <c r="B1947" i="1"/>
  <c r="O1946" i="1"/>
  <c r="B1946" i="1"/>
  <c r="O1945" i="1"/>
  <c r="B1945" i="1"/>
  <c r="O1944" i="1"/>
  <c r="B1944" i="1"/>
  <c r="O1943" i="1"/>
  <c r="B1943" i="1"/>
  <c r="O1942" i="1"/>
  <c r="B1942" i="1"/>
  <c r="O1941" i="1"/>
  <c r="B1941" i="1"/>
  <c r="O1940" i="1"/>
  <c r="B1940" i="1"/>
  <c r="O1939" i="1"/>
  <c r="B1939" i="1"/>
  <c r="O1938" i="1"/>
  <c r="B1938" i="1"/>
  <c r="O1937" i="1"/>
  <c r="B1937" i="1"/>
  <c r="O1936" i="1"/>
  <c r="B1936" i="1"/>
  <c r="O1935" i="1"/>
  <c r="B1935" i="1"/>
  <c r="O1934" i="1"/>
  <c r="B1934" i="1"/>
  <c r="O1933" i="1"/>
  <c r="B1933" i="1"/>
  <c r="O1932" i="1"/>
  <c r="B1932" i="1"/>
  <c r="O1931" i="1"/>
  <c r="B1931" i="1"/>
  <c r="O1930" i="1"/>
  <c r="B1930" i="1"/>
  <c r="O1929" i="1"/>
  <c r="B1929" i="1"/>
  <c r="O1928" i="1"/>
  <c r="B1928" i="1"/>
  <c r="O1927" i="1"/>
  <c r="B1927" i="1"/>
  <c r="O1926" i="1"/>
  <c r="B1926" i="1"/>
  <c r="O1925" i="1"/>
  <c r="B1925" i="1"/>
  <c r="O1924" i="1"/>
  <c r="B1924" i="1"/>
  <c r="O1923" i="1"/>
  <c r="B1923" i="1"/>
  <c r="O1922" i="1"/>
  <c r="B1922" i="1"/>
  <c r="O1921" i="1"/>
  <c r="B1921" i="1"/>
  <c r="O1920" i="1"/>
  <c r="B1920" i="1"/>
  <c r="O1919" i="1"/>
  <c r="B1919" i="1"/>
  <c r="O1918" i="1"/>
  <c r="B1918" i="1"/>
  <c r="O1917" i="1"/>
  <c r="B1917" i="1"/>
  <c r="O1916" i="1"/>
  <c r="B1916" i="1"/>
  <c r="O1915" i="1"/>
  <c r="B1915" i="1"/>
  <c r="O1914" i="1"/>
  <c r="B1914" i="1"/>
  <c r="O1913" i="1"/>
  <c r="B1913" i="1"/>
  <c r="O1912" i="1"/>
  <c r="B1912" i="1"/>
  <c r="O1911" i="1"/>
  <c r="B1911" i="1"/>
  <c r="O1910" i="1"/>
  <c r="B1910" i="1"/>
  <c r="O1909" i="1"/>
  <c r="B1909" i="1"/>
  <c r="O1908" i="1"/>
  <c r="B1908" i="1"/>
  <c r="O1907" i="1"/>
  <c r="B1907" i="1"/>
  <c r="O1906" i="1"/>
  <c r="B1906" i="1"/>
  <c r="O1905" i="1"/>
  <c r="B1905" i="1"/>
  <c r="O1904" i="1"/>
  <c r="B1904" i="1"/>
  <c r="O1903" i="1"/>
  <c r="B1903" i="1"/>
  <c r="O1902" i="1"/>
  <c r="B1902" i="1"/>
  <c r="O1901" i="1"/>
  <c r="B1901" i="1"/>
  <c r="O1900" i="1"/>
  <c r="B1900" i="1"/>
  <c r="O1899" i="1"/>
  <c r="B1899" i="1"/>
  <c r="O1898" i="1"/>
  <c r="B1898" i="1"/>
  <c r="O1897" i="1"/>
  <c r="B1897" i="1"/>
  <c r="O1896" i="1"/>
  <c r="B1896" i="1"/>
  <c r="O1895" i="1"/>
  <c r="B1895" i="1"/>
  <c r="O1894" i="1"/>
  <c r="B1894" i="1"/>
  <c r="O1893" i="1"/>
  <c r="B1893" i="1"/>
  <c r="O1892" i="1"/>
  <c r="B1892" i="1"/>
  <c r="O1891" i="1"/>
  <c r="B1891" i="1"/>
  <c r="O1890" i="1"/>
  <c r="B1890" i="1"/>
  <c r="O1889" i="1"/>
  <c r="B1889" i="1"/>
  <c r="O1888" i="1"/>
  <c r="B1888" i="1"/>
  <c r="O1887" i="1"/>
  <c r="B1887" i="1"/>
  <c r="O1886" i="1"/>
  <c r="B1886" i="1"/>
  <c r="O1885" i="1"/>
  <c r="B1885" i="1"/>
  <c r="O1884" i="1"/>
  <c r="B1884" i="1"/>
  <c r="O1883" i="1"/>
  <c r="B1883" i="1"/>
  <c r="O1882" i="1"/>
  <c r="B1882" i="1"/>
  <c r="O1881" i="1"/>
  <c r="B1881" i="1"/>
  <c r="O1880" i="1"/>
  <c r="B1880" i="1"/>
  <c r="O1879" i="1"/>
  <c r="B1879" i="1"/>
  <c r="O1878" i="1"/>
  <c r="B1878" i="1"/>
  <c r="O1877" i="1"/>
  <c r="B1877" i="1"/>
  <c r="O1876" i="1"/>
  <c r="B1876" i="1"/>
  <c r="O1875" i="1"/>
  <c r="B1875" i="1"/>
  <c r="O1874" i="1"/>
  <c r="B1874" i="1"/>
  <c r="O1873" i="1"/>
  <c r="B1873" i="1"/>
  <c r="O1872" i="1"/>
  <c r="B1872" i="1"/>
  <c r="O1871" i="1"/>
  <c r="B1871" i="1"/>
  <c r="O1870" i="1"/>
  <c r="B1870" i="1"/>
  <c r="O1869" i="1"/>
  <c r="B1869" i="1"/>
  <c r="O1868" i="1"/>
  <c r="B1868" i="1"/>
  <c r="O1867" i="1"/>
  <c r="B1867" i="1"/>
  <c r="O1866" i="1"/>
  <c r="B1866" i="1"/>
  <c r="O1865" i="1"/>
  <c r="B1865" i="1"/>
  <c r="O1864" i="1"/>
  <c r="B1864" i="1"/>
  <c r="O1863" i="1"/>
  <c r="B1863" i="1"/>
  <c r="O1862" i="1"/>
  <c r="B1862" i="1"/>
  <c r="O1861" i="1"/>
  <c r="B1861" i="1"/>
  <c r="O1860" i="1"/>
  <c r="B1860" i="1"/>
  <c r="O1859" i="1"/>
  <c r="B1859" i="1"/>
  <c r="O1858" i="1"/>
  <c r="B1858" i="1"/>
  <c r="O1857" i="1"/>
  <c r="B1857" i="1"/>
  <c r="O1856" i="1"/>
  <c r="B1856" i="1"/>
  <c r="O1855" i="1"/>
  <c r="B1855" i="1"/>
  <c r="O1854" i="1"/>
  <c r="B1854" i="1"/>
  <c r="O1853" i="1"/>
  <c r="B1853" i="1"/>
  <c r="O1852" i="1"/>
  <c r="B1852" i="1"/>
  <c r="O1851" i="1"/>
  <c r="B1851" i="1"/>
  <c r="O1850" i="1"/>
  <c r="B1850" i="1"/>
  <c r="O1849" i="1"/>
  <c r="B1849" i="1"/>
  <c r="O1848" i="1"/>
  <c r="B1848" i="1"/>
  <c r="O1847" i="1"/>
  <c r="B1847" i="1"/>
  <c r="O1846" i="1"/>
  <c r="B1846" i="1"/>
  <c r="O1845" i="1"/>
  <c r="B1845" i="1"/>
  <c r="O1844" i="1"/>
  <c r="B1844" i="1"/>
  <c r="O1843" i="1"/>
  <c r="B1843" i="1"/>
  <c r="O1842" i="1"/>
  <c r="B1842" i="1"/>
  <c r="O1841" i="1"/>
  <c r="B1841" i="1"/>
  <c r="O1840" i="1"/>
  <c r="B1840" i="1"/>
  <c r="O1839" i="1"/>
  <c r="B1839" i="1"/>
  <c r="O1838" i="1"/>
  <c r="B1838" i="1"/>
  <c r="O1837" i="1"/>
  <c r="B1837" i="1"/>
  <c r="O1836" i="1"/>
  <c r="B1836" i="1"/>
  <c r="O1835" i="1"/>
  <c r="B1835" i="1"/>
  <c r="O1834" i="1"/>
  <c r="B1834" i="1"/>
  <c r="O1833" i="1"/>
  <c r="B1833" i="1"/>
  <c r="O1832" i="1"/>
  <c r="B1832" i="1"/>
  <c r="O1831" i="1"/>
  <c r="B1831" i="1"/>
  <c r="O1830" i="1"/>
  <c r="B1830" i="1"/>
  <c r="O1829" i="1"/>
  <c r="B1829" i="1"/>
  <c r="O1828" i="1"/>
  <c r="B1828" i="1"/>
  <c r="O1827" i="1"/>
  <c r="B1827" i="1"/>
  <c r="O1826" i="1"/>
  <c r="B1826" i="1"/>
  <c r="O1825" i="1"/>
  <c r="B1825" i="1"/>
  <c r="O1824" i="1"/>
  <c r="B1824" i="1"/>
  <c r="O1823" i="1"/>
  <c r="B1823" i="1"/>
  <c r="O1822" i="1"/>
  <c r="B1822" i="1"/>
  <c r="O1821" i="1"/>
  <c r="B1821" i="1"/>
  <c r="O1820" i="1"/>
  <c r="B1820" i="1"/>
  <c r="O1819" i="1"/>
  <c r="B1819" i="1"/>
  <c r="O1818" i="1"/>
  <c r="B1818" i="1"/>
  <c r="O1817" i="1"/>
  <c r="B1817" i="1"/>
  <c r="O1816" i="1"/>
  <c r="B1816" i="1"/>
  <c r="O1815" i="1"/>
  <c r="B1815" i="1"/>
  <c r="O1814" i="1"/>
  <c r="B1814" i="1"/>
  <c r="O1813" i="1"/>
  <c r="B1813" i="1"/>
  <c r="O1812" i="1"/>
  <c r="B1812" i="1"/>
  <c r="O1811" i="1"/>
  <c r="B1811" i="1"/>
  <c r="O1810" i="1"/>
  <c r="B1810" i="1"/>
  <c r="O1809" i="1"/>
  <c r="B1809" i="1"/>
  <c r="O1808" i="1"/>
  <c r="B1808" i="1"/>
  <c r="O1807" i="1"/>
  <c r="B1807" i="1"/>
  <c r="O1806" i="1"/>
  <c r="B1806" i="1"/>
  <c r="O1805" i="1"/>
  <c r="B1805" i="1"/>
  <c r="O1804" i="1"/>
  <c r="B1804" i="1"/>
  <c r="O1803" i="1"/>
  <c r="B1803" i="1"/>
  <c r="O1802" i="1"/>
  <c r="B1802" i="1"/>
  <c r="O1801" i="1"/>
  <c r="B1801" i="1"/>
  <c r="O1800" i="1"/>
  <c r="B1800" i="1"/>
  <c r="O1799" i="1"/>
  <c r="B1799" i="1"/>
  <c r="O1798" i="1"/>
  <c r="B1798" i="1"/>
  <c r="O1797" i="1"/>
  <c r="B1797" i="1"/>
  <c r="O1796" i="1"/>
  <c r="B1796" i="1"/>
  <c r="O1795" i="1"/>
  <c r="B1795" i="1"/>
  <c r="O1794" i="1"/>
  <c r="B1794" i="1"/>
  <c r="O1793" i="1"/>
  <c r="B1793" i="1"/>
  <c r="O1792" i="1"/>
  <c r="B1792" i="1"/>
  <c r="O1791" i="1"/>
  <c r="B1791" i="1"/>
  <c r="O1790" i="1"/>
  <c r="B1790" i="1"/>
  <c r="O1789" i="1"/>
  <c r="B1789" i="1"/>
  <c r="O1788" i="1"/>
  <c r="B1788" i="1"/>
  <c r="O1787" i="1"/>
  <c r="B1787" i="1"/>
  <c r="O1786" i="1"/>
  <c r="B1786" i="1"/>
  <c r="O1785" i="1"/>
  <c r="B1785" i="1"/>
  <c r="O1784" i="1"/>
  <c r="B1784" i="1"/>
  <c r="O1783" i="1"/>
  <c r="B1783" i="1"/>
  <c r="O1782" i="1"/>
  <c r="B1782" i="1"/>
  <c r="O1781" i="1"/>
  <c r="B1781" i="1"/>
  <c r="O1780" i="1"/>
  <c r="B1780" i="1"/>
  <c r="O1779" i="1"/>
  <c r="B1779" i="1"/>
  <c r="O1778" i="1"/>
  <c r="B1778" i="1"/>
  <c r="O1777" i="1"/>
  <c r="B1777" i="1"/>
  <c r="O1776" i="1"/>
  <c r="B1776" i="1"/>
  <c r="O1775" i="1"/>
  <c r="B1775" i="1"/>
  <c r="O1774" i="1"/>
  <c r="B1774" i="1"/>
  <c r="O1773" i="1"/>
  <c r="B1773" i="1"/>
  <c r="O1772" i="1"/>
  <c r="B1772" i="1"/>
  <c r="O1771" i="1"/>
  <c r="B1771" i="1"/>
  <c r="O1770" i="1"/>
  <c r="B1770" i="1"/>
  <c r="O1769" i="1"/>
  <c r="B1769" i="1"/>
  <c r="O1768" i="1"/>
  <c r="B1768" i="1"/>
  <c r="O1767" i="1"/>
  <c r="B1767" i="1"/>
  <c r="O1766" i="1"/>
  <c r="B1766" i="1"/>
  <c r="O1765" i="1"/>
  <c r="B1765" i="1"/>
  <c r="O1764" i="1"/>
  <c r="B1764" i="1"/>
  <c r="O1763" i="1"/>
  <c r="B1763" i="1"/>
  <c r="O1762" i="1"/>
  <c r="B1762" i="1"/>
  <c r="O1761" i="1"/>
  <c r="B1761" i="1"/>
  <c r="O1760" i="1"/>
  <c r="B1760" i="1"/>
  <c r="O1759" i="1"/>
  <c r="B1759" i="1"/>
  <c r="O1758" i="1"/>
  <c r="B1758" i="1"/>
  <c r="O1757" i="1"/>
  <c r="B1757" i="1"/>
  <c r="O1756" i="1"/>
  <c r="B1756" i="1"/>
  <c r="O1755" i="1"/>
  <c r="B1755" i="1"/>
  <c r="O1754" i="1"/>
  <c r="B1754" i="1"/>
  <c r="O1753" i="1"/>
  <c r="B1753" i="1"/>
  <c r="O1752" i="1"/>
  <c r="B1752" i="1"/>
  <c r="O1751" i="1"/>
  <c r="B1751" i="1"/>
  <c r="O1750" i="1"/>
  <c r="B1750" i="1"/>
  <c r="O1749" i="1"/>
  <c r="B1749" i="1"/>
  <c r="O1748" i="1"/>
  <c r="B1748" i="1"/>
  <c r="O1747" i="1"/>
  <c r="B1747" i="1"/>
  <c r="O1746" i="1"/>
  <c r="B1746" i="1"/>
  <c r="O1745" i="1"/>
  <c r="B1745" i="1"/>
  <c r="O1744" i="1"/>
  <c r="B1744" i="1"/>
  <c r="O1743" i="1"/>
  <c r="B1743" i="1"/>
  <c r="O1742" i="1"/>
  <c r="B1742" i="1"/>
  <c r="O1741" i="1"/>
  <c r="B1741" i="1"/>
  <c r="O1740" i="1"/>
  <c r="B1740" i="1"/>
  <c r="O1739" i="1"/>
  <c r="B1739" i="1"/>
  <c r="O1738" i="1"/>
  <c r="B1738" i="1"/>
  <c r="O1737" i="1"/>
  <c r="B1737" i="1"/>
  <c r="O1736" i="1"/>
  <c r="B1736" i="1"/>
  <c r="O1735" i="1"/>
  <c r="B1735" i="1"/>
  <c r="O1734" i="1"/>
  <c r="B1734" i="1"/>
  <c r="O1733" i="1"/>
  <c r="B1733" i="1"/>
  <c r="O1732" i="1"/>
  <c r="B1732" i="1"/>
  <c r="O1731" i="1"/>
  <c r="B1731" i="1"/>
  <c r="O1730" i="1"/>
  <c r="B1730" i="1"/>
  <c r="O1729" i="1"/>
  <c r="B1729" i="1"/>
  <c r="O1728" i="1"/>
  <c r="B1728" i="1"/>
  <c r="O1727" i="1"/>
  <c r="B1727" i="1"/>
  <c r="O1726" i="1"/>
  <c r="B1726" i="1"/>
  <c r="O1725" i="1"/>
  <c r="B1725" i="1"/>
  <c r="O1724" i="1"/>
  <c r="B1724" i="1"/>
  <c r="O1723" i="1"/>
  <c r="B1723" i="1"/>
  <c r="O1722" i="1"/>
  <c r="B1722" i="1"/>
  <c r="O1721" i="1"/>
  <c r="B1721" i="1"/>
  <c r="O1720" i="1"/>
  <c r="B1720" i="1"/>
  <c r="O1719" i="1"/>
  <c r="B1719" i="1"/>
  <c r="O1718" i="1"/>
  <c r="B1718" i="1"/>
  <c r="O1717" i="1"/>
  <c r="B1717" i="1"/>
  <c r="O1716" i="1"/>
  <c r="B1716" i="1"/>
  <c r="O1715" i="1"/>
  <c r="B1715" i="1"/>
  <c r="O1714" i="1"/>
  <c r="B1714" i="1"/>
  <c r="O1713" i="1"/>
  <c r="B1713" i="1"/>
  <c r="O1712" i="1"/>
  <c r="B1712" i="1"/>
  <c r="O1711" i="1"/>
  <c r="B1711" i="1"/>
  <c r="O1710" i="1"/>
  <c r="B1710" i="1"/>
  <c r="O1709" i="1"/>
  <c r="B1709" i="1"/>
  <c r="O1708" i="1"/>
  <c r="B1708" i="1"/>
  <c r="O1707" i="1"/>
  <c r="B1707" i="1"/>
  <c r="O1706" i="1"/>
  <c r="B1706" i="1"/>
  <c r="O1705" i="1"/>
  <c r="B1705" i="1"/>
  <c r="O1704" i="1"/>
  <c r="B1704" i="1"/>
  <c r="O1703" i="1"/>
  <c r="B1703" i="1"/>
  <c r="O1702" i="1"/>
  <c r="B1702" i="1"/>
  <c r="O1701" i="1"/>
  <c r="B1701" i="1"/>
  <c r="O1700" i="1"/>
  <c r="B1700" i="1"/>
  <c r="O1699" i="1"/>
  <c r="B1699" i="1"/>
  <c r="O1698" i="1"/>
  <c r="B1698" i="1"/>
  <c r="O1697" i="1"/>
  <c r="B1697" i="1"/>
  <c r="O1696" i="1"/>
  <c r="B1696" i="1"/>
  <c r="O1695" i="1"/>
  <c r="B1695" i="1"/>
  <c r="O1694" i="1"/>
  <c r="B1694" i="1"/>
  <c r="O1693" i="1"/>
  <c r="B1693" i="1"/>
  <c r="O1692" i="1"/>
  <c r="B1692" i="1"/>
  <c r="O1691" i="1"/>
  <c r="B1691" i="1"/>
  <c r="O1690" i="1"/>
  <c r="B1690" i="1"/>
  <c r="O1689" i="1"/>
  <c r="B1689" i="1"/>
  <c r="O1688" i="1"/>
  <c r="B1688" i="1"/>
  <c r="O1687" i="1"/>
  <c r="B1687" i="1"/>
  <c r="O1686" i="1"/>
  <c r="B1686" i="1"/>
  <c r="O1685" i="1"/>
  <c r="B1685" i="1"/>
  <c r="O1684" i="1"/>
  <c r="B1684" i="1"/>
  <c r="O1683" i="1"/>
  <c r="B1683" i="1"/>
  <c r="O1682" i="1"/>
  <c r="B1682" i="1"/>
  <c r="O1681" i="1"/>
  <c r="B1681" i="1"/>
  <c r="O1680" i="1"/>
  <c r="B1680" i="1"/>
  <c r="O1679" i="1"/>
  <c r="B1679" i="1"/>
  <c r="O1678" i="1"/>
  <c r="B1678" i="1"/>
  <c r="O1677" i="1"/>
  <c r="B1677" i="1"/>
  <c r="O1676" i="1"/>
  <c r="B1676" i="1"/>
  <c r="O1675" i="1"/>
  <c r="B1675" i="1"/>
  <c r="O1674" i="1"/>
  <c r="B1674" i="1"/>
  <c r="O1673" i="1"/>
  <c r="B1673" i="1"/>
  <c r="O1672" i="1"/>
  <c r="B1672" i="1"/>
  <c r="O1671" i="1"/>
  <c r="B1671" i="1"/>
  <c r="O1670" i="1"/>
  <c r="B1670" i="1"/>
  <c r="O1669" i="1"/>
  <c r="B1669" i="1"/>
  <c r="O1668" i="1"/>
  <c r="B1668" i="1"/>
  <c r="O1667" i="1"/>
  <c r="B1667" i="1"/>
  <c r="O1666" i="1"/>
  <c r="B1666" i="1"/>
  <c r="O1665" i="1"/>
  <c r="B1665" i="1"/>
  <c r="O1664" i="1"/>
  <c r="B1664" i="1"/>
  <c r="O1663" i="1"/>
  <c r="B1663" i="1"/>
  <c r="O1662" i="1"/>
  <c r="B1662" i="1"/>
  <c r="O1661" i="1"/>
  <c r="B1661" i="1"/>
  <c r="O1660" i="1"/>
  <c r="B1660" i="1"/>
  <c r="O1659" i="1"/>
  <c r="B1659" i="1"/>
  <c r="O1658" i="1"/>
  <c r="B1658" i="1"/>
  <c r="O1657" i="1"/>
  <c r="B1657" i="1"/>
  <c r="O1656" i="1"/>
  <c r="B1656" i="1"/>
  <c r="O1655" i="1"/>
  <c r="B1655" i="1"/>
  <c r="O1654" i="1"/>
  <c r="B1654" i="1"/>
  <c r="O1653" i="1"/>
  <c r="B1653" i="1"/>
  <c r="O1652" i="1"/>
  <c r="B1652" i="1"/>
  <c r="O1651" i="1"/>
  <c r="B1651" i="1"/>
  <c r="O1650" i="1"/>
  <c r="B1650" i="1"/>
  <c r="O1649" i="1"/>
  <c r="B1649" i="1"/>
  <c r="O1648" i="1"/>
  <c r="B1648" i="1"/>
  <c r="O1647" i="1"/>
  <c r="B1647" i="1"/>
  <c r="O1646" i="1"/>
  <c r="B1646" i="1"/>
  <c r="O1645" i="1"/>
  <c r="B1645" i="1"/>
  <c r="O1644" i="1"/>
  <c r="B1644" i="1"/>
  <c r="O1643" i="1"/>
  <c r="B1643" i="1"/>
  <c r="O1642" i="1"/>
  <c r="B1642" i="1"/>
  <c r="O1641" i="1"/>
  <c r="B1641" i="1"/>
  <c r="O1640" i="1"/>
  <c r="B1640" i="1"/>
  <c r="O1639" i="1"/>
  <c r="B1639" i="1"/>
  <c r="O1638" i="1"/>
  <c r="B1638" i="1"/>
  <c r="O1637" i="1"/>
  <c r="B1637" i="1"/>
  <c r="O1636" i="1"/>
  <c r="B1636" i="1"/>
  <c r="O1635" i="1"/>
  <c r="B1635" i="1"/>
  <c r="O1634" i="1"/>
  <c r="B1634" i="1"/>
  <c r="O1633" i="1"/>
  <c r="B1633" i="1"/>
  <c r="O1632" i="1"/>
  <c r="B1632" i="1"/>
  <c r="O1631" i="1"/>
  <c r="B1631" i="1"/>
  <c r="O1630" i="1"/>
  <c r="B1630" i="1"/>
  <c r="O1629" i="1"/>
  <c r="B1629" i="1"/>
  <c r="O1628" i="1"/>
  <c r="B1628" i="1"/>
  <c r="O1627" i="1"/>
  <c r="B1627" i="1"/>
  <c r="O1626" i="1"/>
  <c r="B1626" i="1"/>
  <c r="O1625" i="1"/>
  <c r="B1625" i="1"/>
  <c r="O1624" i="1"/>
  <c r="B1624" i="1"/>
  <c r="O1623" i="1"/>
  <c r="B1623" i="1"/>
  <c r="O1622" i="1"/>
  <c r="B1622" i="1"/>
  <c r="O1621" i="1"/>
  <c r="B1621" i="1"/>
  <c r="O1620" i="1"/>
  <c r="B1620" i="1"/>
  <c r="O1619" i="1"/>
  <c r="B1619" i="1"/>
  <c r="O1618" i="1"/>
  <c r="B1618" i="1"/>
  <c r="O1617" i="1"/>
  <c r="B1617" i="1"/>
  <c r="O1616" i="1"/>
  <c r="B1616" i="1"/>
  <c r="O1615" i="1"/>
  <c r="B1615" i="1"/>
  <c r="O1614" i="1"/>
  <c r="B1614" i="1"/>
  <c r="O1613" i="1"/>
  <c r="B1613" i="1"/>
  <c r="O1612" i="1"/>
  <c r="B1612" i="1"/>
  <c r="O1611" i="1"/>
  <c r="B1611" i="1"/>
  <c r="O1610" i="1"/>
  <c r="B1610" i="1"/>
  <c r="O1609" i="1"/>
  <c r="B1609" i="1"/>
  <c r="O1608" i="1"/>
  <c r="B1608" i="1"/>
  <c r="O1607" i="1"/>
  <c r="B1607" i="1"/>
  <c r="O1606" i="1"/>
  <c r="B1606" i="1"/>
  <c r="O1605" i="1"/>
  <c r="B1605" i="1"/>
  <c r="O1604" i="1"/>
  <c r="B1604" i="1"/>
  <c r="O1603" i="1"/>
  <c r="B1603" i="1"/>
  <c r="O1602" i="1"/>
  <c r="B1602" i="1"/>
  <c r="O1601" i="1"/>
  <c r="B1601" i="1"/>
  <c r="O1600" i="1"/>
  <c r="B1600" i="1"/>
  <c r="O1599" i="1"/>
  <c r="B1599" i="1"/>
  <c r="O1598" i="1"/>
  <c r="B1598" i="1"/>
  <c r="O1597" i="1"/>
  <c r="B1597" i="1"/>
  <c r="O1596" i="1"/>
  <c r="B1596" i="1"/>
  <c r="O1595" i="1"/>
  <c r="B1595" i="1"/>
  <c r="O1594" i="1"/>
  <c r="B1594" i="1"/>
  <c r="O1593" i="1"/>
  <c r="B1593" i="1"/>
  <c r="O1592" i="1"/>
  <c r="B1592" i="1"/>
  <c r="O1591" i="1"/>
  <c r="B1591" i="1"/>
  <c r="O1590" i="1"/>
  <c r="B1590" i="1"/>
  <c r="O1589" i="1"/>
  <c r="B1589" i="1"/>
  <c r="O1588" i="1"/>
  <c r="B1588" i="1"/>
  <c r="O1587" i="1"/>
  <c r="B1587" i="1"/>
  <c r="O1586" i="1"/>
  <c r="B1586" i="1"/>
  <c r="O1585" i="1"/>
  <c r="B1585" i="1"/>
  <c r="O1584" i="1"/>
  <c r="B1584" i="1"/>
  <c r="O1583" i="1"/>
  <c r="B1583" i="1"/>
  <c r="O1582" i="1"/>
  <c r="B1582" i="1"/>
  <c r="O1581" i="1"/>
  <c r="B1581" i="1"/>
  <c r="O1580" i="1"/>
  <c r="B1580" i="1"/>
  <c r="O1579" i="1"/>
  <c r="B1579" i="1"/>
  <c r="O1578" i="1"/>
  <c r="B1578" i="1"/>
  <c r="O1577" i="1"/>
  <c r="B1577" i="1"/>
  <c r="O1576" i="1"/>
  <c r="B1576" i="1"/>
  <c r="O1575" i="1"/>
  <c r="B1575" i="1"/>
  <c r="O1574" i="1"/>
  <c r="B1574" i="1"/>
  <c r="O1573" i="1"/>
  <c r="B1573" i="1"/>
  <c r="O1572" i="1"/>
  <c r="B1572" i="1"/>
  <c r="O1571" i="1"/>
  <c r="B1571" i="1"/>
  <c r="O1570" i="1"/>
  <c r="B1570" i="1"/>
  <c r="O1569" i="1"/>
  <c r="B1569" i="1"/>
  <c r="O1568" i="1"/>
  <c r="B1568" i="1"/>
  <c r="O1567" i="1"/>
  <c r="B1567" i="1"/>
  <c r="O1566" i="1"/>
  <c r="B1566" i="1"/>
  <c r="O1565" i="1"/>
  <c r="B1565" i="1"/>
  <c r="O1564" i="1"/>
  <c r="B1564" i="1"/>
  <c r="O1563" i="1"/>
  <c r="B1563" i="1"/>
  <c r="O1562" i="1"/>
  <c r="B1562" i="1"/>
  <c r="O1561" i="1"/>
  <c r="B1561" i="1"/>
  <c r="O1560" i="1"/>
  <c r="B1560" i="1"/>
  <c r="O1559" i="1"/>
  <c r="B1559" i="1"/>
  <c r="O1558" i="1"/>
  <c r="B1558" i="1"/>
  <c r="O1557" i="1"/>
  <c r="B1557" i="1"/>
  <c r="O1556" i="1"/>
  <c r="B1556" i="1"/>
  <c r="O1555" i="1"/>
  <c r="B1555" i="1"/>
  <c r="O1554" i="1"/>
  <c r="B1554" i="1"/>
  <c r="O1553" i="1"/>
  <c r="B1553" i="1"/>
  <c r="O1552" i="1"/>
  <c r="B1552" i="1"/>
  <c r="O1551" i="1"/>
  <c r="B1551" i="1"/>
  <c r="O1550" i="1"/>
  <c r="B1550" i="1"/>
  <c r="O1549" i="1"/>
  <c r="B1549" i="1"/>
  <c r="O1548" i="1"/>
  <c r="B1548" i="1"/>
  <c r="O1547" i="1"/>
  <c r="B1547" i="1"/>
  <c r="O1546" i="1"/>
  <c r="B1546" i="1"/>
  <c r="O1545" i="1"/>
  <c r="B1545" i="1"/>
  <c r="O1544" i="1"/>
  <c r="B1544" i="1"/>
  <c r="O1543" i="1"/>
  <c r="B1543" i="1"/>
  <c r="O1542" i="1"/>
  <c r="B1542" i="1"/>
  <c r="O1541" i="1"/>
  <c r="B1541" i="1"/>
  <c r="O1540" i="1"/>
  <c r="B1540" i="1"/>
  <c r="O1539" i="1"/>
  <c r="B1539" i="1"/>
  <c r="O1538" i="1"/>
  <c r="B1538" i="1"/>
  <c r="O1537" i="1"/>
  <c r="B1537" i="1"/>
  <c r="O1536" i="1"/>
  <c r="B1536" i="1"/>
  <c r="O1535" i="1"/>
  <c r="B1535" i="1"/>
  <c r="O1534" i="1"/>
  <c r="B1534" i="1"/>
  <c r="O1533" i="1"/>
  <c r="B1533" i="1"/>
  <c r="O1532" i="1"/>
  <c r="B1532" i="1"/>
  <c r="O1531" i="1"/>
  <c r="B1531" i="1"/>
  <c r="O1530" i="1"/>
  <c r="B1530" i="1"/>
  <c r="O1529" i="1"/>
  <c r="B1529" i="1"/>
  <c r="O1528" i="1"/>
  <c r="B1528" i="1"/>
  <c r="O1527" i="1"/>
  <c r="B1527" i="1"/>
  <c r="O1526" i="1"/>
  <c r="B1526" i="1"/>
  <c r="O1525" i="1"/>
  <c r="B1525" i="1"/>
  <c r="O1524" i="1"/>
  <c r="B1524" i="1"/>
  <c r="O1523" i="1"/>
  <c r="B1523" i="1"/>
  <c r="O1522" i="1"/>
  <c r="B1522" i="1"/>
  <c r="O1521" i="1"/>
  <c r="B1521" i="1"/>
  <c r="O1520" i="1"/>
  <c r="B1520" i="1"/>
  <c r="O1519" i="1"/>
  <c r="B1519" i="1"/>
  <c r="O1518" i="1"/>
  <c r="B1518" i="1"/>
  <c r="O1517" i="1"/>
  <c r="B1517" i="1"/>
  <c r="O1516" i="1"/>
  <c r="B1516" i="1"/>
  <c r="O1515" i="1"/>
  <c r="B1515" i="1"/>
  <c r="O1514" i="1"/>
  <c r="B1514" i="1"/>
  <c r="O1513" i="1"/>
  <c r="B1513" i="1"/>
  <c r="O1512" i="1"/>
  <c r="B1512" i="1"/>
  <c r="O1511" i="1"/>
  <c r="B1511" i="1"/>
  <c r="O1510" i="1"/>
  <c r="B1510" i="1"/>
  <c r="O1509" i="1"/>
  <c r="B1509" i="1"/>
  <c r="O1508" i="1"/>
  <c r="B1508" i="1"/>
  <c r="O1507" i="1"/>
  <c r="B1507" i="1"/>
  <c r="O1506" i="1"/>
  <c r="B1506" i="1"/>
  <c r="O1505" i="1"/>
  <c r="B1505" i="1"/>
  <c r="O1504" i="1"/>
  <c r="B1504" i="1"/>
  <c r="O1503" i="1"/>
  <c r="B1503" i="1"/>
  <c r="O1502" i="1"/>
  <c r="B1502" i="1"/>
  <c r="O1501" i="1"/>
  <c r="B1501" i="1"/>
  <c r="O1500" i="1"/>
  <c r="B1500" i="1"/>
  <c r="O1499" i="1"/>
  <c r="B1499" i="1"/>
  <c r="O1498" i="1"/>
  <c r="B1498" i="1"/>
  <c r="O1497" i="1"/>
  <c r="B1497" i="1"/>
  <c r="O1496" i="1"/>
  <c r="B1496" i="1"/>
  <c r="O1495" i="1"/>
  <c r="B1495" i="1"/>
  <c r="O1494" i="1"/>
  <c r="B1494" i="1"/>
  <c r="O1493" i="1"/>
  <c r="B1493" i="1"/>
  <c r="O1492" i="1"/>
  <c r="B1492" i="1"/>
  <c r="O1491" i="1"/>
  <c r="B1491" i="1"/>
  <c r="O1490" i="1"/>
  <c r="B1490" i="1"/>
  <c r="O1489" i="1"/>
  <c r="B1489" i="1"/>
  <c r="O1488" i="1"/>
  <c r="B1488" i="1"/>
  <c r="O1487" i="1"/>
  <c r="B1487" i="1"/>
  <c r="O1486" i="1"/>
  <c r="B1486" i="1"/>
  <c r="O1485" i="1"/>
  <c r="B1485" i="1"/>
  <c r="O1484" i="1"/>
  <c r="B1484" i="1"/>
  <c r="O1483" i="1"/>
  <c r="B1483" i="1"/>
  <c r="O1482" i="1"/>
  <c r="B1482" i="1"/>
  <c r="O1481" i="1"/>
  <c r="B1481" i="1"/>
  <c r="O1480" i="1"/>
  <c r="B1480" i="1"/>
  <c r="O1479" i="1"/>
  <c r="B1479" i="1"/>
  <c r="O1478" i="1"/>
  <c r="B1478" i="1"/>
  <c r="O1477" i="1"/>
  <c r="B1477" i="1"/>
  <c r="O1476" i="1"/>
  <c r="B1476" i="1"/>
  <c r="O1475" i="1"/>
  <c r="B1475" i="1"/>
  <c r="O1474" i="1"/>
  <c r="B1474" i="1"/>
  <c r="O1473" i="1"/>
  <c r="B1473" i="1"/>
  <c r="O1472" i="1"/>
  <c r="B1472" i="1"/>
  <c r="O1471" i="1"/>
  <c r="B1471" i="1"/>
  <c r="O1470" i="1"/>
  <c r="B1470" i="1"/>
  <c r="O1469" i="1"/>
  <c r="B1469" i="1"/>
  <c r="O1468" i="1"/>
  <c r="B1468" i="1"/>
  <c r="O1467" i="1"/>
  <c r="B1467" i="1"/>
  <c r="O1466" i="1"/>
  <c r="B1466" i="1"/>
  <c r="O1465" i="1"/>
  <c r="B1465" i="1"/>
  <c r="O1464" i="1"/>
  <c r="B1464" i="1"/>
  <c r="O1463" i="1"/>
  <c r="B1463" i="1"/>
  <c r="O1462" i="1"/>
  <c r="B1462" i="1"/>
  <c r="O1461" i="1"/>
  <c r="B1461" i="1"/>
  <c r="O1460" i="1"/>
  <c r="B1460" i="1"/>
  <c r="O1459" i="1"/>
  <c r="B1459" i="1"/>
  <c r="O1458" i="1"/>
  <c r="B1458" i="1"/>
  <c r="O1457" i="1"/>
  <c r="B1457" i="1"/>
  <c r="O1456" i="1"/>
  <c r="B1456" i="1"/>
  <c r="O1455" i="1"/>
  <c r="B1455" i="1"/>
  <c r="O1454" i="1"/>
  <c r="B1454" i="1"/>
  <c r="O1453" i="1"/>
  <c r="B1453" i="1"/>
  <c r="O1452" i="1"/>
  <c r="B1452" i="1"/>
  <c r="O1451" i="1"/>
  <c r="B1451" i="1"/>
  <c r="O1450" i="1"/>
  <c r="B1450" i="1"/>
  <c r="O1449" i="1"/>
  <c r="B1449" i="1"/>
  <c r="O1448" i="1"/>
  <c r="B1448" i="1"/>
  <c r="O1447" i="1"/>
  <c r="B1447" i="1"/>
  <c r="O1446" i="1"/>
  <c r="B1446" i="1"/>
  <c r="O1445" i="1"/>
  <c r="B1445" i="1"/>
  <c r="O1444" i="1"/>
  <c r="B1444" i="1"/>
  <c r="O1443" i="1"/>
  <c r="B1443" i="1"/>
  <c r="O1442" i="1"/>
  <c r="B1442" i="1"/>
  <c r="O1441" i="1"/>
  <c r="B1441" i="1"/>
  <c r="O1440" i="1"/>
  <c r="B1440" i="1"/>
  <c r="O1439" i="1"/>
  <c r="B1439" i="1"/>
  <c r="O1438" i="1"/>
  <c r="B1438" i="1"/>
  <c r="O1437" i="1"/>
  <c r="B1437" i="1"/>
  <c r="O1436" i="1"/>
  <c r="B1436" i="1"/>
  <c r="O1435" i="1"/>
  <c r="B1435" i="1"/>
  <c r="O1434" i="1"/>
  <c r="B1434" i="1"/>
  <c r="O1433" i="1"/>
  <c r="B1433" i="1"/>
  <c r="O1432" i="1"/>
  <c r="B1432" i="1"/>
  <c r="O1431" i="1"/>
  <c r="B1431" i="1"/>
  <c r="O1430" i="1"/>
  <c r="B1430" i="1"/>
  <c r="O1429" i="1"/>
  <c r="B1429" i="1"/>
  <c r="O1428" i="1"/>
  <c r="B1428" i="1"/>
  <c r="O1427" i="1"/>
  <c r="B1427" i="1"/>
  <c r="O1426" i="1"/>
  <c r="B1426" i="1"/>
  <c r="O1425" i="1"/>
  <c r="B1425" i="1"/>
  <c r="O1424" i="1"/>
  <c r="B1424" i="1"/>
  <c r="O1423" i="1"/>
  <c r="B1423" i="1"/>
  <c r="O1422" i="1"/>
  <c r="B1422" i="1"/>
  <c r="O1421" i="1"/>
  <c r="B1421" i="1"/>
  <c r="O1420" i="1"/>
  <c r="B1420" i="1"/>
  <c r="O1419" i="1"/>
  <c r="B1419" i="1"/>
  <c r="O1418" i="1"/>
  <c r="B1418" i="1"/>
  <c r="O1417" i="1"/>
  <c r="B1417" i="1"/>
  <c r="O1416" i="1"/>
  <c r="B1416" i="1"/>
  <c r="O1415" i="1"/>
  <c r="B1415" i="1"/>
  <c r="O1414" i="1"/>
  <c r="B1414" i="1"/>
  <c r="O1413" i="1"/>
  <c r="B1413" i="1"/>
  <c r="O1412" i="1"/>
  <c r="B1412" i="1"/>
  <c r="O1411" i="1"/>
  <c r="B1411" i="1"/>
  <c r="O1410" i="1"/>
  <c r="B1410" i="1"/>
  <c r="O1409" i="1"/>
  <c r="B1409" i="1"/>
  <c r="O1408" i="1"/>
  <c r="B1408" i="1"/>
  <c r="O1407" i="1"/>
  <c r="B1407" i="1"/>
  <c r="O1406" i="1"/>
  <c r="B1406" i="1"/>
  <c r="O1405" i="1"/>
  <c r="B1405" i="1"/>
  <c r="O1404" i="1"/>
  <c r="B1404" i="1"/>
  <c r="O1403" i="1"/>
  <c r="B1403" i="1"/>
  <c r="O1402" i="1"/>
  <c r="B1402" i="1"/>
  <c r="O1401" i="1"/>
  <c r="B1401" i="1"/>
  <c r="O1400" i="1"/>
  <c r="B1400" i="1"/>
  <c r="O1399" i="1"/>
  <c r="B1399" i="1"/>
  <c r="O1398" i="1"/>
  <c r="B1398" i="1"/>
  <c r="O1397" i="1"/>
  <c r="B1397" i="1"/>
  <c r="O1396" i="1"/>
  <c r="B1396" i="1"/>
  <c r="O1395" i="1"/>
  <c r="B1395" i="1"/>
  <c r="O1394" i="1"/>
  <c r="B1394" i="1"/>
  <c r="O1393" i="1"/>
  <c r="B1393" i="1"/>
  <c r="O1392" i="1"/>
  <c r="B1392" i="1"/>
  <c r="O1391" i="1"/>
  <c r="B1391" i="1"/>
  <c r="O1390" i="1"/>
  <c r="B1390" i="1"/>
  <c r="O1389" i="1"/>
  <c r="B1389" i="1"/>
  <c r="O1388" i="1"/>
  <c r="B1388" i="1"/>
  <c r="O1387" i="1"/>
  <c r="B1387" i="1"/>
  <c r="O1386" i="1"/>
  <c r="B1386" i="1"/>
  <c r="O1385" i="1"/>
  <c r="B1385" i="1"/>
  <c r="O1384" i="1"/>
  <c r="B1384" i="1"/>
  <c r="O1383" i="1"/>
  <c r="B1383" i="1"/>
  <c r="O1382" i="1"/>
  <c r="B1382" i="1"/>
  <c r="O1381" i="1"/>
  <c r="B1381" i="1"/>
  <c r="O1380" i="1"/>
  <c r="B1380" i="1"/>
  <c r="O1379" i="1"/>
  <c r="B1379" i="1"/>
  <c r="O1378" i="1"/>
  <c r="B1378" i="1"/>
  <c r="O1377" i="1"/>
  <c r="B1377" i="1"/>
  <c r="O1376" i="1"/>
  <c r="B1376" i="1"/>
  <c r="O1375" i="1"/>
  <c r="B1375" i="1"/>
  <c r="O1374" i="1"/>
  <c r="B1374" i="1"/>
  <c r="O1373" i="1"/>
  <c r="B1373" i="1"/>
  <c r="O1372" i="1"/>
  <c r="B1372" i="1"/>
  <c r="O1371" i="1"/>
  <c r="B1371" i="1"/>
  <c r="O1370" i="1"/>
  <c r="B1370" i="1"/>
  <c r="O1369" i="1"/>
  <c r="B1369" i="1"/>
  <c r="O1368" i="1"/>
  <c r="B1368" i="1"/>
  <c r="O1367" i="1"/>
  <c r="B1367" i="1"/>
  <c r="O1366" i="1"/>
  <c r="B1366" i="1"/>
  <c r="O1365" i="1"/>
  <c r="B1365" i="1"/>
  <c r="O1364" i="1"/>
  <c r="B1364" i="1"/>
  <c r="O1363" i="1"/>
  <c r="B1363" i="1"/>
  <c r="O1362" i="1"/>
  <c r="B1362" i="1"/>
  <c r="O1361" i="1"/>
  <c r="B1361" i="1"/>
  <c r="O1360" i="1"/>
  <c r="B1360" i="1"/>
  <c r="O1359" i="1"/>
  <c r="B1359" i="1"/>
  <c r="O1358" i="1"/>
  <c r="B1358" i="1"/>
  <c r="O1357" i="1"/>
  <c r="B1357" i="1"/>
  <c r="O1356" i="1"/>
  <c r="B1356" i="1"/>
  <c r="O1355" i="1"/>
  <c r="B1355" i="1"/>
  <c r="O1354" i="1"/>
  <c r="B1354" i="1"/>
  <c r="O1353" i="1"/>
  <c r="B1353" i="1"/>
  <c r="O1352" i="1"/>
  <c r="B1352" i="1"/>
  <c r="O1351" i="1"/>
  <c r="B1351" i="1"/>
  <c r="O1350" i="1"/>
  <c r="B1350" i="1"/>
  <c r="O1349" i="1"/>
  <c r="B1349" i="1"/>
  <c r="O1348" i="1"/>
  <c r="B1348" i="1"/>
  <c r="O1347" i="1"/>
  <c r="B1347" i="1"/>
  <c r="O1346" i="1"/>
  <c r="B1346" i="1"/>
  <c r="O1345" i="1"/>
  <c r="B1345" i="1"/>
  <c r="O1344" i="1"/>
  <c r="B1344" i="1"/>
  <c r="O1343" i="1"/>
  <c r="B1343" i="1"/>
  <c r="O1342" i="1"/>
  <c r="B1342" i="1"/>
  <c r="O1341" i="1"/>
  <c r="B1341" i="1"/>
  <c r="O1340" i="1"/>
  <c r="B1340" i="1"/>
  <c r="O1339" i="1"/>
  <c r="B1339" i="1"/>
  <c r="O1338" i="1"/>
  <c r="B1338" i="1"/>
  <c r="O1337" i="1"/>
  <c r="B1337" i="1"/>
  <c r="O1336" i="1"/>
  <c r="B1336" i="1"/>
  <c r="O1335" i="1"/>
  <c r="B1335" i="1"/>
  <c r="O1334" i="1"/>
  <c r="B1334" i="1"/>
  <c r="O1333" i="1"/>
  <c r="B1333" i="1"/>
  <c r="O1332" i="1"/>
  <c r="B1332" i="1"/>
  <c r="O1331" i="1"/>
  <c r="B1331" i="1"/>
  <c r="O1330" i="1"/>
  <c r="B1330" i="1"/>
  <c r="O1329" i="1"/>
  <c r="B1329" i="1"/>
  <c r="O1328" i="1"/>
  <c r="B1328" i="1"/>
  <c r="O1327" i="1"/>
  <c r="B1327" i="1"/>
  <c r="O1326" i="1"/>
  <c r="B1326" i="1"/>
  <c r="O1325" i="1"/>
  <c r="B1325" i="1"/>
  <c r="O1324" i="1"/>
  <c r="B1324" i="1"/>
  <c r="O1323" i="1"/>
  <c r="B1323" i="1"/>
  <c r="O1322" i="1"/>
  <c r="B1322" i="1"/>
  <c r="O1321" i="1"/>
  <c r="B1321" i="1"/>
  <c r="O1320" i="1"/>
  <c r="B1320" i="1"/>
  <c r="O1319" i="1"/>
  <c r="B1319" i="1"/>
  <c r="O1318" i="1"/>
  <c r="B1318" i="1"/>
  <c r="O1317" i="1"/>
  <c r="B1317" i="1"/>
  <c r="O1316" i="1"/>
  <c r="B1316" i="1"/>
  <c r="O1315" i="1"/>
  <c r="B1315" i="1"/>
  <c r="O1314" i="1"/>
  <c r="B1314" i="1"/>
  <c r="O1313" i="1"/>
  <c r="B1313" i="1"/>
  <c r="O1312" i="1"/>
  <c r="B1312" i="1"/>
  <c r="O1311" i="1"/>
  <c r="B1311" i="1"/>
  <c r="O1310" i="1"/>
  <c r="B1310" i="1"/>
  <c r="O1309" i="1"/>
  <c r="B1309" i="1"/>
  <c r="O1308" i="1"/>
  <c r="B1308" i="1"/>
  <c r="O1307" i="1"/>
  <c r="B1307" i="1"/>
  <c r="O1306" i="1"/>
  <c r="B1306" i="1"/>
  <c r="O1305" i="1"/>
  <c r="B1305" i="1"/>
  <c r="O1304" i="1"/>
  <c r="B1304" i="1"/>
  <c r="O1303" i="1"/>
  <c r="B1303" i="1"/>
  <c r="O1302" i="1"/>
  <c r="B1302" i="1"/>
  <c r="O1301" i="1"/>
  <c r="B1301" i="1"/>
  <c r="O1300" i="1"/>
  <c r="B1300" i="1"/>
  <c r="O1299" i="1"/>
  <c r="B1299" i="1"/>
  <c r="O1298" i="1"/>
  <c r="B1298" i="1"/>
  <c r="O1297" i="1"/>
  <c r="B1297" i="1"/>
  <c r="O1296" i="1"/>
  <c r="B1296" i="1"/>
  <c r="O1295" i="1"/>
  <c r="B1295" i="1"/>
  <c r="O1294" i="1"/>
  <c r="B1294" i="1"/>
  <c r="O1293" i="1"/>
  <c r="B1293" i="1"/>
  <c r="O1292" i="1"/>
  <c r="B1292" i="1"/>
  <c r="O1291" i="1"/>
  <c r="B1291" i="1"/>
  <c r="O1290" i="1"/>
  <c r="B1290" i="1"/>
  <c r="O1289" i="1"/>
  <c r="B1289" i="1"/>
  <c r="O1288" i="1"/>
  <c r="B1288" i="1"/>
  <c r="O1287" i="1"/>
  <c r="B1287" i="1"/>
  <c r="O1286" i="1"/>
  <c r="B1286" i="1"/>
  <c r="O1285" i="1"/>
  <c r="B1285" i="1"/>
  <c r="O1284" i="1"/>
  <c r="B1284" i="1"/>
  <c r="O1283" i="1"/>
  <c r="B1283" i="1"/>
  <c r="O1282" i="1"/>
  <c r="B1282" i="1"/>
  <c r="O1281" i="1"/>
  <c r="B1281" i="1"/>
  <c r="O1280" i="1"/>
  <c r="B1280" i="1"/>
  <c r="O1279" i="1"/>
  <c r="B1279" i="1"/>
  <c r="O1278" i="1"/>
  <c r="B1278" i="1"/>
  <c r="O1277" i="1"/>
  <c r="B1277" i="1"/>
  <c r="O1276" i="1"/>
  <c r="B1276" i="1"/>
  <c r="O1275" i="1"/>
  <c r="B1275" i="1"/>
  <c r="O1274" i="1"/>
  <c r="B1274" i="1"/>
  <c r="O1273" i="1"/>
  <c r="B1273" i="1"/>
  <c r="O1272" i="1"/>
  <c r="B1272" i="1"/>
  <c r="O1271" i="1"/>
  <c r="B1271" i="1"/>
  <c r="O1270" i="1"/>
  <c r="B1270" i="1"/>
  <c r="O1269" i="1"/>
  <c r="B1269" i="1"/>
  <c r="O1268" i="1"/>
  <c r="B1268" i="1"/>
  <c r="O1267" i="1"/>
  <c r="B1267" i="1"/>
  <c r="O1266" i="1"/>
  <c r="B1266" i="1"/>
  <c r="O1265" i="1"/>
  <c r="B1265" i="1"/>
  <c r="O1264" i="1"/>
  <c r="B1264" i="1"/>
  <c r="O1263" i="1"/>
  <c r="B1263" i="1"/>
  <c r="O1262" i="1"/>
  <c r="B1262" i="1"/>
  <c r="O1261" i="1"/>
  <c r="B1261" i="1"/>
  <c r="O1260" i="1"/>
  <c r="B1260" i="1"/>
  <c r="O1259" i="1"/>
  <c r="B1259" i="1"/>
  <c r="O1258" i="1"/>
  <c r="B1258" i="1"/>
  <c r="O1257" i="1"/>
  <c r="B1257" i="1"/>
  <c r="O1256" i="1"/>
  <c r="B1256" i="1"/>
  <c r="O1255" i="1"/>
  <c r="B1255" i="1"/>
  <c r="O1254" i="1"/>
  <c r="B1254" i="1"/>
  <c r="O1253" i="1"/>
  <c r="B1253" i="1"/>
  <c r="O1252" i="1"/>
  <c r="B1252" i="1"/>
  <c r="O1251" i="1"/>
  <c r="B1251" i="1"/>
  <c r="O1250" i="1"/>
  <c r="B1250" i="1"/>
  <c r="O1249" i="1"/>
  <c r="B1249" i="1"/>
  <c r="O1248" i="1"/>
  <c r="B1248" i="1"/>
  <c r="O1247" i="1"/>
  <c r="B1247" i="1"/>
  <c r="O1246" i="1"/>
  <c r="B1246" i="1"/>
  <c r="O1245" i="1"/>
  <c r="B1245" i="1"/>
  <c r="O1244" i="1"/>
  <c r="B1244" i="1"/>
  <c r="O1243" i="1"/>
  <c r="B1243" i="1"/>
  <c r="O1242" i="1"/>
  <c r="B1242" i="1"/>
  <c r="O1241" i="1"/>
  <c r="B1241" i="1"/>
  <c r="O1240" i="1"/>
  <c r="B1240" i="1"/>
  <c r="O1239" i="1"/>
  <c r="B1239" i="1"/>
  <c r="O1238" i="1"/>
  <c r="B1238" i="1"/>
  <c r="O1237" i="1"/>
  <c r="B1237" i="1"/>
  <c r="O1236" i="1"/>
  <c r="B1236" i="1"/>
  <c r="O1235" i="1"/>
  <c r="B1235" i="1"/>
  <c r="O1234" i="1"/>
  <c r="B1234" i="1"/>
  <c r="O1233" i="1"/>
  <c r="B1233" i="1"/>
  <c r="O1232" i="1"/>
  <c r="B1232" i="1"/>
  <c r="O1231" i="1"/>
  <c r="B1231" i="1"/>
  <c r="O1230" i="1"/>
  <c r="B1230" i="1"/>
  <c r="O1229" i="1"/>
  <c r="B1229" i="1"/>
  <c r="O1228" i="1"/>
  <c r="B1228" i="1"/>
  <c r="O1227" i="1"/>
  <c r="B1227" i="1"/>
  <c r="O1226" i="1"/>
  <c r="B1226" i="1"/>
  <c r="O1225" i="1"/>
  <c r="B1225" i="1"/>
  <c r="O1224" i="1"/>
  <c r="B1224" i="1"/>
  <c r="O1223" i="1"/>
  <c r="B1223" i="1"/>
  <c r="O1222" i="1"/>
  <c r="B1222" i="1"/>
  <c r="O1221" i="1"/>
  <c r="B1221" i="1"/>
  <c r="O1220" i="1"/>
  <c r="B1220" i="1"/>
  <c r="O1219" i="1"/>
  <c r="B1219" i="1"/>
  <c r="O1218" i="1"/>
  <c r="B1218" i="1"/>
  <c r="O1217" i="1"/>
  <c r="B1217" i="1"/>
  <c r="O1216" i="1"/>
  <c r="B1216" i="1"/>
  <c r="O1215" i="1"/>
  <c r="B1215" i="1"/>
  <c r="O1214" i="1"/>
  <c r="B1214" i="1"/>
  <c r="O1213" i="1"/>
  <c r="B1213" i="1"/>
  <c r="O1212" i="1"/>
  <c r="B1212" i="1"/>
  <c r="O1211" i="1"/>
  <c r="B1211" i="1"/>
  <c r="O1210" i="1"/>
  <c r="B1210" i="1"/>
  <c r="O1209" i="1"/>
  <c r="B1209" i="1"/>
  <c r="O1208" i="1"/>
  <c r="B1208" i="1"/>
  <c r="O1207" i="1"/>
  <c r="B1207" i="1"/>
  <c r="O1206" i="1"/>
  <c r="B1206" i="1"/>
  <c r="O1205" i="1"/>
  <c r="B1205" i="1"/>
  <c r="O1204" i="1"/>
  <c r="B1204" i="1"/>
  <c r="O1203" i="1"/>
  <c r="B1203" i="1"/>
  <c r="O1202" i="1"/>
  <c r="B1202" i="1"/>
  <c r="O1201" i="1"/>
  <c r="B1201" i="1"/>
  <c r="O1200" i="1"/>
  <c r="B1200" i="1"/>
  <c r="O1199" i="1"/>
  <c r="B1199" i="1"/>
  <c r="O1198" i="1"/>
  <c r="B1198" i="1"/>
  <c r="O1197" i="1"/>
  <c r="B1197" i="1"/>
  <c r="O1196" i="1"/>
  <c r="B1196" i="1"/>
  <c r="O1195" i="1"/>
  <c r="B1195" i="1"/>
  <c r="O1194" i="1"/>
  <c r="B1194" i="1"/>
  <c r="O1193" i="1"/>
  <c r="B1193" i="1"/>
  <c r="O1192" i="1"/>
  <c r="B1192" i="1"/>
  <c r="O1191" i="1"/>
  <c r="B1191" i="1"/>
  <c r="O1190" i="1"/>
  <c r="B1190" i="1"/>
  <c r="O1189" i="1"/>
  <c r="B1189" i="1"/>
  <c r="O1188" i="1"/>
  <c r="B1188" i="1"/>
  <c r="O1187" i="1"/>
  <c r="B1187" i="1"/>
  <c r="O1186" i="1"/>
  <c r="B1186" i="1"/>
  <c r="O1185" i="1"/>
  <c r="B1185" i="1"/>
  <c r="O1184" i="1"/>
  <c r="B1184" i="1"/>
  <c r="O1183" i="1"/>
  <c r="B1183" i="1"/>
  <c r="O1182" i="1"/>
  <c r="B1182" i="1"/>
  <c r="O1181" i="1"/>
  <c r="B1181" i="1"/>
  <c r="O1180" i="1"/>
  <c r="B1180" i="1"/>
  <c r="O1179" i="1"/>
  <c r="B1179" i="1"/>
  <c r="O1178" i="1"/>
  <c r="B1178" i="1"/>
  <c r="O1177" i="1"/>
  <c r="B1177" i="1"/>
  <c r="O1176" i="1"/>
  <c r="B1176" i="1"/>
  <c r="O1175" i="1"/>
  <c r="B1175" i="1"/>
  <c r="O1174" i="1"/>
  <c r="B1174" i="1"/>
  <c r="O1173" i="1"/>
  <c r="B1173" i="1"/>
  <c r="O1172" i="1"/>
  <c r="B1172" i="1"/>
  <c r="O1171" i="1"/>
  <c r="B1171" i="1"/>
  <c r="O1170" i="1"/>
  <c r="B1170" i="1"/>
  <c r="O1169" i="1"/>
  <c r="B1169" i="1"/>
  <c r="O1168" i="1"/>
  <c r="B1168" i="1"/>
  <c r="O1167" i="1"/>
  <c r="B1167" i="1"/>
  <c r="O1166" i="1"/>
  <c r="B1166" i="1"/>
  <c r="O1165" i="1"/>
  <c r="B1165" i="1"/>
  <c r="O1164" i="1"/>
  <c r="B1164" i="1"/>
  <c r="O1163" i="1"/>
  <c r="B1163" i="1"/>
  <c r="O1162" i="1"/>
  <c r="B1162" i="1"/>
  <c r="O1161" i="1"/>
  <c r="B1161" i="1"/>
  <c r="O1160" i="1"/>
  <c r="B1160" i="1"/>
  <c r="O1159" i="1"/>
  <c r="B1159" i="1"/>
  <c r="O1158" i="1"/>
  <c r="B1158" i="1"/>
  <c r="O1157" i="1"/>
  <c r="B1157" i="1"/>
  <c r="O1156" i="1"/>
  <c r="B1156" i="1"/>
  <c r="O1155" i="1"/>
  <c r="B1155" i="1"/>
  <c r="O1154" i="1"/>
  <c r="B1154" i="1"/>
  <c r="O1153" i="1"/>
  <c r="B1153" i="1"/>
  <c r="O1152" i="1"/>
  <c r="B1152" i="1"/>
  <c r="O1151" i="1"/>
  <c r="B1151" i="1"/>
  <c r="O1150" i="1"/>
  <c r="B1150" i="1"/>
  <c r="O1149" i="1"/>
  <c r="B1149" i="1"/>
  <c r="O1148" i="1"/>
  <c r="B1148" i="1"/>
  <c r="O1147" i="1"/>
  <c r="B1147" i="1"/>
  <c r="O1146" i="1"/>
  <c r="B1146" i="1"/>
  <c r="O1145" i="1"/>
  <c r="B1145" i="1"/>
  <c r="O1144" i="1"/>
  <c r="B1144" i="1"/>
  <c r="O1143" i="1"/>
  <c r="B1143" i="1"/>
  <c r="O1142" i="1"/>
  <c r="B1142" i="1"/>
  <c r="O1141" i="1"/>
  <c r="B1141" i="1"/>
  <c r="O1140" i="1"/>
  <c r="B1140" i="1"/>
  <c r="O1139" i="1"/>
  <c r="B1139" i="1"/>
  <c r="O1138" i="1"/>
  <c r="B1138" i="1"/>
  <c r="O1137" i="1"/>
  <c r="B1137" i="1"/>
  <c r="O1136" i="1"/>
  <c r="B1136" i="1"/>
  <c r="O1135" i="1"/>
  <c r="B1135" i="1"/>
  <c r="O1134" i="1"/>
  <c r="B1134" i="1"/>
  <c r="O1133" i="1"/>
  <c r="B1133" i="1"/>
  <c r="O1132" i="1"/>
  <c r="B1132" i="1"/>
  <c r="O1131" i="1"/>
  <c r="B1131" i="1"/>
  <c r="O1130" i="1"/>
  <c r="B1130" i="1"/>
  <c r="O1129" i="1"/>
  <c r="B1129" i="1"/>
  <c r="O1128" i="1"/>
  <c r="B1128" i="1"/>
  <c r="O1127" i="1"/>
  <c r="B1127" i="1"/>
  <c r="O1126" i="1"/>
  <c r="B1126" i="1"/>
  <c r="O1125" i="1"/>
  <c r="B1125" i="1"/>
  <c r="O1124" i="1"/>
  <c r="B1124" i="1"/>
  <c r="O1123" i="1"/>
  <c r="B1123" i="1"/>
  <c r="O1122" i="1"/>
  <c r="B1122" i="1"/>
  <c r="O1121" i="1"/>
  <c r="B1121" i="1"/>
  <c r="O1120" i="1"/>
  <c r="B1120" i="1"/>
  <c r="O1119" i="1"/>
  <c r="B1119" i="1"/>
  <c r="O1118" i="1"/>
  <c r="B1118" i="1"/>
  <c r="O1117" i="1"/>
  <c r="B1117" i="1"/>
  <c r="O1116" i="1"/>
  <c r="B1116" i="1"/>
  <c r="O1115" i="1"/>
  <c r="B1115" i="1"/>
  <c r="O1114" i="1"/>
  <c r="B1114" i="1"/>
  <c r="O1113" i="1"/>
  <c r="B1113" i="1"/>
  <c r="O1112" i="1"/>
  <c r="B1112" i="1"/>
  <c r="O1111" i="1"/>
  <c r="B1111" i="1"/>
  <c r="O1110" i="1"/>
  <c r="B1110" i="1"/>
  <c r="O1109" i="1"/>
  <c r="B1109" i="1"/>
  <c r="O1108" i="1"/>
  <c r="B1108" i="1"/>
  <c r="O1107" i="1"/>
  <c r="B1107" i="1"/>
  <c r="O1106" i="1"/>
  <c r="B1106" i="1"/>
  <c r="O1105" i="1"/>
  <c r="B1105" i="1"/>
  <c r="O1104" i="1"/>
  <c r="B1104" i="1"/>
  <c r="O1103" i="1"/>
  <c r="B1103" i="1"/>
  <c r="O1102" i="1"/>
  <c r="B1102" i="1"/>
  <c r="O1101" i="1"/>
  <c r="B1101" i="1"/>
  <c r="O1100" i="1"/>
  <c r="B1100" i="1"/>
  <c r="O1099" i="1"/>
  <c r="B1099" i="1"/>
  <c r="O1098" i="1"/>
  <c r="B1098" i="1"/>
  <c r="O1097" i="1"/>
  <c r="B1097" i="1"/>
  <c r="O1096" i="1"/>
  <c r="B1096" i="1"/>
  <c r="O1095" i="1"/>
  <c r="B1095" i="1"/>
  <c r="O1094" i="1"/>
  <c r="B1094" i="1"/>
  <c r="O1093" i="1"/>
  <c r="B1093" i="1"/>
  <c r="O1092" i="1"/>
  <c r="B1092" i="1"/>
  <c r="O1091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<sst xmlns="http://schemas.openxmlformats.org/spreadsheetml/2006/main" count="15458" uniqueCount="6056">
  <si>
    <t>Project</t>
  </si>
  <si>
    <t>Project Name</t>
  </si>
  <si>
    <t>Source</t>
  </si>
  <si>
    <t>IN</t>
  </si>
  <si>
    <t>Action Item</t>
  </si>
  <si>
    <t>Comments</t>
  </si>
  <si>
    <t>Waiting for</t>
  </si>
  <si>
    <t>Bill</t>
  </si>
  <si>
    <t>REV</t>
  </si>
  <si>
    <t>Deadline</t>
  </si>
  <si>
    <t>Plan Date</t>
  </si>
  <si>
    <t>Plan (hrs)</t>
  </si>
  <si>
    <t>Actual (hrs)</t>
  </si>
  <si>
    <t>OUT</t>
  </si>
  <si>
    <t>Done</t>
  </si>
  <si>
    <t>Billing</t>
  </si>
  <si>
    <t>1569</t>
  </si>
  <si>
    <t>International Hydraulics</t>
  </si>
  <si>
    <t>p10-16</t>
  </si>
  <si>
    <t>billed</t>
  </si>
  <si>
    <t>yes</t>
  </si>
  <si>
    <t>p10-21 (2)</t>
  </si>
  <si>
    <t>1610</t>
  </si>
  <si>
    <t>UNT HSC Child Care</t>
  </si>
  <si>
    <t>p10-26</t>
  </si>
  <si>
    <t>p10-27</t>
  </si>
  <si>
    <t>1580</t>
  </si>
  <si>
    <t>Rental One - Denton</t>
  </si>
  <si>
    <t>Completed on Rev 1</t>
  </si>
  <si>
    <t>1421</t>
  </si>
  <si>
    <t>KXAS Remodel</t>
  </si>
  <si>
    <t>Transferred to DesignCriteria sheet</t>
  </si>
  <si>
    <t>1591</t>
  </si>
  <si>
    <t>JPS 3rd Floor OR Renovation</t>
  </si>
  <si>
    <t>1592</t>
  </si>
  <si>
    <t>Deer Park Animal Shelter</t>
  </si>
  <si>
    <t>Add TP-2 to design</t>
  </si>
  <si>
    <t>1594</t>
  </si>
  <si>
    <t>Pflugerville AS</t>
  </si>
  <si>
    <t>Wait for implementation. 1/10/17</t>
  </si>
  <si>
    <t>p10-19</t>
  </si>
  <si>
    <t>1581</t>
  </si>
  <si>
    <t>Crescent Schools</t>
  </si>
  <si>
    <t>p10-20</t>
  </si>
  <si>
    <t>Superceded</t>
  </si>
  <si>
    <t>p10-21</t>
  </si>
  <si>
    <t>COMCheck</t>
  </si>
  <si>
    <t>Add EWC</t>
  </si>
  <si>
    <t>Add Trap primers in 3 locations. P10-25</t>
  </si>
  <si>
    <t>1392</t>
  </si>
  <si>
    <t>UNT Clark Bakery</t>
  </si>
  <si>
    <t>p10-25</t>
  </si>
  <si>
    <t>Utility Coordination</t>
  </si>
  <si>
    <t>2/1 Called and left message p10-34</t>
  </si>
  <si>
    <t>1538</t>
  </si>
  <si>
    <t>UNT Coliseum Concourse</t>
  </si>
  <si>
    <t>p10-42</t>
  </si>
  <si>
    <t>1559</t>
  </si>
  <si>
    <t>Southlake MOB Shell</t>
  </si>
  <si>
    <t>Item 10 on city comments</t>
  </si>
  <si>
    <t>2/1 sent email to City</t>
  </si>
  <si>
    <t>2/1 requested address p10-34</t>
  </si>
  <si>
    <t>Concourse LTG layout</t>
  </si>
  <si>
    <t>Restroom LTG layout</t>
  </si>
  <si>
    <t>Office LTG layout</t>
  </si>
  <si>
    <t>Office LTG controls</t>
  </si>
  <si>
    <t>Office PWR</t>
  </si>
  <si>
    <t>1627</t>
  </si>
  <si>
    <t>Blo Blow Dry Bar</t>
  </si>
  <si>
    <t>MP Proposal</t>
  </si>
  <si>
    <t>1570</t>
  </si>
  <si>
    <t>Forney MOB Tenant Improvement</t>
  </si>
  <si>
    <t>Final Comments - Gas Generator</t>
  </si>
  <si>
    <t>LTG Submittal</t>
  </si>
  <si>
    <t>1628</t>
  </si>
  <si>
    <t>Machine House</t>
  </si>
  <si>
    <t>Proposal</t>
  </si>
  <si>
    <t>Review Set</t>
  </si>
  <si>
    <t>p10-48</t>
  </si>
  <si>
    <t>Retarder Feed mismatch issue</t>
  </si>
  <si>
    <t>2/25 Debbie to confirm voltage</t>
  </si>
  <si>
    <t>p10-49</t>
  </si>
  <si>
    <t>Chuncker Feed mistmatch issue</t>
  </si>
  <si>
    <t>1617</t>
  </si>
  <si>
    <t>Werner Enterprises Laredo</t>
  </si>
  <si>
    <t>MKT</t>
  </si>
  <si>
    <t>Marketing</t>
  </si>
  <si>
    <t>Form 330 to Patricia</t>
  </si>
  <si>
    <t>1416</t>
  </si>
  <si>
    <t>DCCCD Eastfield Generator</t>
  </si>
  <si>
    <t>Pipeline / Arcadia</t>
  </si>
  <si>
    <t>IFR</t>
  </si>
  <si>
    <t>OPS</t>
  </si>
  <si>
    <t>Operations</t>
  </si>
  <si>
    <t>Talk to Melissa about prof liability</t>
  </si>
  <si>
    <t>Site Visit</t>
  </si>
  <si>
    <t>Set up site plans</t>
  </si>
  <si>
    <t>Need to answer the "?" on plans</t>
  </si>
  <si>
    <t>DD Meeting</t>
  </si>
  <si>
    <t>Addendum</t>
  </si>
  <si>
    <t>3/3 - Revision 2
2/9 Need date</t>
  </si>
  <si>
    <t>Revision 2</t>
  </si>
  <si>
    <t>1587</t>
  </si>
  <si>
    <t>Rental One Willow Park</t>
  </si>
  <si>
    <t>IFC</t>
  </si>
  <si>
    <t>ops</t>
  </si>
  <si>
    <t>Invoicing</t>
  </si>
  <si>
    <t>Address bid questions</t>
  </si>
  <si>
    <t>Issue IFR</t>
  </si>
  <si>
    <t>Revision 1</t>
  </si>
  <si>
    <t xml:space="preserve">Set up drawings </t>
  </si>
  <si>
    <t>1633</t>
  </si>
  <si>
    <t>Car Customizing Co. Event Center</t>
  </si>
  <si>
    <t>1634</t>
  </si>
  <si>
    <t>Dalrock Crossing</t>
  </si>
  <si>
    <t>Power and Lighting</t>
  </si>
  <si>
    <t>1621</t>
  </si>
  <si>
    <t>The Creek Church Phase II</t>
  </si>
  <si>
    <t>Finish IFR</t>
  </si>
  <si>
    <t>DD Set</t>
  </si>
  <si>
    <t>1632</t>
  </si>
  <si>
    <t>Upper Trinity Conservation</t>
  </si>
  <si>
    <t>E170307a</t>
  </si>
  <si>
    <t>Issue DD Set</t>
  </si>
  <si>
    <t>CC Mtg</t>
  </si>
  <si>
    <t>1635</t>
  </si>
  <si>
    <t>Camp Bow Wow</t>
  </si>
  <si>
    <t>Seal Projects</t>
  </si>
  <si>
    <t>Taxes</t>
  </si>
  <si>
    <t>1578</t>
  </si>
  <si>
    <t>WRMC Street Lighting</t>
  </si>
  <si>
    <t>1656</t>
  </si>
  <si>
    <t>ASA Proposal</t>
  </si>
  <si>
    <t>1615</t>
  </si>
  <si>
    <t>Celeris (2017)</t>
  </si>
  <si>
    <t>1658</t>
  </si>
  <si>
    <t>Owner Changes</t>
  </si>
  <si>
    <t>LTG DWGs to EoA for coordination</t>
  </si>
  <si>
    <t>Billing vs Project analysis</t>
  </si>
  <si>
    <t>1636</t>
  </si>
  <si>
    <t>Living Waters Worship Center</t>
  </si>
  <si>
    <t>Schematic plan from EoA</t>
  </si>
  <si>
    <t>1600</t>
  </si>
  <si>
    <t>Gun Experience</t>
  </si>
  <si>
    <t>Narrative</t>
  </si>
  <si>
    <t>p10-59</t>
  </si>
  <si>
    <t>work on IFC</t>
  </si>
  <si>
    <t>IFC QC</t>
  </si>
  <si>
    <t>E170313c</t>
  </si>
  <si>
    <t>1546</t>
  </si>
  <si>
    <t>Mont Belvieu</t>
  </si>
  <si>
    <t>Lighting Fixture submittal</t>
  </si>
  <si>
    <t>1604</t>
  </si>
  <si>
    <t>Botanic Garden Assessment</t>
  </si>
  <si>
    <t>KO Meeting</t>
  </si>
  <si>
    <t>1477</t>
  </si>
  <si>
    <t>Eugene McCray Recreation Center</t>
  </si>
  <si>
    <t>E270320b</t>
  </si>
  <si>
    <t>KO Site Visit</t>
  </si>
  <si>
    <t>1478</t>
  </si>
  <si>
    <t>Handley Meadowbrook Rec Center</t>
  </si>
  <si>
    <t>E170320c</t>
  </si>
  <si>
    <t>Send email about LTG controls</t>
  </si>
  <si>
    <t>1577</t>
  </si>
  <si>
    <t>WRMC Sales Center</t>
  </si>
  <si>
    <t>E170322c</t>
  </si>
  <si>
    <t>Lightning Protection Submittal</t>
  </si>
  <si>
    <t>E170322d</t>
  </si>
  <si>
    <t>See E170323g for reqs.</t>
  </si>
  <si>
    <t>Scan KO Materias and forward to Tim</t>
  </si>
  <si>
    <t xml:space="preserve">Scan SV </t>
  </si>
  <si>
    <t>1480</t>
  </si>
  <si>
    <t>Duke Schools Bond Program</t>
  </si>
  <si>
    <t>E170323a</t>
  </si>
  <si>
    <t>Welding outlet issue</t>
  </si>
  <si>
    <t>Set up project</t>
  </si>
  <si>
    <t>DD Comments</t>
  </si>
  <si>
    <t>E170320b</t>
  </si>
  <si>
    <t>Review IT requirements</t>
  </si>
  <si>
    <t>Cameras use PoE.</t>
  </si>
  <si>
    <t>Incorporate Fire Alarm Specs from Guidelines</t>
  </si>
  <si>
    <t>Review design guidelines</t>
  </si>
  <si>
    <t>E170320e</t>
  </si>
  <si>
    <t>LTG internal comments</t>
  </si>
  <si>
    <t>Assign panels to equipment</t>
  </si>
  <si>
    <t>Mark up SD set</t>
  </si>
  <si>
    <t>CAD SD set</t>
  </si>
  <si>
    <t>1614</t>
  </si>
  <si>
    <t>Euless Library</t>
  </si>
  <si>
    <t>E170328a</t>
  </si>
  <si>
    <t>Revised Ifc</t>
  </si>
  <si>
    <t>60% LTG</t>
  </si>
  <si>
    <t>60% Enlarged LTG</t>
  </si>
  <si>
    <t>60% PWR</t>
  </si>
  <si>
    <t>60% Enlarged PWR</t>
  </si>
  <si>
    <t>60 CD Specs</t>
  </si>
  <si>
    <t>60% CD issue</t>
  </si>
  <si>
    <t>SD Narrative</t>
  </si>
  <si>
    <t>Shareholders and Board Mtgs</t>
  </si>
  <si>
    <t>Add next years when done</t>
  </si>
  <si>
    <t>no</t>
  </si>
  <si>
    <t>1342</t>
  </si>
  <si>
    <t>Patriot Paws</t>
  </si>
  <si>
    <t>E170329c</t>
  </si>
  <si>
    <t>RFI 34</t>
  </si>
  <si>
    <t>Issue SD Set</t>
  </si>
  <si>
    <t>1638</t>
  </si>
  <si>
    <t>1121 Parker Suite 200</t>
  </si>
  <si>
    <t>MKT SV</t>
  </si>
  <si>
    <t>Clean up Office</t>
  </si>
  <si>
    <t>E170315e, E170329b</t>
  </si>
  <si>
    <t>City Comments</t>
  </si>
  <si>
    <t>Got Site, 3/29 got building</t>
  </si>
  <si>
    <t>1631</t>
  </si>
  <si>
    <t>Brown Street Church Addition</t>
  </si>
  <si>
    <t>E170331c</t>
  </si>
  <si>
    <t>1624</t>
  </si>
  <si>
    <t>Fuego de Dios Church</t>
  </si>
  <si>
    <t>Confirm with Grant</t>
  </si>
  <si>
    <t>1640</t>
  </si>
  <si>
    <t>Joyce Dr Changes</t>
  </si>
  <si>
    <t>E170403c</t>
  </si>
  <si>
    <t>Prepare proposal</t>
  </si>
  <si>
    <t>Revise 60% set</t>
  </si>
  <si>
    <t>1641</t>
  </si>
  <si>
    <t>TCBY Irving</t>
  </si>
  <si>
    <t>E170405f</t>
  </si>
  <si>
    <t>1642</t>
  </si>
  <si>
    <t>Lewisville MOB</t>
  </si>
  <si>
    <t>1643</t>
  </si>
  <si>
    <t>Pantheon Construction Haltom City</t>
  </si>
  <si>
    <t>E170406a</t>
  </si>
  <si>
    <t>E170329a</t>
  </si>
  <si>
    <t>Finish 50 CD</t>
  </si>
  <si>
    <t>Include notes and LFS cut sheets</t>
  </si>
  <si>
    <t>E170403b</t>
  </si>
  <si>
    <t>Read meeting minutes</t>
  </si>
  <si>
    <t>Cancelled</t>
  </si>
  <si>
    <t>New issue without clouds</t>
  </si>
  <si>
    <t>Seal and date 4/10</t>
  </si>
  <si>
    <t>E170410c</t>
  </si>
  <si>
    <t>60% CD review meeting questions</t>
  </si>
  <si>
    <t>E170411a</t>
  </si>
  <si>
    <t>ASI 01</t>
  </si>
  <si>
    <t>E170412b</t>
  </si>
  <si>
    <t>FA Submittal</t>
  </si>
  <si>
    <t>E170413a</t>
  </si>
  <si>
    <t>Voltage conversion issue</t>
  </si>
  <si>
    <t>1516</t>
  </si>
  <si>
    <t>Hair Stars Salon</t>
  </si>
  <si>
    <t>E170413c</t>
  </si>
  <si>
    <t>Revision 2 - Remove water htr</t>
  </si>
  <si>
    <t>50% CD</t>
  </si>
  <si>
    <t>E170417a</t>
  </si>
  <si>
    <t xml:space="preserve">Scott's scope </t>
  </si>
  <si>
    <t>E170417c</t>
  </si>
  <si>
    <t>MP Sheets</t>
  </si>
  <si>
    <t>E170405e</t>
  </si>
  <si>
    <t>2nd Meeting</t>
  </si>
  <si>
    <t>E170418b</t>
  </si>
  <si>
    <t>X-Ray documents</t>
  </si>
  <si>
    <t>E170414a</t>
  </si>
  <si>
    <t>Schedule SV</t>
  </si>
  <si>
    <t>4/24 Sent email</t>
  </si>
  <si>
    <t>Jackie's answer</t>
  </si>
  <si>
    <t>E170419b</t>
  </si>
  <si>
    <t>Scott's comments</t>
  </si>
  <si>
    <t>E170420b</t>
  </si>
  <si>
    <t>ASI 2</t>
  </si>
  <si>
    <t>E170418c</t>
  </si>
  <si>
    <t>Contact City.</t>
  </si>
  <si>
    <t>1443</t>
  </si>
  <si>
    <t>Bailey Lake Park</t>
  </si>
  <si>
    <t>E170420a</t>
  </si>
  <si>
    <t>Utility form</t>
  </si>
  <si>
    <t>Prepare bid review q &amp; a</t>
  </si>
  <si>
    <t>Meeting at JPS</t>
  </si>
  <si>
    <t>ASI 03</t>
  </si>
  <si>
    <t>two emails</t>
  </si>
  <si>
    <t>1/</t>
  </si>
  <si>
    <t>Celeris project markups</t>
  </si>
  <si>
    <t>1518</t>
  </si>
  <si>
    <t>Fredericksburg AS</t>
  </si>
  <si>
    <t>E170425f</t>
  </si>
  <si>
    <t>Dishwasher issue</t>
  </si>
  <si>
    <t>ASI</t>
  </si>
  <si>
    <t>1535</t>
  </si>
  <si>
    <t>Cornerstone Baptist Church</t>
  </si>
  <si>
    <t>E170425c</t>
  </si>
  <si>
    <t>E170425b</t>
  </si>
  <si>
    <t>Submittal</t>
  </si>
  <si>
    <t>At 1:00 PM</t>
  </si>
  <si>
    <t>90% CD</t>
  </si>
  <si>
    <t>Final set</t>
  </si>
  <si>
    <t>E170427a</t>
  </si>
  <si>
    <t>E170427b</t>
  </si>
  <si>
    <t>Updated base files</t>
  </si>
  <si>
    <t>1644</t>
  </si>
  <si>
    <t>Dallas Church Gym</t>
  </si>
  <si>
    <t>E170427</t>
  </si>
  <si>
    <t>1645</t>
  </si>
  <si>
    <t>Watauga Church Narrative</t>
  </si>
  <si>
    <t>E170428b</t>
  </si>
  <si>
    <t>Seal Toyota Center</t>
  </si>
  <si>
    <t>1646</t>
  </si>
  <si>
    <t>Italian Bistro</t>
  </si>
  <si>
    <t>E170428e</t>
  </si>
  <si>
    <t>Add floor box, alternate, etc</t>
  </si>
  <si>
    <t>Conservatory Report</t>
  </si>
  <si>
    <t>Contract v proposal issue</t>
  </si>
  <si>
    <t>1495</t>
  </si>
  <si>
    <t>UNT Child Development. Lab</t>
  </si>
  <si>
    <t>Record drawings</t>
  </si>
  <si>
    <t>1451</t>
  </si>
  <si>
    <t>The Door Church</t>
  </si>
  <si>
    <t>E170502a</t>
  </si>
  <si>
    <t>Electrical Service Issue</t>
  </si>
  <si>
    <t>E170407a</t>
  </si>
  <si>
    <t>E170428a</t>
  </si>
  <si>
    <t>Update base files</t>
  </si>
  <si>
    <t>Used them to set up the project</t>
  </si>
  <si>
    <t>LTG Controls with Brenan</t>
  </si>
  <si>
    <t>E170503a</t>
  </si>
  <si>
    <t>E170428c</t>
  </si>
  <si>
    <t>Security meeting</t>
  </si>
  <si>
    <t>Invoice UNT CDL</t>
  </si>
  <si>
    <t>Revise power plan (office)</t>
  </si>
  <si>
    <t>1647</t>
  </si>
  <si>
    <t>Hope Church Addition</t>
  </si>
  <si>
    <t>E170505b</t>
  </si>
  <si>
    <t>Review kitchen cut sheets</t>
  </si>
  <si>
    <t>E170428d</t>
  </si>
  <si>
    <t>Finish DD comments and LTG</t>
  </si>
  <si>
    <t>Waiting for files. Got them on 5/8. New AI</t>
  </si>
  <si>
    <t>E170505c</t>
  </si>
  <si>
    <t xml:space="preserve">Send Eastfield generator invoice </t>
  </si>
  <si>
    <t>Send after ref checking</t>
  </si>
  <si>
    <t>Meeting minute review</t>
  </si>
  <si>
    <t>E170505a</t>
  </si>
  <si>
    <t>Reference calls</t>
  </si>
  <si>
    <t>QC for 50% CD</t>
  </si>
  <si>
    <t>1648</t>
  </si>
  <si>
    <t>OWT Offices</t>
  </si>
  <si>
    <t>E170505g</t>
  </si>
  <si>
    <t>1606</t>
  </si>
  <si>
    <t>Tindall Storage Building</t>
  </si>
  <si>
    <t>E170502b</t>
  </si>
  <si>
    <t>Protection for the LED ribbons</t>
  </si>
  <si>
    <t>Not needed</t>
  </si>
  <si>
    <t>E170505f</t>
  </si>
  <si>
    <t>Revise LTG control spec</t>
  </si>
  <si>
    <t>Use Brenan's markups as a basis</t>
  </si>
  <si>
    <t>E170509b</t>
  </si>
  <si>
    <t>Edit conservatory report</t>
  </si>
  <si>
    <t>E170509c</t>
  </si>
  <si>
    <t>Ph Eric</t>
  </si>
  <si>
    <t>Send LTG cut sheets to Eric</t>
  </si>
  <si>
    <t>E170510a</t>
  </si>
  <si>
    <t>M Sheet coordination</t>
  </si>
  <si>
    <t>Check 4 v 6' lights on concourse</t>
  </si>
  <si>
    <t>E170505h</t>
  </si>
  <si>
    <t>Troy's signs</t>
  </si>
  <si>
    <t>1649</t>
  </si>
  <si>
    <t>Magnolia Per Resort</t>
  </si>
  <si>
    <t>E170510d</t>
  </si>
  <si>
    <t>1650</t>
  </si>
  <si>
    <t>Fit and Fancy Med Spa</t>
  </si>
  <si>
    <t>E170510e</t>
  </si>
  <si>
    <t>IFC Dated 5/23</t>
  </si>
  <si>
    <t>5/4 need to finish</t>
  </si>
  <si>
    <t>1651</t>
  </si>
  <si>
    <t>Nidoma Warehouse</t>
  </si>
  <si>
    <t>E170510f</t>
  </si>
  <si>
    <t>Circuit and QC</t>
  </si>
  <si>
    <t>E170509a</t>
  </si>
  <si>
    <t>Preliminary questions to Tim</t>
  </si>
  <si>
    <t>Meeting canceled</t>
  </si>
  <si>
    <t>LTG layouts</t>
  </si>
  <si>
    <t>LTG Room defs</t>
  </si>
  <si>
    <t>E170516a</t>
  </si>
  <si>
    <t>LTG Controls Submittal</t>
  </si>
  <si>
    <t>E170516c</t>
  </si>
  <si>
    <t>Revise plans</t>
  </si>
  <si>
    <t>See p10-80 for scope.</t>
  </si>
  <si>
    <t>Approved proposal</t>
  </si>
  <si>
    <t>DD progress meeting</t>
  </si>
  <si>
    <t>AR project</t>
  </si>
  <si>
    <t>1501</t>
  </si>
  <si>
    <t>Kimbell East Parking</t>
  </si>
  <si>
    <t>E170516f</t>
  </si>
  <si>
    <t>Send Qs to Tim</t>
  </si>
  <si>
    <t>E170516g</t>
  </si>
  <si>
    <t>Creek Comments</t>
  </si>
  <si>
    <t>SECOND SESSION</t>
  </si>
  <si>
    <t>E170516d</t>
  </si>
  <si>
    <t>E170523b</t>
  </si>
  <si>
    <t>LTG controls</t>
  </si>
  <si>
    <t>LTG Schematics and  schedules</t>
  </si>
  <si>
    <t>PWR and LV Layouts</t>
  </si>
  <si>
    <t>E170516e</t>
  </si>
  <si>
    <t>Incorporate comments</t>
  </si>
  <si>
    <t>low</t>
  </si>
  <si>
    <t>PWR and LV Schedles</t>
  </si>
  <si>
    <t>E170314d</t>
  </si>
  <si>
    <t>UNT comments</t>
  </si>
  <si>
    <t>S170215s</t>
  </si>
  <si>
    <t>Fix UPS v Storage room issue</t>
  </si>
  <si>
    <t>5/1 No feedback</t>
  </si>
  <si>
    <t>2/20 City response</t>
  </si>
  <si>
    <t>V170228v</t>
  </si>
  <si>
    <t>Schedule rev 10</t>
  </si>
  <si>
    <t>5/1 Not done</t>
  </si>
  <si>
    <t>input from Tim</t>
  </si>
  <si>
    <t>EQP defs and schedule</t>
  </si>
  <si>
    <t>EQP Layouts</t>
  </si>
  <si>
    <t>E170518a</t>
  </si>
  <si>
    <t>Fix elevator issue</t>
  </si>
  <si>
    <t>Got information</t>
  </si>
  <si>
    <t>OL diagram, panel defs and conn.</t>
  </si>
  <si>
    <t>E170519c</t>
  </si>
  <si>
    <t>Use Crestron lighting controls</t>
  </si>
  <si>
    <t>Confirmed</t>
  </si>
  <si>
    <t>Corrections</t>
  </si>
  <si>
    <t>Mtg on site</t>
  </si>
  <si>
    <t>Final QC</t>
  </si>
  <si>
    <t>E170517a</t>
  </si>
  <si>
    <t>QC Meeting</t>
  </si>
  <si>
    <t>Markups</t>
  </si>
  <si>
    <t>E170525e</t>
  </si>
  <si>
    <t>RFI 9</t>
  </si>
  <si>
    <t>Issue Specs</t>
  </si>
  <si>
    <t>Installation Details</t>
  </si>
  <si>
    <t>E170525b</t>
  </si>
  <si>
    <t>Add bollards</t>
  </si>
  <si>
    <t>E170518c</t>
  </si>
  <si>
    <t>ASI 1</t>
  </si>
  <si>
    <t>Add TV wall ltg fixture</t>
  </si>
  <si>
    <t>E170523d</t>
  </si>
  <si>
    <t>E170523g</t>
  </si>
  <si>
    <t>Provide 1-hr rated fixture in corridor</t>
  </si>
  <si>
    <t>170404 SV</t>
  </si>
  <si>
    <t>Relocate (e) telecom line</t>
  </si>
  <si>
    <t>See p10-80 for scope</t>
  </si>
  <si>
    <t>1530</t>
  </si>
  <si>
    <t>Brennan Drop-off Changes</t>
  </si>
  <si>
    <t>E170523a</t>
  </si>
  <si>
    <t>SBE Affidavit</t>
  </si>
  <si>
    <t>1531</t>
  </si>
  <si>
    <t>MLK Drop-off Changes</t>
  </si>
  <si>
    <t>1532</t>
  </si>
  <si>
    <t>Old Hemphill Drop-off Changes</t>
  </si>
  <si>
    <t>1655</t>
  </si>
  <si>
    <t>The Joint - Lake Highlands</t>
  </si>
  <si>
    <t>E170529b</t>
  </si>
  <si>
    <t>Set up project, IFR</t>
  </si>
  <si>
    <t>E170523c</t>
  </si>
  <si>
    <t>Email has important info</t>
  </si>
  <si>
    <t>E170525c</t>
  </si>
  <si>
    <t>Punch list SV</t>
  </si>
  <si>
    <t>E170523e</t>
  </si>
  <si>
    <t>PWR for magnetic doors</t>
  </si>
  <si>
    <t>E170517b</t>
  </si>
  <si>
    <t>Electrical sheets on ACAD</t>
  </si>
  <si>
    <t>E170525d</t>
  </si>
  <si>
    <t>E170523f</t>
  </si>
  <si>
    <t>Specs</t>
  </si>
  <si>
    <t>Need updated plan. See rm 110</t>
  </si>
  <si>
    <t>E170525f</t>
  </si>
  <si>
    <t>Cabinet submittal</t>
  </si>
  <si>
    <t>Circuit , graphics, etc.</t>
  </si>
  <si>
    <t>1654</t>
  </si>
  <si>
    <t>Mineral Wells Head Start</t>
  </si>
  <si>
    <t>E170525j</t>
  </si>
  <si>
    <t>E170525h</t>
  </si>
  <si>
    <t>LTG</t>
  </si>
  <si>
    <t>E170525g</t>
  </si>
  <si>
    <t>1620</t>
  </si>
  <si>
    <t>City of Weatherford Service Center</t>
  </si>
  <si>
    <t>E170525a</t>
  </si>
  <si>
    <t>Prepare for SV</t>
  </si>
  <si>
    <t>E170505e</t>
  </si>
  <si>
    <t>PWR</t>
  </si>
  <si>
    <t>E170503b</t>
  </si>
  <si>
    <t>Set up Project and review model</t>
  </si>
  <si>
    <t>E170601a</t>
  </si>
  <si>
    <t>E170601b</t>
  </si>
  <si>
    <t>E170605a</t>
  </si>
  <si>
    <t>LTG: LFS</t>
  </si>
  <si>
    <t>E170320f</t>
  </si>
  <si>
    <t>SET</t>
  </si>
  <si>
    <t>PWR:Layouts</t>
  </si>
  <si>
    <t>OL</t>
  </si>
  <si>
    <t>DATA: Layouts</t>
  </si>
  <si>
    <t>OL: Riser and Schedules</t>
  </si>
  <si>
    <t>DEMO</t>
  </si>
  <si>
    <t>E170605f</t>
  </si>
  <si>
    <t>Update backgrounds and adjust</t>
  </si>
  <si>
    <t>E170605h</t>
  </si>
  <si>
    <t>Punch list Report</t>
  </si>
  <si>
    <t>More changes</t>
  </si>
  <si>
    <t>MKT materials to Doug</t>
  </si>
  <si>
    <t>E170606c</t>
  </si>
  <si>
    <t>LTG: Layouts</t>
  </si>
  <si>
    <t>E170525k</t>
  </si>
  <si>
    <t>Add wall packs plus …</t>
  </si>
  <si>
    <t>E170605d</t>
  </si>
  <si>
    <t>Provide responses</t>
  </si>
  <si>
    <t>E170601c</t>
  </si>
  <si>
    <t>Wall packs and data outlets</t>
  </si>
  <si>
    <t>E170605g</t>
  </si>
  <si>
    <t>Fire Alarm submittal</t>
  </si>
  <si>
    <t>E170605b</t>
  </si>
  <si>
    <t>Add internal lights</t>
  </si>
  <si>
    <t>Implement comments</t>
  </si>
  <si>
    <t>E170606b</t>
  </si>
  <si>
    <t>City comments</t>
  </si>
  <si>
    <t>Done in rev 1</t>
  </si>
  <si>
    <t>E170529e</t>
  </si>
  <si>
    <t>EQ</t>
  </si>
  <si>
    <t>Projects</t>
  </si>
  <si>
    <t>ONCOR Form</t>
  </si>
  <si>
    <t>Complete set up and print for planning</t>
  </si>
  <si>
    <t>E170511a</t>
  </si>
  <si>
    <t>Email has design criteria</t>
  </si>
  <si>
    <t>Closed for inactivity</t>
  </si>
  <si>
    <t>Project Approval</t>
  </si>
  <si>
    <t>Electrical Room dimensions</t>
  </si>
  <si>
    <t>E170602a</t>
  </si>
  <si>
    <t>Preliminary M info</t>
  </si>
  <si>
    <t>1657</t>
  </si>
  <si>
    <t>Cleburne SWAT</t>
  </si>
  <si>
    <t>QC</t>
  </si>
  <si>
    <t>E170526a</t>
  </si>
  <si>
    <t>Setup project</t>
  </si>
  <si>
    <t>Parking lot alternate?</t>
  </si>
  <si>
    <t>It is not included in proposal</t>
  </si>
  <si>
    <t>E170606d</t>
  </si>
  <si>
    <t>M sheets and demo base file</t>
  </si>
  <si>
    <t>E170602e</t>
  </si>
  <si>
    <t>E170606h</t>
  </si>
  <si>
    <t>Ryan's RCP</t>
  </si>
  <si>
    <t>E170605c</t>
  </si>
  <si>
    <t>Some design criteria</t>
  </si>
  <si>
    <t>Completed</t>
  </si>
  <si>
    <t>To be added to IFR</t>
  </si>
  <si>
    <t>1544</t>
  </si>
  <si>
    <t>The Community At Lake Ridge</t>
  </si>
  <si>
    <t>E170606a</t>
  </si>
  <si>
    <t>Part of IFR work</t>
  </si>
  <si>
    <t>E170606e</t>
  </si>
  <si>
    <t>Update Revit file</t>
  </si>
  <si>
    <t>E170614b</t>
  </si>
  <si>
    <t>Café gets: coffee makers, frapp blenders, and microwaves. Drink fridge.</t>
  </si>
  <si>
    <t>IFC Work</t>
  </si>
  <si>
    <t>Northern Hills Saferoom Addition</t>
  </si>
  <si>
    <t>Review Information, plan work</t>
  </si>
  <si>
    <t>MP</t>
  </si>
  <si>
    <t>Cleanpart Hazardous Materials Room</t>
  </si>
  <si>
    <t>E170608b</t>
  </si>
  <si>
    <t>IFR Work</t>
  </si>
  <si>
    <t>Do we move the utility transformer</t>
  </si>
  <si>
    <t>E170508a</t>
  </si>
  <si>
    <t>E170516b</t>
  </si>
  <si>
    <t>Rev 1 options</t>
  </si>
  <si>
    <t>No changes to electrical</t>
  </si>
  <si>
    <t>E170518b</t>
  </si>
  <si>
    <t>E170606j</t>
  </si>
  <si>
    <t>Crane information</t>
  </si>
  <si>
    <t>Check (e) wall packs</t>
  </si>
  <si>
    <t>Instructions for Rev 1</t>
  </si>
  <si>
    <t>E170608c</t>
  </si>
  <si>
    <t>Addendum 01</t>
  </si>
  <si>
    <t>E170727c</t>
  </si>
  <si>
    <t>1659</t>
  </si>
  <si>
    <t>The Joint Saginaw</t>
  </si>
  <si>
    <t>E170613c</t>
  </si>
  <si>
    <t>Projector Information</t>
  </si>
  <si>
    <t>E170613d</t>
  </si>
  <si>
    <t>GFCI locations</t>
  </si>
  <si>
    <t>E170613e</t>
  </si>
  <si>
    <t>Monitor information</t>
  </si>
  <si>
    <t>E170614l</t>
  </si>
  <si>
    <t>Contact Tri County Electric utility</t>
  </si>
  <si>
    <t>Site: 1855 W. Hwy 199, Springtown, TX 76082</t>
  </si>
  <si>
    <t>E170613g</t>
  </si>
  <si>
    <t>E170613f</t>
  </si>
  <si>
    <t>Data layouts</t>
  </si>
  <si>
    <t>EQUIP: Layouts, Sched</t>
  </si>
  <si>
    <t>PWR: Service disc + meter</t>
  </si>
  <si>
    <t>IFR work</t>
  </si>
  <si>
    <t>Coordinate with Tri County</t>
  </si>
  <si>
    <t>Show relocated phone. Coord w/civil</t>
  </si>
  <si>
    <t>E170623f</t>
  </si>
  <si>
    <t>Contact Utility Co.</t>
  </si>
  <si>
    <t>Info in email</t>
  </si>
  <si>
    <t>E170615a</t>
  </si>
  <si>
    <t>Create Assessment Schedule</t>
  </si>
  <si>
    <t>E170614c</t>
  </si>
  <si>
    <t>Add note regarding ventilation indicated on email.</t>
  </si>
  <si>
    <t>E170614d</t>
  </si>
  <si>
    <t>Implement markups</t>
  </si>
  <si>
    <t>E170614g</t>
  </si>
  <si>
    <t>E170615e</t>
  </si>
  <si>
    <t>Follow up on AV design</t>
  </si>
  <si>
    <t>LTG: check energy code schem</t>
  </si>
  <si>
    <t>Add demolition riser</t>
  </si>
  <si>
    <t>LTG egress</t>
  </si>
  <si>
    <t>Schedule</t>
  </si>
  <si>
    <t>E170615g</t>
  </si>
  <si>
    <t>Update RTU-3</t>
  </si>
  <si>
    <t>E170615b</t>
  </si>
  <si>
    <t>Set dated 6/19/2017</t>
  </si>
  <si>
    <t>Utility transformer location</t>
  </si>
  <si>
    <t>E170623h</t>
  </si>
  <si>
    <t>Issue Revision 1</t>
  </si>
  <si>
    <t>1660</t>
  </si>
  <si>
    <t>1217 8th Avenue</t>
  </si>
  <si>
    <t>E170615f</t>
  </si>
  <si>
    <t>Received Approval</t>
  </si>
  <si>
    <t>E170615c</t>
  </si>
  <si>
    <t>QC Job and Issue</t>
  </si>
  <si>
    <t>E170615h</t>
  </si>
  <si>
    <t>Copy LFS from The Door</t>
  </si>
  <si>
    <t>E170616a</t>
  </si>
  <si>
    <t>M Sheets</t>
  </si>
  <si>
    <t>E170614e</t>
  </si>
  <si>
    <t>E170616b</t>
  </si>
  <si>
    <t>Need receptacles in exercise room</t>
  </si>
  <si>
    <t>E170619a</t>
  </si>
  <si>
    <t>Team Meeting</t>
  </si>
  <si>
    <t>@1:30 PM</t>
  </si>
  <si>
    <t>E170608a</t>
  </si>
  <si>
    <t>E170629g</t>
  </si>
  <si>
    <t>Schedule information</t>
  </si>
  <si>
    <t>Complete plan w/Tim (2) emails</t>
  </si>
  <si>
    <t>E170623e</t>
  </si>
  <si>
    <t>E170803a</t>
  </si>
  <si>
    <t>Add demo note to Kiln room</t>
  </si>
  <si>
    <t>See email</t>
  </si>
  <si>
    <t>E170623a</t>
  </si>
  <si>
    <t>AVL information</t>
  </si>
  <si>
    <t>E170623b</t>
  </si>
  <si>
    <t>E170623c</t>
  </si>
  <si>
    <t>AI in ACAD folder</t>
  </si>
  <si>
    <t>E170623d</t>
  </si>
  <si>
    <t>Submittal log evaluation</t>
  </si>
  <si>
    <t>E170623g</t>
  </si>
  <si>
    <t>50% comments</t>
  </si>
  <si>
    <t>Utility SV</t>
  </si>
  <si>
    <t>@1 PMT</t>
  </si>
  <si>
    <t>need information on stacked w/d</t>
  </si>
  <si>
    <t>Place residential side-by-side</t>
  </si>
  <si>
    <t>E170705b</t>
  </si>
  <si>
    <t>Switchgear Submittal</t>
  </si>
  <si>
    <t>Coordinate with Utility</t>
  </si>
  <si>
    <t>E170626a</t>
  </si>
  <si>
    <t>Issue Progress Set</t>
  </si>
  <si>
    <t>E170626b</t>
  </si>
  <si>
    <t>E170626c</t>
  </si>
  <si>
    <t>Review Arch set for coordination</t>
  </si>
  <si>
    <t>IFC work</t>
  </si>
  <si>
    <t>E170626e</t>
  </si>
  <si>
    <t>Review 95CD set for coordination</t>
  </si>
  <si>
    <t>E170803f</t>
  </si>
  <si>
    <t>Hood control box</t>
  </si>
  <si>
    <t>Send LTG file to Mallori and Tim</t>
  </si>
  <si>
    <t>E170619c</t>
  </si>
  <si>
    <t>Incorporate John's replies</t>
  </si>
  <si>
    <t>Final COMCheck</t>
  </si>
  <si>
    <t>E170629b</t>
  </si>
  <si>
    <t>Update abase</t>
  </si>
  <si>
    <t>E170629c</t>
  </si>
  <si>
    <t>Update RCP and info</t>
  </si>
  <si>
    <t>E170629d</t>
  </si>
  <si>
    <t>Prelim Civil Set for Utility coord +</t>
  </si>
  <si>
    <t>Shared with utility</t>
  </si>
  <si>
    <t>E170615d</t>
  </si>
  <si>
    <t>Answers to questions</t>
  </si>
  <si>
    <t>1661</t>
  </si>
  <si>
    <t>Othello's Restaurant</t>
  </si>
  <si>
    <t>E170629f</t>
  </si>
  <si>
    <t>Prelim Information</t>
  </si>
  <si>
    <t>Review and strategize</t>
  </si>
  <si>
    <t>IFC Work. Final QC</t>
  </si>
  <si>
    <t>Talk to Jim Morrow about K and P fixture</t>
  </si>
  <si>
    <t>Email thread is ongoing</t>
  </si>
  <si>
    <t>Issue 50 % CD</t>
  </si>
  <si>
    <t>E170629e</t>
  </si>
  <si>
    <t>E170703a</t>
  </si>
  <si>
    <t>Check RCP PDFs</t>
  </si>
  <si>
    <t>E170705a</t>
  </si>
  <si>
    <t>Lighting fixture information in email</t>
  </si>
  <si>
    <t>Meter at the south end</t>
  </si>
  <si>
    <t>Zone 7 SV</t>
  </si>
  <si>
    <t>100 CD</t>
  </si>
  <si>
    <t>E170705c</t>
  </si>
  <si>
    <t>Coordinate with Jim Morrow</t>
  </si>
  <si>
    <t>Jim's information</t>
  </si>
  <si>
    <t>E170619b</t>
  </si>
  <si>
    <t>Use format provided by Scott</t>
  </si>
  <si>
    <t>E170706a</t>
  </si>
  <si>
    <t>E170706b</t>
  </si>
  <si>
    <t>Match border</t>
  </si>
  <si>
    <t>Date 7/12 ISSUE FOR BID</t>
  </si>
  <si>
    <t>E170707b</t>
  </si>
  <si>
    <t>Resume to Patricia Simms</t>
  </si>
  <si>
    <t>E170707c</t>
  </si>
  <si>
    <t>Call to set an appointment</t>
  </si>
  <si>
    <t>Civil set on AI. See E170623f also</t>
  </si>
  <si>
    <t>Scan Utility form and fill it out</t>
  </si>
  <si>
    <t>E170707a</t>
  </si>
  <si>
    <t>Update model</t>
  </si>
  <si>
    <t>Report for Zone 1</t>
  </si>
  <si>
    <t>E170707e</t>
  </si>
  <si>
    <t>Update site plan and adjust lighting</t>
  </si>
  <si>
    <t>E170707f</t>
  </si>
  <si>
    <t>Add HD to restrooms in commons only</t>
  </si>
  <si>
    <t>Send updated site pole locations to John</t>
  </si>
  <si>
    <t>1664</t>
  </si>
  <si>
    <t>Pool Corporation Warehouse Building</t>
  </si>
  <si>
    <t>E170711a</t>
  </si>
  <si>
    <t>Add owners title block</t>
  </si>
  <si>
    <t>E170711b</t>
  </si>
  <si>
    <t>Voltage: 208/120 3ph</t>
  </si>
  <si>
    <t>NTP</t>
  </si>
  <si>
    <t>Vent hood information</t>
  </si>
  <si>
    <t>E170712b</t>
  </si>
  <si>
    <t>Update site lighting from Jim</t>
  </si>
  <si>
    <t>E170712d</t>
  </si>
  <si>
    <t>Final comments</t>
  </si>
  <si>
    <t>E170712f</t>
  </si>
  <si>
    <t>Fixture changes</t>
  </si>
  <si>
    <t>E170714a</t>
  </si>
  <si>
    <t>Utiltiy co. site visit.</t>
  </si>
  <si>
    <t>E170712g</t>
  </si>
  <si>
    <t>Add sensors to faucets, not to toilets</t>
  </si>
  <si>
    <t>Add sheet numbers.</t>
  </si>
  <si>
    <t>Sheet numbers</t>
  </si>
  <si>
    <t>Submittals</t>
  </si>
  <si>
    <t>E170717a</t>
  </si>
  <si>
    <t>Addendum # 1</t>
  </si>
  <si>
    <t>E170719a</t>
  </si>
  <si>
    <t>Address comments</t>
  </si>
  <si>
    <t>1572</t>
  </si>
  <si>
    <t>350 Belknap</t>
  </si>
  <si>
    <t>E170719b</t>
  </si>
  <si>
    <t>New data and power locations</t>
  </si>
  <si>
    <t>E170719c</t>
  </si>
  <si>
    <t>Plan Zone 2 SVs</t>
  </si>
  <si>
    <t>E170720a</t>
  </si>
  <si>
    <t>Use concealed emergency fixtures</t>
  </si>
  <si>
    <t>E170721b</t>
  </si>
  <si>
    <t>Contact AVL consultant</t>
  </si>
  <si>
    <t>Email has contact info</t>
  </si>
  <si>
    <t>AVL to call back on 7/31</t>
  </si>
  <si>
    <t>E170721c</t>
  </si>
  <si>
    <t>Incorporate 95% CD markups</t>
  </si>
  <si>
    <t>E170803d</t>
  </si>
  <si>
    <t>More comments</t>
  </si>
  <si>
    <t>TVs on weight room</t>
  </si>
  <si>
    <t>E170721d</t>
  </si>
  <si>
    <t>E170720b</t>
  </si>
  <si>
    <t>Check Jim's LFS</t>
  </si>
  <si>
    <t>E170723a</t>
  </si>
  <si>
    <t>Coordinate with Tim before issue</t>
  </si>
  <si>
    <t>Not needed according to John</t>
  </si>
  <si>
    <t>Actual need</t>
  </si>
  <si>
    <t>E170728e</t>
  </si>
  <si>
    <t>95% CD Comments</t>
  </si>
  <si>
    <t>E170725a</t>
  </si>
  <si>
    <t>Misc Submittal</t>
  </si>
  <si>
    <t>E170725b</t>
  </si>
  <si>
    <t>Deal with Incito info from Jim.</t>
  </si>
  <si>
    <t>Add inverter to common areas</t>
  </si>
  <si>
    <t>E170725c</t>
  </si>
  <si>
    <t>E170725d</t>
  </si>
  <si>
    <t>Permit Comments</t>
  </si>
  <si>
    <t>Comments addressed</t>
  </si>
  <si>
    <t>Feedback from OWT</t>
  </si>
  <si>
    <t>E170725e</t>
  </si>
  <si>
    <t>Pole information</t>
  </si>
  <si>
    <t>E170726a</t>
  </si>
  <si>
    <t>1317</t>
  </si>
  <si>
    <t>Joyce Dr PD Station</t>
  </si>
  <si>
    <t>E170726b</t>
  </si>
  <si>
    <t>Bidding Questions</t>
  </si>
  <si>
    <t>Include Tim's change</t>
  </si>
  <si>
    <t>E170726c</t>
  </si>
  <si>
    <t>Generator Submittal</t>
  </si>
  <si>
    <t>Sharon's approval</t>
  </si>
  <si>
    <t>E170726e</t>
  </si>
  <si>
    <t>E170727b</t>
  </si>
  <si>
    <t>Check 90% set for items</t>
  </si>
  <si>
    <t>Will check model</t>
  </si>
  <si>
    <t>E170821d</t>
  </si>
  <si>
    <t>RFI # 12</t>
  </si>
  <si>
    <t>change concealed fixture to link</t>
  </si>
  <si>
    <t>E170724a</t>
  </si>
  <si>
    <t>More electrical. See email.</t>
  </si>
  <si>
    <t>Add hood connections</t>
  </si>
  <si>
    <t>E170728b</t>
  </si>
  <si>
    <t>Verify RCP</t>
  </si>
  <si>
    <t>E170728c</t>
  </si>
  <si>
    <t>E170728d</t>
  </si>
  <si>
    <t>E170731a</t>
  </si>
  <si>
    <t>Incorporate Zone 1 comments</t>
  </si>
  <si>
    <t>`</t>
  </si>
  <si>
    <t>E170731b</t>
  </si>
  <si>
    <t>8/2 Got Sharon's approval</t>
  </si>
  <si>
    <t>E170801a</t>
  </si>
  <si>
    <t>E170802a</t>
  </si>
  <si>
    <t>NCTRCA renewal</t>
  </si>
  <si>
    <t>E170801b</t>
  </si>
  <si>
    <t>Update site plan</t>
  </si>
  <si>
    <t>E170802b</t>
  </si>
  <si>
    <t>See title block file</t>
  </si>
  <si>
    <t>Utility coordination report to John</t>
  </si>
  <si>
    <t>E170802c</t>
  </si>
  <si>
    <t>E170802d</t>
  </si>
  <si>
    <t>RFI 13 - Panel H4 feed</t>
  </si>
  <si>
    <t>E170802e</t>
  </si>
  <si>
    <t>E170802f</t>
  </si>
  <si>
    <t>Revise Zone 1 report</t>
  </si>
  <si>
    <t>E170802g</t>
  </si>
  <si>
    <t>Assess site 11 - boardwalk (zone 3)</t>
  </si>
  <si>
    <t>See Renate's email and picture</t>
  </si>
  <si>
    <t>Zone 3 assessment</t>
  </si>
  <si>
    <t>E170728a</t>
  </si>
  <si>
    <t>E170803b</t>
  </si>
  <si>
    <t>Panel Resubmittal</t>
  </si>
  <si>
    <t>Double + Triple head in parking lot.</t>
  </si>
  <si>
    <t>E170803c</t>
  </si>
  <si>
    <t>E170626f</t>
  </si>
  <si>
    <t>E170803e</t>
  </si>
  <si>
    <t>Zone 2 SV 1</t>
  </si>
  <si>
    <t>E170803g</t>
  </si>
  <si>
    <t>Update Revit file w/LTG sheets</t>
  </si>
  <si>
    <t>Revit is superceded. Add LTG</t>
  </si>
  <si>
    <t>Quick SV in Zone 1</t>
  </si>
  <si>
    <t>HVAC controls by P2</t>
  </si>
  <si>
    <t>E170804b</t>
  </si>
  <si>
    <t>Check submittals vs guidelines.</t>
  </si>
  <si>
    <t>More reqs</t>
  </si>
  <si>
    <t>E170805a</t>
  </si>
  <si>
    <t>AVL requirements</t>
  </si>
  <si>
    <t>E170805c</t>
  </si>
  <si>
    <t>Add reference to sheet M3.x</t>
  </si>
  <si>
    <t>Locate CP-1</t>
  </si>
  <si>
    <t>IFW</t>
  </si>
  <si>
    <t>Send Lesson 5</t>
  </si>
  <si>
    <t>Final Documents</t>
  </si>
  <si>
    <t>E170807a</t>
  </si>
  <si>
    <t>Revise fixtures b and c</t>
  </si>
  <si>
    <t>1394</t>
  </si>
  <si>
    <t>UNT Bruce Hall</t>
  </si>
  <si>
    <t>E170807b</t>
  </si>
  <si>
    <t>Zone 2 SV 2</t>
  </si>
  <si>
    <t>E170808a</t>
  </si>
  <si>
    <t>Update Revit model</t>
  </si>
  <si>
    <t>Update Site plan</t>
  </si>
  <si>
    <t>1582</t>
  </si>
  <si>
    <t>Northern Hills Elementary Safe Room</t>
  </si>
  <si>
    <t>E170808c</t>
  </si>
  <si>
    <t>See email for additional reqs</t>
  </si>
  <si>
    <t>E170808d</t>
  </si>
  <si>
    <t>Update Zone 2 names</t>
  </si>
  <si>
    <t>E170811a</t>
  </si>
  <si>
    <t>New Schedule</t>
  </si>
  <si>
    <t>100 % CD Delivery</t>
  </si>
  <si>
    <t>Due 8/21 -&gt; 8/23</t>
  </si>
  <si>
    <t>1691</t>
  </si>
  <si>
    <t>Submittal review</t>
  </si>
  <si>
    <t>Zone 1 final report</t>
  </si>
  <si>
    <t>100% CD</t>
  </si>
  <si>
    <t>Superceded by E170811a</t>
  </si>
  <si>
    <t>Due 9/5</t>
  </si>
  <si>
    <t>E170614k</t>
  </si>
  <si>
    <t>80% CD to the board</t>
  </si>
  <si>
    <t>Superceded: E170811b</t>
  </si>
  <si>
    <t>1563</t>
  </si>
  <si>
    <t>COFW Brennan Body Shop</t>
  </si>
  <si>
    <t>SV</t>
  </si>
  <si>
    <t>Approval</t>
  </si>
  <si>
    <t>Review comments</t>
  </si>
  <si>
    <t>Due 8/3</t>
  </si>
  <si>
    <t>Due:8/7/2017</t>
  </si>
  <si>
    <t>Zone 2 Draft Report</t>
  </si>
  <si>
    <t>E170831e</t>
  </si>
  <si>
    <t>Grounding Submittal</t>
  </si>
  <si>
    <t>E170831f</t>
  </si>
  <si>
    <t>Cable Submittal</t>
  </si>
  <si>
    <t>Zone 3 Final Report</t>
  </si>
  <si>
    <t>E171019b</t>
  </si>
  <si>
    <t>E170905c</t>
  </si>
  <si>
    <t>11/20 Project Cancelled</t>
  </si>
  <si>
    <t>New Scope</t>
  </si>
  <si>
    <t>E171002a</t>
  </si>
  <si>
    <t>AVL final set revisions</t>
  </si>
  <si>
    <t>Rev 2 - Addendum 2. See email</t>
  </si>
  <si>
    <t>1667</t>
  </si>
  <si>
    <t>Modern Acupunture - Plano</t>
  </si>
  <si>
    <t>E171103e</t>
  </si>
  <si>
    <t xml:space="preserve">Set up project </t>
  </si>
  <si>
    <t>Review Set Due</t>
  </si>
  <si>
    <t>E170809a</t>
  </si>
  <si>
    <t>Update brackgrounds</t>
  </si>
  <si>
    <t>E1708011c</t>
  </si>
  <si>
    <t xml:space="preserve">Remove gate </t>
  </si>
  <si>
    <t>Re-issue IFC</t>
  </si>
  <si>
    <t>Dated 8/15</t>
  </si>
  <si>
    <t>E170810a</t>
  </si>
  <si>
    <t>1662</t>
  </si>
  <si>
    <t>Heritage Glenn Office Park</t>
  </si>
  <si>
    <t>E170812a</t>
  </si>
  <si>
    <t>Project Files</t>
  </si>
  <si>
    <t>1666</t>
  </si>
  <si>
    <t>The Joint - Glade Parks</t>
  </si>
  <si>
    <t>E170812b</t>
  </si>
  <si>
    <t>Project files</t>
  </si>
  <si>
    <t>CAD and PDF</t>
  </si>
  <si>
    <t>E170814a</t>
  </si>
  <si>
    <t>Study Schematic</t>
  </si>
  <si>
    <t>E170814b</t>
  </si>
  <si>
    <t>Existing files</t>
  </si>
  <si>
    <t>Border</t>
  </si>
  <si>
    <t>Left over</t>
  </si>
  <si>
    <t>Tim's MP sheets</t>
  </si>
  <si>
    <t>DWG files</t>
  </si>
  <si>
    <t>1613</t>
  </si>
  <si>
    <t>Norman Hotel</t>
  </si>
  <si>
    <t>E170815a</t>
  </si>
  <si>
    <t>E170815b</t>
  </si>
  <si>
    <t>Follow up on horizontal conduits</t>
  </si>
  <si>
    <t>E170815c</t>
  </si>
  <si>
    <t>Kitchen work</t>
  </si>
  <si>
    <t>E170816a</t>
  </si>
  <si>
    <t>Check changes</t>
  </si>
  <si>
    <t>Include MP Sheets</t>
  </si>
  <si>
    <t>Project set up</t>
  </si>
  <si>
    <t>Need border, RCP and markups</t>
  </si>
  <si>
    <t>Review Set work</t>
  </si>
  <si>
    <t>Confirm 1-hr rating of elect room</t>
  </si>
  <si>
    <t>E170821a</t>
  </si>
  <si>
    <t>Updated MP sheets</t>
  </si>
  <si>
    <t>E170821b</t>
  </si>
  <si>
    <t>RFI # 2</t>
  </si>
  <si>
    <t>E170821c</t>
  </si>
  <si>
    <t>Div 28 Submittal</t>
  </si>
  <si>
    <t>E170822b</t>
  </si>
  <si>
    <t>Review power and data plans</t>
  </si>
  <si>
    <t>1668</t>
  </si>
  <si>
    <t>Johnson Equipment</t>
  </si>
  <si>
    <t>E170906c</t>
  </si>
  <si>
    <t>E170901a</t>
  </si>
  <si>
    <t>Prepare ASA</t>
  </si>
  <si>
    <t>E170821e</t>
  </si>
  <si>
    <t>50% CD Meeting</t>
  </si>
  <si>
    <t>9/27 Asked Tim for new schedule
Need a new schedule</t>
  </si>
  <si>
    <t>Revised 50% CD due</t>
  </si>
  <si>
    <t>E171003a</t>
  </si>
  <si>
    <t>See email for instructions on generic comments</t>
  </si>
  <si>
    <t>E171017b</t>
  </si>
  <si>
    <t>LTG Resubmittal</t>
  </si>
  <si>
    <t>E170822a</t>
  </si>
  <si>
    <t>Revision number</t>
  </si>
  <si>
    <t>E170905a</t>
  </si>
  <si>
    <t>E170823a</t>
  </si>
  <si>
    <t>Mallori's comments</t>
  </si>
  <si>
    <t>E170824d</t>
  </si>
  <si>
    <t>Gear Submittal</t>
  </si>
  <si>
    <t>p11-11</t>
  </si>
  <si>
    <t>Revised pole detail</t>
  </si>
  <si>
    <t>SV 2</t>
  </si>
  <si>
    <t>Review Panel Schedules</t>
  </si>
  <si>
    <t>Review ATT 17-9998</t>
  </si>
  <si>
    <t>E170829a</t>
  </si>
  <si>
    <t>RTU Data</t>
  </si>
  <si>
    <t>E170828a</t>
  </si>
  <si>
    <t>E170828b</t>
  </si>
  <si>
    <t>E170823b</t>
  </si>
  <si>
    <t>Update Site Plan</t>
  </si>
  <si>
    <t>E170823c</t>
  </si>
  <si>
    <t>Update Revit File</t>
  </si>
  <si>
    <t>E170825a</t>
  </si>
  <si>
    <t>Electrical Submittal</t>
  </si>
  <si>
    <t>1590</t>
  </si>
  <si>
    <t>Prairie Plaza</t>
  </si>
  <si>
    <t>Verify proposal is still good</t>
  </si>
  <si>
    <t>E170828d</t>
  </si>
  <si>
    <t>Set for review by owner</t>
  </si>
  <si>
    <t>E170828f</t>
  </si>
  <si>
    <t>@2 PM</t>
  </si>
  <si>
    <t>E170829b</t>
  </si>
  <si>
    <t>Add viewport for NBS on E2.1</t>
  </si>
  <si>
    <t>Add TV locations</t>
  </si>
  <si>
    <t>In AVL package</t>
  </si>
  <si>
    <t>John's info</t>
  </si>
  <si>
    <t>Final house lighting layout</t>
  </si>
  <si>
    <t>E170830a</t>
  </si>
  <si>
    <t>E170831a</t>
  </si>
  <si>
    <t>move iwh-2</t>
  </si>
  <si>
    <t>E170831b</t>
  </si>
  <si>
    <t>E170831d</t>
  </si>
  <si>
    <t>Fire Alarm submittal review</t>
  </si>
  <si>
    <t>E170831g</t>
  </si>
  <si>
    <t>Specifications</t>
  </si>
  <si>
    <t>Add disposal</t>
  </si>
  <si>
    <t>E170901b</t>
  </si>
  <si>
    <t>Updated site lighting fixture locations</t>
  </si>
  <si>
    <t>E170904a</t>
  </si>
  <si>
    <t>No-horizontal-conduit revision</t>
  </si>
  <si>
    <t>Item has been resolved</t>
  </si>
  <si>
    <t>Debbie's instructions</t>
  </si>
  <si>
    <t>E170904b</t>
  </si>
  <si>
    <t>P Sheets</t>
  </si>
  <si>
    <t>PWR and IT Coord Mtg</t>
  </si>
  <si>
    <t>Date Confirmation</t>
  </si>
  <si>
    <t>E170906g</t>
  </si>
  <si>
    <t>RFI # 13</t>
  </si>
  <si>
    <t>E170905d</t>
  </si>
  <si>
    <t>Closed: project cancelled</t>
  </si>
  <si>
    <t>E170905e</t>
  </si>
  <si>
    <t>LTG Revisions per John</t>
  </si>
  <si>
    <t>Zone 2 Final Report</t>
  </si>
  <si>
    <t>E170905b</t>
  </si>
  <si>
    <t>Zone 2 Corrections</t>
  </si>
  <si>
    <t>Correction work</t>
  </si>
  <si>
    <t>DD Work</t>
  </si>
  <si>
    <t>E170828c</t>
  </si>
  <si>
    <t>Preliminary floor plan</t>
  </si>
  <si>
    <t>Need to set up for SV</t>
  </si>
  <si>
    <t>E170926f</t>
  </si>
  <si>
    <t>Review meeting minutes for Design Criteria</t>
  </si>
  <si>
    <t>SD Meeting</t>
  </si>
  <si>
    <t>Didn’t happen</t>
  </si>
  <si>
    <t>Zone 3 Draft Report</t>
  </si>
  <si>
    <t>50% CD due</t>
  </si>
  <si>
    <t>New schedule</t>
  </si>
  <si>
    <t>E170906d</t>
  </si>
  <si>
    <t>Revised FA Submittal</t>
  </si>
  <si>
    <t>E170906e</t>
  </si>
  <si>
    <t>Raceways Submittal</t>
  </si>
  <si>
    <t>E170906f</t>
  </si>
  <si>
    <t>Identification Submittal</t>
  </si>
  <si>
    <t>E170906h</t>
  </si>
  <si>
    <t>RFI # 14</t>
  </si>
  <si>
    <t>E170911f</t>
  </si>
  <si>
    <t>Revision 3</t>
  </si>
  <si>
    <t>E170907c</t>
  </si>
  <si>
    <t>Rev 2</t>
  </si>
  <si>
    <t>See 170725</t>
  </si>
  <si>
    <t>@1PM at EoA offices</t>
  </si>
  <si>
    <t>E170907a</t>
  </si>
  <si>
    <t>E170907b</t>
  </si>
  <si>
    <t>Submit Lesson # 5</t>
  </si>
  <si>
    <t>Lunch with Tiner</t>
  </si>
  <si>
    <t>Call to confirm date</t>
  </si>
  <si>
    <t>E170909a</t>
  </si>
  <si>
    <t>E170906a</t>
  </si>
  <si>
    <t>E170907d</t>
  </si>
  <si>
    <t>Incorporate info on lights</t>
  </si>
  <si>
    <t>E170907e</t>
  </si>
  <si>
    <t>LTG control Submittal</t>
  </si>
  <si>
    <t>FP on change order</t>
  </si>
  <si>
    <t>9/14 Sent Signed RCO to Sharon
9/14 Got RCO from Christian
9/13 Sent offcial form to Christian for signature 
9/12 CO approved (see E170912c)
9/11 Sent email to Michael for approval</t>
  </si>
  <si>
    <t>Site Photometrics</t>
  </si>
  <si>
    <t>Send money to Jose</t>
  </si>
  <si>
    <t>E170908a</t>
  </si>
  <si>
    <t>Talk to Tim to set issue date. Rev done, ready to PDF</t>
  </si>
  <si>
    <t>E170908b</t>
  </si>
  <si>
    <t>Rev 2 work</t>
  </si>
  <si>
    <t>1669</t>
  </si>
  <si>
    <t>Sleep In Hotel</t>
  </si>
  <si>
    <t>Update files.</t>
  </si>
  <si>
    <t>One-line diagram</t>
  </si>
  <si>
    <t>Architectural</t>
  </si>
  <si>
    <t>Tim's input</t>
  </si>
  <si>
    <t>Deliver Rev 02</t>
  </si>
  <si>
    <t>Deliver Rev 3</t>
  </si>
  <si>
    <t>E170831c</t>
  </si>
  <si>
    <t>Lighting Site Plan</t>
  </si>
  <si>
    <t>E171116b</t>
  </si>
  <si>
    <t>E170911c</t>
  </si>
  <si>
    <t>1670</t>
  </si>
  <si>
    <t>Brookhaven Generator</t>
  </si>
  <si>
    <t>E170911d</t>
  </si>
  <si>
    <t>Fp on mkt meeting with Sharon</t>
  </si>
  <si>
    <t>E170911e</t>
  </si>
  <si>
    <t>Review approved PDFs</t>
  </si>
  <si>
    <t>E170927b</t>
  </si>
  <si>
    <t>Review Conduit Submittal</t>
  </si>
  <si>
    <t>E170911b</t>
  </si>
  <si>
    <t>Send LTG file to Tim</t>
  </si>
  <si>
    <t>Call Gabe to talk about cables</t>
  </si>
  <si>
    <t>Proposal Meeting</t>
  </si>
  <si>
    <t>See email for directions</t>
  </si>
  <si>
    <t>E170912a</t>
  </si>
  <si>
    <t>Alternate ideas</t>
  </si>
  <si>
    <t>E170912b</t>
  </si>
  <si>
    <t>Implement VE items</t>
  </si>
  <si>
    <t>Update revit file</t>
  </si>
  <si>
    <t>Finish and issue DD set</t>
  </si>
  <si>
    <t xml:space="preserve">Modify floor plan </t>
  </si>
  <si>
    <t>new base file</t>
  </si>
  <si>
    <t>MP sheets</t>
  </si>
  <si>
    <t>E170912d</t>
  </si>
  <si>
    <t>FA resubmittal</t>
  </si>
  <si>
    <t>E170912e</t>
  </si>
  <si>
    <t>Duplicate see E170911c</t>
  </si>
  <si>
    <t>E170913a</t>
  </si>
  <si>
    <t>Additional power reqs</t>
  </si>
  <si>
    <t>See email for information</t>
  </si>
  <si>
    <t>E170928b</t>
  </si>
  <si>
    <t>Add equipment to design</t>
  </si>
  <si>
    <t>E170913c</t>
  </si>
  <si>
    <t>Implement L gun range ltg info</t>
  </si>
  <si>
    <t>E170913d</t>
  </si>
  <si>
    <t>DD Set due</t>
  </si>
  <si>
    <t>E170913e</t>
  </si>
  <si>
    <t>E170913f</t>
  </si>
  <si>
    <t>E170914a</t>
  </si>
  <si>
    <t>Preliminary transformer size</t>
  </si>
  <si>
    <t>E170914b</t>
  </si>
  <si>
    <t>Schedule coordination</t>
  </si>
  <si>
    <t>E170914d</t>
  </si>
  <si>
    <t>Review SD package for KO Mtg</t>
  </si>
  <si>
    <t>E170914e</t>
  </si>
  <si>
    <t xml:space="preserve">Lesson # 7. </t>
  </si>
  <si>
    <t>Receptacle resubmittal</t>
  </si>
  <si>
    <t>E171116c</t>
  </si>
  <si>
    <t>See changes in PDF</t>
  </si>
  <si>
    <t>Dated 10/10/17. Due Monday 10/9</t>
  </si>
  <si>
    <t>E171107a</t>
  </si>
  <si>
    <t>RFI 8 - Door strikes</t>
  </si>
  <si>
    <t>E171117d</t>
  </si>
  <si>
    <t>Faucet/dryer requirements</t>
  </si>
  <si>
    <t>mkt</t>
  </si>
  <si>
    <t>MKT Description for DFW engineers</t>
  </si>
  <si>
    <t>Prepare and send Zone 5 draft to Tim</t>
  </si>
  <si>
    <t>E171118a</t>
  </si>
  <si>
    <t>New LFS</t>
  </si>
  <si>
    <t>E170915a</t>
  </si>
  <si>
    <t>E170916a</t>
  </si>
  <si>
    <t>E170915b</t>
  </si>
  <si>
    <t>E170915c</t>
  </si>
  <si>
    <t>VE Item Revision</t>
  </si>
  <si>
    <t>RFI 5</t>
  </si>
  <si>
    <t>Replied directly to email</t>
  </si>
  <si>
    <t>1671</t>
  </si>
  <si>
    <t>CE DFW Conference Room</t>
  </si>
  <si>
    <t>E170918b</t>
  </si>
  <si>
    <t>E170919a</t>
  </si>
  <si>
    <t>Graphics</t>
  </si>
  <si>
    <t>E170915d</t>
  </si>
  <si>
    <t>Progress Meeting</t>
  </si>
  <si>
    <t>Review pay app prior to meeting</t>
  </si>
  <si>
    <t>Design work</t>
  </si>
  <si>
    <t>E170918c</t>
  </si>
  <si>
    <t>Review kitchen concept</t>
  </si>
  <si>
    <t>E170919b</t>
  </si>
  <si>
    <t>Review Site Plan</t>
  </si>
  <si>
    <t>E170918d</t>
  </si>
  <si>
    <t>Do not include millwork in DD set</t>
  </si>
  <si>
    <t>Done in prior issue</t>
  </si>
  <si>
    <t>E170919c</t>
  </si>
  <si>
    <t>Send by 9/25</t>
  </si>
  <si>
    <t>E170919d</t>
  </si>
  <si>
    <t>Include design reqs in email</t>
  </si>
  <si>
    <t>Design Work</t>
  </si>
  <si>
    <t>E170919e</t>
  </si>
  <si>
    <t>Review revised gear submittal</t>
  </si>
  <si>
    <t>E170919f</t>
  </si>
  <si>
    <t>Contact Will Herber</t>
  </si>
  <si>
    <t>See E170921b</t>
  </si>
  <si>
    <t>E170919g</t>
  </si>
  <si>
    <t>Place shallow downlight</t>
  </si>
  <si>
    <t>Finish review set</t>
  </si>
  <si>
    <t>1672</t>
  </si>
  <si>
    <t>FBC Watauga - Phase 1</t>
  </si>
  <si>
    <t>E170919h</t>
  </si>
  <si>
    <t>1673</t>
  </si>
  <si>
    <t>3330 Matlock Pizzeria</t>
  </si>
  <si>
    <t>E170919i</t>
  </si>
  <si>
    <t>E170921a</t>
  </si>
  <si>
    <t>Addendum 1 - FA voice notification</t>
  </si>
  <si>
    <t>E170921b</t>
  </si>
  <si>
    <t>Get proposal from Will</t>
  </si>
  <si>
    <t>E170916c</t>
  </si>
  <si>
    <t>FA specifications</t>
  </si>
  <si>
    <t>E171002b</t>
  </si>
  <si>
    <t>Fixture K submittal</t>
  </si>
  <si>
    <t>170922</t>
  </si>
  <si>
    <t>E170925a</t>
  </si>
  <si>
    <t>Site update</t>
  </si>
  <si>
    <t>E170925b</t>
  </si>
  <si>
    <t>Re issue IFC set</t>
  </si>
  <si>
    <t>E170926a</t>
  </si>
  <si>
    <t>Revise set with new base files</t>
  </si>
  <si>
    <t>E170922a</t>
  </si>
  <si>
    <t>E170926b</t>
  </si>
  <si>
    <t>Payment Request</t>
  </si>
  <si>
    <t>E170926c</t>
  </si>
  <si>
    <t>Change 1 service to 2 panels</t>
  </si>
  <si>
    <t>E170926d</t>
  </si>
  <si>
    <t>Review LTG checklist</t>
  </si>
  <si>
    <t>Provide master certificate to GSBS</t>
  </si>
  <si>
    <t>E170913b</t>
  </si>
  <si>
    <t>Kitchen outlets for ice machine</t>
  </si>
  <si>
    <t>11/21 Deleted due to inaction
9/27 Tim will ask Eric next week
9/26 Need update from Tim</t>
  </si>
  <si>
    <t>Tim's input. Delete by 10/31</t>
  </si>
  <si>
    <t>E171107b</t>
  </si>
  <si>
    <t>No site changes</t>
  </si>
  <si>
    <t>E171201a</t>
  </si>
  <si>
    <t>Fixture K issue.</t>
  </si>
  <si>
    <t>12/6 Sent report
12/6 SV took measurements. Need report.
12/4 second SV scheduled for 12/6 @ 8 AM
12/1 Had a meeting with the Owner and contractor.</t>
  </si>
  <si>
    <t>Lump Sum payment on 7/15</t>
  </si>
  <si>
    <t>E170926e</t>
  </si>
  <si>
    <t>Generator slab submittal</t>
  </si>
  <si>
    <t>Set up lunch with Mark Tiner</t>
  </si>
  <si>
    <t>Friday 10/6. Call Friday morning</t>
  </si>
  <si>
    <t>E170926g</t>
  </si>
  <si>
    <t>received rev 01 from OWT</t>
  </si>
  <si>
    <t>No action requied</t>
  </si>
  <si>
    <t>E170926h</t>
  </si>
  <si>
    <t xml:space="preserve">Reduce lights in kitchen </t>
  </si>
  <si>
    <t>Email has info</t>
  </si>
  <si>
    <t>E170926j</t>
  </si>
  <si>
    <t>Review bldg controls submittal</t>
  </si>
  <si>
    <t>Plan Zone 4 SVs</t>
  </si>
  <si>
    <t>Friday 10/6</t>
  </si>
  <si>
    <t>Zone 3 SV</t>
  </si>
  <si>
    <t>Schedule SVs</t>
  </si>
  <si>
    <t>E170927a</t>
  </si>
  <si>
    <t>Photometrics Study</t>
  </si>
  <si>
    <t>9/27 - Ran photometrics. Need to finish sheet.</t>
  </si>
  <si>
    <t>E171005a</t>
  </si>
  <si>
    <t>Review change orders</t>
  </si>
  <si>
    <t>E171025a</t>
  </si>
  <si>
    <t>RFI 22</t>
  </si>
  <si>
    <t>E170929a</t>
  </si>
  <si>
    <t>SV 1</t>
  </si>
  <si>
    <t>Date it 9/29. Need to fix "small" items</t>
  </si>
  <si>
    <t>E170928a</t>
  </si>
  <si>
    <t>Updated site plan</t>
  </si>
  <si>
    <t>SV Zone 4 night</t>
  </si>
  <si>
    <t>P11-13</t>
  </si>
  <si>
    <t>SV Zone 4</t>
  </si>
  <si>
    <t>1678</t>
  </si>
  <si>
    <t>The Joint - Timberland</t>
  </si>
  <si>
    <t>p11-29</t>
  </si>
  <si>
    <t>Zone 4 Draft Report</t>
  </si>
  <si>
    <t>E170929b</t>
  </si>
  <si>
    <t>Incorporate site plan</t>
  </si>
  <si>
    <t>E170929c</t>
  </si>
  <si>
    <t>Additional POS locations</t>
  </si>
  <si>
    <t>1674</t>
  </si>
  <si>
    <t>The Dove Church in Southlake</t>
  </si>
  <si>
    <t>E170929d</t>
  </si>
  <si>
    <t>1675</t>
  </si>
  <si>
    <t>Cornerstone Church Rowlett</t>
  </si>
  <si>
    <t>E170929e</t>
  </si>
  <si>
    <t>Add outlet by pit, pit starter</t>
  </si>
  <si>
    <t>Where is the pit?</t>
  </si>
  <si>
    <t>Projects for the month</t>
  </si>
  <si>
    <t>75% CD due</t>
  </si>
  <si>
    <t>E171002d</t>
  </si>
  <si>
    <t>Provide site sign</t>
  </si>
  <si>
    <t>Cut sheet info</t>
  </si>
  <si>
    <t>Add design guidelines to specifications</t>
  </si>
  <si>
    <t>Implement requirements</t>
  </si>
  <si>
    <t>See file in folder</t>
  </si>
  <si>
    <t>1679</t>
  </si>
  <si>
    <t>New Yoga Studio</t>
  </si>
  <si>
    <t>E171019a</t>
  </si>
  <si>
    <t>E171004a</t>
  </si>
  <si>
    <t>Update Revit files</t>
  </si>
  <si>
    <t>E171004b</t>
  </si>
  <si>
    <t>Include sign information.</t>
  </si>
  <si>
    <t>10/20 Waiting for final location
10/04 Sign is 240V need to verify voltages</t>
  </si>
  <si>
    <t>E171004c</t>
  </si>
  <si>
    <t>Provide Heaters</t>
  </si>
  <si>
    <t>E171004d</t>
  </si>
  <si>
    <t>Review utility location changes</t>
  </si>
  <si>
    <t>E171004e</t>
  </si>
  <si>
    <t>New canopy lighting layout</t>
  </si>
  <si>
    <t>Update base file</t>
  </si>
  <si>
    <t>E171026c</t>
  </si>
  <si>
    <t>RFI 23</t>
  </si>
  <si>
    <t>E171005b</t>
  </si>
  <si>
    <t>Work complete. Waiting for issue date</t>
  </si>
  <si>
    <t>Issue date</t>
  </si>
  <si>
    <t>1676</t>
  </si>
  <si>
    <t>National Indoor RV Building</t>
  </si>
  <si>
    <t>E171005c</t>
  </si>
  <si>
    <t>Relocate equipment condensers</t>
  </si>
  <si>
    <t>E171008a</t>
  </si>
  <si>
    <t>Coordinate MP sheets</t>
  </si>
  <si>
    <t>E171005d</t>
  </si>
  <si>
    <t>Instructions for IFC</t>
  </si>
  <si>
    <t>marching orders from James</t>
  </si>
  <si>
    <t>E171005e</t>
  </si>
  <si>
    <t>1677</t>
  </si>
  <si>
    <t>Kansas City Railroad Mexico</t>
  </si>
  <si>
    <t>E171010a</t>
  </si>
  <si>
    <t>Send payment to Abuelos</t>
  </si>
  <si>
    <t>Comment on fixtures G and H</t>
  </si>
  <si>
    <t>Handled thru phone call to Eric</t>
  </si>
  <si>
    <t>E171019d</t>
  </si>
  <si>
    <t>E171012c</t>
  </si>
  <si>
    <t>E171013a</t>
  </si>
  <si>
    <t>Change date to rev 03</t>
  </si>
  <si>
    <t>Zone 5 SV</t>
  </si>
  <si>
    <t>Design Meeting</t>
  </si>
  <si>
    <t>E171012d</t>
  </si>
  <si>
    <t>Washbay revision</t>
  </si>
  <si>
    <t>E171012b</t>
  </si>
  <si>
    <t>VE items and City Comment revision due</t>
  </si>
  <si>
    <t>E171016a</t>
  </si>
  <si>
    <t>RFI 58 - Additional receptacles</t>
  </si>
  <si>
    <t>Jones Stadium Proposal</t>
  </si>
  <si>
    <t>E171019e</t>
  </si>
  <si>
    <t>Implement site comments</t>
  </si>
  <si>
    <t>Include gate and CR. See email</t>
  </si>
  <si>
    <t>1680</t>
  </si>
  <si>
    <t>ATP Arlington Hangar</t>
  </si>
  <si>
    <t>E171019c</t>
  </si>
  <si>
    <t>E171017a</t>
  </si>
  <si>
    <t>Send review set and update RTU</t>
  </si>
  <si>
    <t>Send review set to Scott</t>
  </si>
  <si>
    <t>Implement QC marks</t>
  </si>
  <si>
    <t>E171002e</t>
  </si>
  <si>
    <t>Provide NCTRCA certificate</t>
  </si>
  <si>
    <t>10/17 Sent email to NCTRCA
10/2 Follow up 10/6</t>
  </si>
  <si>
    <t>95% CD Set due</t>
  </si>
  <si>
    <t>Information from James</t>
  </si>
  <si>
    <t>Zone 4 Final Report</t>
  </si>
  <si>
    <t>95% CD meeting</t>
  </si>
  <si>
    <t>Seuperceded</t>
  </si>
  <si>
    <t>Info from James</t>
  </si>
  <si>
    <t>E171020a</t>
  </si>
  <si>
    <t>LTG to OWT</t>
  </si>
  <si>
    <t>171017</t>
  </si>
  <si>
    <t>Implement meeting notes</t>
  </si>
  <si>
    <t>E171024a</t>
  </si>
  <si>
    <t>Updated SPCs</t>
  </si>
  <si>
    <t>E171023a</t>
  </si>
  <si>
    <t>Review 75% CD Set</t>
  </si>
  <si>
    <t>E171103c</t>
  </si>
  <si>
    <t>vestibule lighting proposal</t>
  </si>
  <si>
    <t>171106 - Talked to Scott. Need to send ltg file</t>
  </si>
  <si>
    <t>E171025b</t>
  </si>
  <si>
    <t>Statements for no work/deficiencies</t>
  </si>
  <si>
    <t>See email for exact text</t>
  </si>
  <si>
    <t>Final report</t>
  </si>
  <si>
    <t>E171026a</t>
  </si>
  <si>
    <t>E171026b</t>
  </si>
  <si>
    <t>E171103a</t>
  </si>
  <si>
    <t>Find cover plate for twist lock outlets</t>
  </si>
  <si>
    <t>E171026d</t>
  </si>
  <si>
    <t>Add outlets to café</t>
  </si>
  <si>
    <t>Next issue</t>
  </si>
  <si>
    <t>100% CD to EoA</t>
  </si>
  <si>
    <t>Superceded by E171205b</t>
  </si>
  <si>
    <t>100% CD to City</t>
  </si>
  <si>
    <t>duplicate see E171205b</t>
  </si>
  <si>
    <t>E171027b</t>
  </si>
  <si>
    <t>Add Riser room - Update Revit file</t>
  </si>
  <si>
    <t>Revision information</t>
  </si>
  <si>
    <t>E171027c</t>
  </si>
  <si>
    <t>Implement EoA comments on Zone 4</t>
  </si>
  <si>
    <t>1681</t>
  </si>
  <si>
    <t>McKinney Office Building</t>
  </si>
  <si>
    <t>E171031d</t>
  </si>
  <si>
    <t>E171030a</t>
  </si>
  <si>
    <t>Revision 5. Add new riser room</t>
  </si>
  <si>
    <t>Rev 5. HVAC changes</t>
  </si>
  <si>
    <t>Zone 5 Draft Report</t>
  </si>
  <si>
    <t>E171030b</t>
  </si>
  <si>
    <t>50% CD Set due</t>
  </si>
  <si>
    <t>171103f-Cancelled</t>
  </si>
  <si>
    <t>E171108b</t>
  </si>
  <si>
    <t>Renew AutoCAD</t>
  </si>
  <si>
    <t>E171031a</t>
  </si>
  <si>
    <t>Fix Zone 1 report</t>
  </si>
  <si>
    <t>E171031b</t>
  </si>
  <si>
    <t>Remote driver question</t>
  </si>
  <si>
    <t>New scope</t>
  </si>
  <si>
    <t>E171031c</t>
  </si>
  <si>
    <t>1682</t>
  </si>
  <si>
    <t>Clarus Interior Renovation</t>
  </si>
  <si>
    <t>E171102a</t>
  </si>
  <si>
    <t>Evaluation Site Visit</t>
  </si>
  <si>
    <t>Approval and date</t>
  </si>
  <si>
    <t>E171102b</t>
  </si>
  <si>
    <t>M Equip Revision</t>
  </si>
  <si>
    <t>Need addendum information</t>
  </si>
  <si>
    <t>E171102c</t>
  </si>
  <si>
    <t>Revise Photometrics</t>
  </si>
  <si>
    <t>E171107c</t>
  </si>
  <si>
    <t>E171102d</t>
  </si>
  <si>
    <t>Project Approved</t>
  </si>
  <si>
    <t>E171116a</t>
  </si>
  <si>
    <t>Revision 4</t>
  </si>
  <si>
    <t>E171103b</t>
  </si>
  <si>
    <t>Review Permit Comments</t>
  </si>
  <si>
    <t>E171107d</t>
  </si>
  <si>
    <t>PWR Submittal</t>
  </si>
  <si>
    <t>E171103d</t>
  </si>
  <si>
    <t>E171109b</t>
  </si>
  <si>
    <t>E171103g</t>
  </si>
  <si>
    <t>Call 580.380.2895 athakkar</t>
  </si>
  <si>
    <t>E171106a</t>
  </si>
  <si>
    <t>Spec go by available</t>
  </si>
  <si>
    <t>1684</t>
  </si>
  <si>
    <t>Angelina's Restaurant</t>
  </si>
  <si>
    <t>E171106b</t>
  </si>
  <si>
    <t>E171110a</t>
  </si>
  <si>
    <t>LTG Controls Meeting</t>
  </si>
  <si>
    <t>Meeting 11/13 @ 3PM</t>
  </si>
  <si>
    <t>Gun Range HVAC equipment</t>
  </si>
  <si>
    <t>E171119a</t>
  </si>
  <si>
    <t>Zone 5 Comments from Scott</t>
  </si>
  <si>
    <t>E171108a</t>
  </si>
  <si>
    <t>RFI 39</t>
  </si>
  <si>
    <t>E171101a</t>
  </si>
  <si>
    <t>Check Titan's PDH</t>
  </si>
  <si>
    <t>E171109a</t>
  </si>
  <si>
    <t>Closeout Documents</t>
  </si>
  <si>
    <t>E171115b</t>
  </si>
  <si>
    <t>100 Coordination set</t>
  </si>
  <si>
    <t>95% CD to EoA</t>
  </si>
  <si>
    <t>E171111a</t>
  </si>
  <si>
    <t>Provide data conduit for sign and CR</t>
  </si>
  <si>
    <t>E171122a</t>
  </si>
  <si>
    <t>Need location of soda machine</t>
  </si>
  <si>
    <t>Location in comments</t>
  </si>
  <si>
    <t>E171114a</t>
  </si>
  <si>
    <t>Updated RCP</t>
  </si>
  <si>
    <t>E171113b</t>
  </si>
  <si>
    <t>Bug Eye Issue</t>
  </si>
  <si>
    <t>Sanctuary Letter</t>
  </si>
  <si>
    <t>E171114b</t>
  </si>
  <si>
    <t>Updated photometrics.</t>
  </si>
  <si>
    <t>Need Gunsmithing equipment information</t>
  </si>
  <si>
    <t>Using max allowable</t>
  </si>
  <si>
    <t>E171115a</t>
  </si>
  <si>
    <t>Bid Addendum</t>
  </si>
  <si>
    <t>Due noon on 11/17</t>
  </si>
  <si>
    <t>E171114c</t>
  </si>
  <si>
    <t>Update site plan for revision</t>
  </si>
  <si>
    <t>Additional revision items</t>
  </si>
  <si>
    <t>Zone 5 Final Report</t>
  </si>
  <si>
    <t>E171130d</t>
  </si>
  <si>
    <t>Vestibule lighting fixture change</t>
  </si>
  <si>
    <t>Revise lighting vs RCP</t>
  </si>
  <si>
    <t>Revise power vs background</t>
  </si>
  <si>
    <t>Include illuminated sign</t>
  </si>
  <si>
    <t>Single Circuit</t>
  </si>
  <si>
    <t>E171110b</t>
  </si>
  <si>
    <t>Update Revit file + answers</t>
  </si>
  <si>
    <t>See fire place info in folder</t>
  </si>
  <si>
    <t>95% CD to City</t>
  </si>
  <si>
    <t>Update: E171121e</t>
  </si>
  <si>
    <t>E171117a</t>
  </si>
  <si>
    <t>E171117b</t>
  </si>
  <si>
    <t>E171117c</t>
  </si>
  <si>
    <t>Lana's comments</t>
  </si>
  <si>
    <t>Email has comments</t>
  </si>
  <si>
    <t>Comments on store front</t>
  </si>
  <si>
    <t>E171116d</t>
  </si>
  <si>
    <t>E171117e</t>
  </si>
  <si>
    <t>Reader Board Reqs</t>
  </si>
  <si>
    <t>E171130c</t>
  </si>
  <si>
    <t>Implement changes</t>
  </si>
  <si>
    <t>Issue for Bid</t>
  </si>
  <si>
    <t>Updated: E171121c</t>
  </si>
  <si>
    <t>E171120a</t>
  </si>
  <si>
    <t>Change Type A fixture to Metalux</t>
  </si>
  <si>
    <t>24GR LD5 48 A125 UNV CD (34.9W)</t>
  </si>
  <si>
    <t>Addendum 2</t>
  </si>
  <si>
    <t>Needs final QC</t>
  </si>
  <si>
    <t>E171120b</t>
  </si>
  <si>
    <t>Design Site Visit</t>
  </si>
  <si>
    <t>Tentative Dates:12/5, 12/6</t>
  </si>
  <si>
    <t>Richard's input</t>
  </si>
  <si>
    <t>E171121a</t>
  </si>
  <si>
    <t>E171121b</t>
  </si>
  <si>
    <t>E171121c</t>
  </si>
  <si>
    <t>Remove "bidding" from dwg warning</t>
  </si>
  <si>
    <t>Coordination Meeting</t>
  </si>
  <si>
    <t>11/27 @ 1:45 - 3:15</t>
  </si>
  <si>
    <t>E171121d</t>
  </si>
  <si>
    <t>Send Specs TOC</t>
  </si>
  <si>
    <t>E171122c</t>
  </si>
  <si>
    <t>CA SV</t>
  </si>
  <si>
    <t>Scheduled for 11/28 afternoon</t>
  </si>
  <si>
    <t>Send Zone 5 map to Scott</t>
  </si>
  <si>
    <t>1686</t>
  </si>
  <si>
    <t>Ludelle Warehouse Narrative</t>
  </si>
  <si>
    <t>p11-41</t>
  </si>
  <si>
    <t>E171122d</t>
  </si>
  <si>
    <t>E171122b</t>
  </si>
  <si>
    <t>Review progress on 11/27</t>
  </si>
  <si>
    <t>E171127a</t>
  </si>
  <si>
    <t>Comments from Scott</t>
  </si>
  <si>
    <t>Edit Zone 5 for Scott</t>
  </si>
  <si>
    <t>Verify locations of Dyson faucets</t>
  </si>
  <si>
    <t>E171128a</t>
  </si>
  <si>
    <t>Process Pay App</t>
  </si>
  <si>
    <t>1687</t>
  </si>
  <si>
    <t>Crowley MOB</t>
  </si>
  <si>
    <t>E171128b</t>
  </si>
  <si>
    <t>E171128c</t>
  </si>
  <si>
    <t>Punch List SV</t>
  </si>
  <si>
    <t>E171128d</t>
  </si>
  <si>
    <t>Review Façade lighting</t>
  </si>
  <si>
    <t>E171128e</t>
  </si>
  <si>
    <t>Review Morrow's markups</t>
  </si>
  <si>
    <t>E171128f</t>
  </si>
  <si>
    <t>E171128g</t>
  </si>
  <si>
    <t>Implement Morrow's LFS changes</t>
  </si>
  <si>
    <t>E171128h</t>
  </si>
  <si>
    <t>E171128j</t>
  </si>
  <si>
    <t>Implement OWT comments</t>
  </si>
  <si>
    <t>E171128k</t>
  </si>
  <si>
    <t>Add XE fixture</t>
  </si>
  <si>
    <t>E171129a</t>
  </si>
  <si>
    <t>Security Camera locations</t>
  </si>
  <si>
    <t>E171129b</t>
  </si>
  <si>
    <t>Add ceiling fans</t>
  </si>
  <si>
    <t>E171129d</t>
  </si>
  <si>
    <t>E171129e</t>
  </si>
  <si>
    <t>New Furniture Plan</t>
  </si>
  <si>
    <t>E171129f</t>
  </si>
  <si>
    <t>AVL final sizes</t>
  </si>
  <si>
    <t>E171129g</t>
  </si>
  <si>
    <t>Controls</t>
  </si>
  <si>
    <t>Not using them</t>
  </si>
  <si>
    <t>E171129h</t>
  </si>
  <si>
    <t>Change CP-1 size to 270W</t>
  </si>
  <si>
    <t>E171129i</t>
  </si>
  <si>
    <t>Again</t>
  </si>
  <si>
    <t>E171130a</t>
  </si>
  <si>
    <t>X2 fixtures</t>
  </si>
  <si>
    <t>SV to determine power and lumens</t>
  </si>
  <si>
    <t>12/6 @ 8 AM with Michael Eslinger</t>
  </si>
  <si>
    <t>Rev 4 - with A2 fixures</t>
  </si>
  <si>
    <t>E171202a</t>
  </si>
  <si>
    <t>Recalculate fee for new scope</t>
  </si>
  <si>
    <t>12/4 Agreed to keep original fee.
12/2 Talk to Tim on 12/3</t>
  </si>
  <si>
    <t>E171206b</t>
  </si>
  <si>
    <t xml:space="preserve">Revision 4 added scope </t>
  </si>
  <si>
    <t>12/6 Asked about compensation</t>
  </si>
  <si>
    <t>E171204a</t>
  </si>
  <si>
    <t>95% CD review mtg</t>
  </si>
  <si>
    <t>To be confirmed. Cancelled.</t>
  </si>
  <si>
    <t>E171204b</t>
  </si>
  <si>
    <t>Preliminary ltg layout for phase 2</t>
  </si>
  <si>
    <t>E171205a</t>
  </si>
  <si>
    <t>Update bar layout</t>
  </si>
  <si>
    <t>E171205b</t>
  </si>
  <si>
    <t>100% QC Set due to EoA</t>
  </si>
  <si>
    <t>E171201b</t>
  </si>
  <si>
    <t>Rev 4 instructions</t>
  </si>
  <si>
    <t>E171207e</t>
  </si>
  <si>
    <t>More instructions</t>
  </si>
  <si>
    <t>E171207g</t>
  </si>
  <si>
    <t>Bidding</t>
  </si>
  <si>
    <t>Change MP to 1200 A</t>
  </si>
  <si>
    <t>Placeholder for billing</t>
  </si>
  <si>
    <t>Email regarding ltg controls</t>
  </si>
  <si>
    <t>E171206a</t>
  </si>
  <si>
    <t>revision 7 dated 12/6</t>
  </si>
  <si>
    <t>Add switch to hall 1070</t>
  </si>
  <si>
    <t>E171206c</t>
  </si>
  <si>
    <t>RR lighting calculations</t>
  </si>
  <si>
    <t>Send contract to Sharon</t>
  </si>
  <si>
    <t>1688</t>
  </si>
  <si>
    <t>Parkwood Cycling Center</t>
  </si>
  <si>
    <t>E171206d</t>
  </si>
  <si>
    <t>1583</t>
  </si>
  <si>
    <t>7 City Church</t>
  </si>
  <si>
    <t>E171207a</t>
  </si>
  <si>
    <t>Review docs and plan DD submittal</t>
  </si>
  <si>
    <t>p11-46</t>
  </si>
  <si>
    <t>Blanco note wording</t>
  </si>
  <si>
    <t>E171207b</t>
  </si>
  <si>
    <t>Ceiling revisions proposal to Scott</t>
  </si>
  <si>
    <t>E171207f</t>
  </si>
  <si>
    <t>DD instructions</t>
  </si>
  <si>
    <t>12/8 Talked to Tim. He will propose the end of Jan
Print and review DD set and assess 50% CD by 1/8</t>
  </si>
  <si>
    <t>E171211a</t>
  </si>
  <si>
    <t>Chief's office surface lighting</t>
  </si>
  <si>
    <t>E180103a</t>
  </si>
  <si>
    <t>Change order assessment</t>
  </si>
  <si>
    <t>E180105f</t>
  </si>
  <si>
    <t>LTG in Hall 1030</t>
  </si>
  <si>
    <t>Design Narrative and LTG design</t>
  </si>
  <si>
    <t>Revision 5?</t>
  </si>
  <si>
    <t>7/3 Old Item.
Follow up on scope.</t>
  </si>
  <si>
    <t xml:space="preserve">Scott's </t>
  </si>
  <si>
    <t>For billing purposes</t>
  </si>
  <si>
    <t>E171212a</t>
  </si>
  <si>
    <t>E171212b</t>
  </si>
  <si>
    <t>E171212c</t>
  </si>
  <si>
    <t>Revision 8</t>
  </si>
  <si>
    <t>Set up files</t>
  </si>
  <si>
    <t>E171214a</t>
  </si>
  <si>
    <t>50% CD deadline</t>
  </si>
  <si>
    <t>100% CD deadline</t>
  </si>
  <si>
    <t>E180110b</t>
  </si>
  <si>
    <t>E171214b</t>
  </si>
  <si>
    <t>Place electrical equip in Storage 108</t>
  </si>
  <si>
    <t>1689</t>
  </si>
  <si>
    <t>Jasco Security Gate</t>
  </si>
  <si>
    <t>E171218b</t>
  </si>
  <si>
    <t>@10 AM</t>
  </si>
  <si>
    <t>E171218a</t>
  </si>
  <si>
    <t>Bid questions</t>
  </si>
  <si>
    <t>50% DD set</t>
  </si>
  <si>
    <t>Due EOB 12/18</t>
  </si>
  <si>
    <t>IFC due to COFW</t>
  </si>
  <si>
    <t>Final confirmation</t>
  </si>
  <si>
    <t>1683</t>
  </si>
  <si>
    <t>Weatherford RR Remodel</t>
  </si>
  <si>
    <t>E171219a</t>
  </si>
  <si>
    <t>E171219b</t>
  </si>
  <si>
    <t>E171219c</t>
  </si>
  <si>
    <t>E171218c</t>
  </si>
  <si>
    <t>50% CDs due</t>
  </si>
  <si>
    <t>Due on 1/22/18 by noon</t>
  </si>
  <si>
    <t>50% CD review meeting</t>
  </si>
  <si>
    <t>On 1/26 @ 7 AM. Superceded</t>
  </si>
  <si>
    <t>Final sets due</t>
  </si>
  <si>
    <t>Superceeded E180209b</t>
  </si>
  <si>
    <t>E171219d</t>
  </si>
  <si>
    <t>See E171206c</t>
  </si>
  <si>
    <t>E171220b</t>
  </si>
  <si>
    <t>Health Department Review</t>
  </si>
  <si>
    <t>12/20 - No direct electrical comments. Need to update background.</t>
  </si>
  <si>
    <t>New backgrounds</t>
  </si>
  <si>
    <t>Sushi Restaurant Dallas</t>
  </si>
  <si>
    <t>E171220c</t>
  </si>
  <si>
    <t>Startup site visit</t>
  </si>
  <si>
    <t>E171222a</t>
  </si>
  <si>
    <t>Revision 4 to the revisions</t>
  </si>
  <si>
    <t>E171222b</t>
  </si>
  <si>
    <t>Invoice bidding</t>
  </si>
  <si>
    <t>E171222c</t>
  </si>
  <si>
    <t>Dallas DAS</t>
  </si>
  <si>
    <t>E171213a</t>
  </si>
  <si>
    <t>New sign locations</t>
  </si>
  <si>
    <t>E171226a</t>
  </si>
  <si>
    <t>Update site base file</t>
  </si>
  <si>
    <t>E171227b</t>
  </si>
  <si>
    <t>RFI 41</t>
  </si>
  <si>
    <t>E171228a</t>
  </si>
  <si>
    <t>171218b</t>
  </si>
  <si>
    <t>Move Card reader to passenger side</t>
  </si>
  <si>
    <t>E180111a</t>
  </si>
  <si>
    <t>Revision 5</t>
  </si>
  <si>
    <t>E180103b</t>
  </si>
  <si>
    <t>Add data to revision</t>
  </si>
  <si>
    <t>1693</t>
  </si>
  <si>
    <t>The Table Church</t>
  </si>
  <si>
    <t>E180103c</t>
  </si>
  <si>
    <t>1694</t>
  </si>
  <si>
    <t>Event Venue in Carrollton</t>
  </si>
  <si>
    <t>E180103d</t>
  </si>
  <si>
    <t>E180104a</t>
  </si>
  <si>
    <t>LTG PWR DEMO</t>
  </si>
  <si>
    <t>E180105a</t>
  </si>
  <si>
    <t>Follow up on mechanical submittals</t>
  </si>
  <si>
    <t>E180105b</t>
  </si>
  <si>
    <t>Scheduled at 9 AM</t>
  </si>
  <si>
    <t>Issue for Review</t>
  </si>
  <si>
    <t>E180105c</t>
  </si>
  <si>
    <t>At 7 AM @ EPS Admin Center, 1001 W. Danforth</t>
  </si>
  <si>
    <t>E180105d</t>
  </si>
  <si>
    <t>100% CDs due</t>
  </si>
  <si>
    <t>Superceded
Drawings and spces due on 2/26/18</t>
  </si>
  <si>
    <t>E180105e</t>
  </si>
  <si>
    <t>E180112b</t>
  </si>
  <si>
    <t>Review Change request</t>
  </si>
  <si>
    <t>No comments</t>
  </si>
  <si>
    <t>1696</t>
  </si>
  <si>
    <t>EPIROC Headquarters</t>
  </si>
  <si>
    <t>E180108a</t>
  </si>
  <si>
    <t>E180108b</t>
  </si>
  <si>
    <t>E180108c</t>
  </si>
  <si>
    <t>Construction Meeting and SV</t>
  </si>
  <si>
    <t>1697</t>
  </si>
  <si>
    <t>Moss Insurance Office Addition</t>
  </si>
  <si>
    <t>p11-56</t>
  </si>
  <si>
    <t>See also E180109b</t>
  </si>
  <si>
    <t>Elect Room Layout</t>
  </si>
  <si>
    <t>E180105g</t>
  </si>
  <si>
    <t>Check Brian's recommendations</t>
  </si>
  <si>
    <t>E180108e</t>
  </si>
  <si>
    <t>@2PM</t>
  </si>
  <si>
    <t>E180108f</t>
  </si>
  <si>
    <t>Add to design criteria</t>
  </si>
  <si>
    <t>See also E180109c. Cancelled</t>
  </si>
  <si>
    <t>E180109a</t>
  </si>
  <si>
    <t>E180118b</t>
  </si>
  <si>
    <t>IT Power</t>
  </si>
  <si>
    <t>7/4 Old item</t>
  </si>
  <si>
    <t>Scott's decision on how to implement</t>
  </si>
  <si>
    <t>E180315d</t>
  </si>
  <si>
    <t>Easment and conduits</t>
  </si>
  <si>
    <t>PWR, EQUIP</t>
  </si>
  <si>
    <t>E180110a</t>
  </si>
  <si>
    <t>1692</t>
  </si>
  <si>
    <t>Celeris (2018)</t>
  </si>
  <si>
    <t>C180110a</t>
  </si>
  <si>
    <t>Dallas CC Review</t>
  </si>
  <si>
    <t>E180122e</t>
  </si>
  <si>
    <t>ASA proposal for site visits</t>
  </si>
  <si>
    <t>E180110d</t>
  </si>
  <si>
    <t>1/23 Deadline is the end of the month. Tim to follow up on materials
1/22 Need to fp on date</t>
  </si>
  <si>
    <t>E180111b</t>
  </si>
  <si>
    <t>Issue for Construction</t>
  </si>
  <si>
    <t>E180111c</t>
  </si>
  <si>
    <t>OL, LTG Switch, Energy</t>
  </si>
  <si>
    <t>QC and IFC</t>
  </si>
  <si>
    <t>Dallas CC Seal</t>
  </si>
  <si>
    <t>E180112h</t>
  </si>
  <si>
    <t>SV Report</t>
  </si>
  <si>
    <t>E180109b</t>
  </si>
  <si>
    <t>9:00 AM</t>
  </si>
  <si>
    <t>E180122h</t>
  </si>
  <si>
    <t>Submittal log review</t>
  </si>
  <si>
    <t>E180112a</t>
  </si>
  <si>
    <t>LTG information forthcoming</t>
  </si>
  <si>
    <t>Not received prior to 50% Set.</t>
  </si>
  <si>
    <t>E180126d</t>
  </si>
  <si>
    <t>Talk to Tim about DDC submittal</t>
  </si>
  <si>
    <t>done</t>
  </si>
  <si>
    <t>Talk to Tim</t>
  </si>
  <si>
    <t>E180112c</t>
  </si>
  <si>
    <t>PWR Dist Submittal</t>
  </si>
  <si>
    <t>E180112d</t>
  </si>
  <si>
    <t>Revision # 8.</t>
  </si>
  <si>
    <t>See notes plus email for power.
Sent for review under E180115c</t>
  </si>
  <si>
    <t>E180112f</t>
  </si>
  <si>
    <t>RFI # 8</t>
  </si>
  <si>
    <t>1/14 Requires a SV. (proposed 1/18)</t>
  </si>
  <si>
    <t>E180112g</t>
  </si>
  <si>
    <t xml:space="preserve">Reference only. </t>
  </si>
  <si>
    <t>Email has link to Box site.</t>
  </si>
  <si>
    <t>Review new docs for additional scope</t>
  </si>
  <si>
    <t>1/24 SV postponed to week of 2/5
1/23 Need confirmation for SV</t>
  </si>
  <si>
    <t>Fix Remaining column in Master List</t>
  </si>
  <si>
    <t>E180115a</t>
  </si>
  <si>
    <t>E180122d</t>
  </si>
  <si>
    <t>Issue Revision 6</t>
  </si>
  <si>
    <t>E180115b</t>
  </si>
  <si>
    <t>Reduced scope IFC</t>
  </si>
  <si>
    <t>follow up on date</t>
  </si>
  <si>
    <t>E180116a</t>
  </si>
  <si>
    <t>E180116c</t>
  </si>
  <si>
    <t>SPECS</t>
  </si>
  <si>
    <t>E180116d</t>
  </si>
  <si>
    <t>RFI 77</t>
  </si>
  <si>
    <t>E180116e</t>
  </si>
  <si>
    <t>LTG level recommendations</t>
  </si>
  <si>
    <t>E170105d</t>
  </si>
  <si>
    <t>Process base files. Set up project</t>
  </si>
  <si>
    <t>E180115e</t>
  </si>
  <si>
    <t>Review LTG calcs from Morrow</t>
  </si>
  <si>
    <t>E180117b</t>
  </si>
  <si>
    <t>FA Question</t>
  </si>
  <si>
    <t>POTTER 14294363 REV 1 IFC CDs 01-17-18</t>
  </si>
  <si>
    <t>E180118a</t>
  </si>
  <si>
    <t>Fixture D Question</t>
  </si>
  <si>
    <t>E180117a</t>
  </si>
  <si>
    <t>Add power and data in millwork as in earlier project</t>
  </si>
  <si>
    <t>E180118c</t>
  </si>
  <si>
    <t>Add basement to scope.</t>
  </si>
  <si>
    <t>See email.</t>
  </si>
  <si>
    <t>MCLENNAN 14218771 CDs REV 2 IFC 01-18-18</t>
  </si>
  <si>
    <t>1702</t>
  </si>
  <si>
    <t>3-story Office Building-Fort Worth</t>
  </si>
  <si>
    <t>E180118d</t>
  </si>
  <si>
    <t>No</t>
  </si>
  <si>
    <t>Review Brandon's docs</t>
  </si>
  <si>
    <t>E180119b</t>
  </si>
  <si>
    <t>Under carpet raceway system links</t>
  </si>
  <si>
    <t>for reference</t>
  </si>
  <si>
    <t>E180119c</t>
  </si>
  <si>
    <t>Update border</t>
  </si>
  <si>
    <t>LTG meeting at EoA</t>
  </si>
  <si>
    <t>E180119d</t>
  </si>
  <si>
    <t>e180116e</t>
  </si>
  <si>
    <t>Update LTG definitions</t>
  </si>
  <si>
    <t>1703</t>
  </si>
  <si>
    <t>Aledo Retail</t>
  </si>
  <si>
    <t>E180122a</t>
  </si>
  <si>
    <t>1704</t>
  </si>
  <si>
    <t>Knights Inn Willow Park</t>
  </si>
  <si>
    <t>E180122b</t>
  </si>
  <si>
    <t>1705</t>
  </si>
  <si>
    <t>North Fort Worth Baptist Church</t>
  </si>
  <si>
    <t>E180122c</t>
  </si>
  <si>
    <t xml:space="preserve">Proposal </t>
  </si>
  <si>
    <t>1/22 Need Tims SF input</t>
  </si>
  <si>
    <t>E180126c</t>
  </si>
  <si>
    <t>Research shunt trip on elevator.</t>
  </si>
  <si>
    <t xml:space="preserve">Update </t>
  </si>
  <si>
    <t>1701</t>
  </si>
  <si>
    <t>Celeris New Office</t>
  </si>
  <si>
    <t>E180119e</t>
  </si>
  <si>
    <t>E180119f</t>
  </si>
  <si>
    <t>Kitchen Equipment</t>
  </si>
  <si>
    <t>E180119g</t>
  </si>
  <si>
    <t>E180120a</t>
  </si>
  <si>
    <t>E180122f</t>
  </si>
  <si>
    <t>Update DWGs and plan for new scope</t>
  </si>
  <si>
    <t>E180122g</t>
  </si>
  <si>
    <t>Elevator Shop Drawings</t>
  </si>
  <si>
    <t>E180126g</t>
  </si>
  <si>
    <t>Review Change orders</t>
  </si>
  <si>
    <t>E180122j</t>
  </si>
  <si>
    <t xml:space="preserve">Update site plan </t>
  </si>
  <si>
    <t>Respond to Scott about sched</t>
  </si>
  <si>
    <t>Issue new review set</t>
  </si>
  <si>
    <t>2/5 Conformed: 2/6 @ 10am
1/24 Confirm date</t>
  </si>
  <si>
    <t>Add panel schedules to ATC</t>
  </si>
  <si>
    <t>Send XTB to Tim</t>
  </si>
  <si>
    <t>p11-64</t>
  </si>
  <si>
    <t>Deadline is Mid February</t>
  </si>
  <si>
    <t>Tim's confirmation</t>
  </si>
  <si>
    <t>Week of 1/29-2/2</t>
  </si>
  <si>
    <t>Need information on NW room.</t>
  </si>
  <si>
    <t>1/24 It is a storage room
1/23 Sent email to pierce</t>
  </si>
  <si>
    <t>1706</t>
  </si>
  <si>
    <t>The Joint Windsong Ranch</t>
  </si>
  <si>
    <t>E180124b</t>
  </si>
  <si>
    <t>E180123a</t>
  </si>
  <si>
    <t xml:space="preserve">RFI 49 </t>
  </si>
  <si>
    <t>Was for AVL, sent to Eric</t>
  </si>
  <si>
    <t>E180123b</t>
  </si>
  <si>
    <t>1707</t>
  </si>
  <si>
    <t xml:space="preserve">Ryan Schools </t>
  </si>
  <si>
    <t>E180123e</t>
  </si>
  <si>
    <t>E180123d</t>
  </si>
  <si>
    <t>Final walk through</t>
  </si>
  <si>
    <t>1/24 Set for 1/29 at 1 PM
1/23 Proposed Monday 1/29</t>
  </si>
  <si>
    <t>E180123f</t>
  </si>
  <si>
    <t>Panel Submittal</t>
  </si>
  <si>
    <t>E180123g</t>
  </si>
  <si>
    <t>Review Change Order</t>
  </si>
  <si>
    <t>E180513a</t>
  </si>
  <si>
    <t>Monument sign revision</t>
  </si>
  <si>
    <t>superceded</t>
  </si>
  <si>
    <t>Scott's Approval</t>
  </si>
  <si>
    <t>Superseded</t>
  </si>
  <si>
    <t>E180220b</t>
  </si>
  <si>
    <t>Add F lights to west soffit</t>
  </si>
  <si>
    <t>Done by email</t>
  </si>
  <si>
    <t>Revision Work</t>
  </si>
  <si>
    <t>1548</t>
  </si>
  <si>
    <t>Precision Hayes</t>
  </si>
  <si>
    <t>E180125c</t>
  </si>
  <si>
    <t>Provide CAD files</t>
  </si>
  <si>
    <t>E180125b</t>
  </si>
  <si>
    <t xml:space="preserve">RFI 77 Clarification </t>
  </si>
  <si>
    <t>1708</t>
  </si>
  <si>
    <t>Velma Schools</t>
  </si>
  <si>
    <t>E180125d</t>
  </si>
  <si>
    <t>LTG Selection</t>
  </si>
  <si>
    <t>Celeris</t>
  </si>
  <si>
    <t>Mechanical Pics forwared to Tim</t>
  </si>
  <si>
    <t>ATC requires 3 units on each panel</t>
  </si>
  <si>
    <t>E180125e</t>
  </si>
  <si>
    <t>E180126a</t>
  </si>
  <si>
    <t>Additional Scope</t>
  </si>
  <si>
    <t>E180125f</t>
  </si>
  <si>
    <t>E180126b</t>
  </si>
  <si>
    <t>New Restrooms</t>
  </si>
  <si>
    <t>Revision 7</t>
  </si>
  <si>
    <t>CA work</t>
  </si>
  <si>
    <t>Add Shunt trip to elevator disconnect</t>
  </si>
  <si>
    <t>From KXAS</t>
  </si>
  <si>
    <t>E180419a</t>
  </si>
  <si>
    <t xml:space="preserve">RFI 96 </t>
  </si>
  <si>
    <t>E180126e</t>
  </si>
  <si>
    <t>RFI 78 - Grounding cable</t>
  </si>
  <si>
    <t>2/8 No news, good news
Need Mike's preference</t>
  </si>
  <si>
    <t>E180517d</t>
  </si>
  <si>
    <t>LTG RFI</t>
  </si>
  <si>
    <t>5/18 Sent email to James</t>
  </si>
  <si>
    <t>E180311a</t>
  </si>
  <si>
    <t>Quad sketch</t>
  </si>
  <si>
    <t>E180126h</t>
  </si>
  <si>
    <t>E180128a</t>
  </si>
  <si>
    <t>Resend review set</t>
  </si>
  <si>
    <t>E180128b</t>
  </si>
  <si>
    <t>final Comments</t>
  </si>
  <si>
    <t>Add flush sensors, too. See email</t>
  </si>
  <si>
    <t>E180129a</t>
  </si>
  <si>
    <t>Meeting Report</t>
  </si>
  <si>
    <t>E180129b</t>
  </si>
  <si>
    <t>Forbid MC Cable</t>
  </si>
  <si>
    <t>Anahuac</t>
  </si>
  <si>
    <t>Coordinate initial SV</t>
  </si>
  <si>
    <t>1/30 Confirmed: 2/7 at 10 am
1/30 Asked for 2/7</t>
  </si>
  <si>
    <t>Review Garland Project</t>
  </si>
  <si>
    <t>E180129c</t>
  </si>
  <si>
    <t>Review Latest Design Guidelines</t>
  </si>
  <si>
    <t>E180115d</t>
  </si>
  <si>
    <t>Clarify FCU closet dimensions</t>
  </si>
  <si>
    <t>E180129d</t>
  </si>
  <si>
    <t>E180129e</t>
  </si>
  <si>
    <t>E180130b</t>
  </si>
  <si>
    <t>Verify HP4 can be wall mounted</t>
  </si>
  <si>
    <t>Option A</t>
  </si>
  <si>
    <t>Option B</t>
  </si>
  <si>
    <t>Option C</t>
  </si>
  <si>
    <t>E180130a</t>
  </si>
  <si>
    <t>RCO 004</t>
  </si>
  <si>
    <t>RCO 005</t>
  </si>
  <si>
    <t>Follow up on signed docs</t>
  </si>
  <si>
    <t>E180130c</t>
  </si>
  <si>
    <t>Review 50% CD notes</t>
  </si>
  <si>
    <t>E180130d</t>
  </si>
  <si>
    <t>Somerset</t>
  </si>
  <si>
    <t>Send signed and sealed set</t>
  </si>
  <si>
    <t>Option D</t>
  </si>
  <si>
    <t>Garland ATC</t>
  </si>
  <si>
    <t>Grimes Rev 2</t>
  </si>
  <si>
    <t>Add LTG room definitions</t>
  </si>
  <si>
    <t>Update LTG fixtures</t>
  </si>
  <si>
    <t>LTG Controls</t>
  </si>
  <si>
    <t>E180130e</t>
  </si>
  <si>
    <t>Add dedicated receptacles</t>
  </si>
  <si>
    <t>Done previously for the 95%</t>
  </si>
  <si>
    <t>E180130f</t>
  </si>
  <si>
    <t>LTG Changes</t>
  </si>
  <si>
    <t>E180130g</t>
  </si>
  <si>
    <t>Fire Alarm question</t>
  </si>
  <si>
    <t>E180130h</t>
  </si>
  <si>
    <t>Flat panel lights</t>
  </si>
  <si>
    <t>E180131a</t>
  </si>
  <si>
    <t>Pleasanton, DXL00982</t>
  </si>
  <si>
    <t>Fort Worth ATC, Denton ATC</t>
  </si>
  <si>
    <t>Jefferson Co</t>
  </si>
  <si>
    <t>E180201a</t>
  </si>
  <si>
    <t>Dimmer in multipurpose room</t>
  </si>
  <si>
    <t>Switching</t>
  </si>
  <si>
    <t>100CD</t>
  </si>
  <si>
    <t>E180201b</t>
  </si>
  <si>
    <t>Revision 5. Lighting + fire alarm changes</t>
  </si>
  <si>
    <t>See also E180205a</t>
  </si>
  <si>
    <t>E180201c</t>
  </si>
  <si>
    <t>RFI 80</t>
  </si>
  <si>
    <t>180130</t>
  </si>
  <si>
    <t>Review kitchen equipment and comment</t>
  </si>
  <si>
    <t>Taylor Rev 3</t>
  </si>
  <si>
    <t>LTG Code and Controls. CKT</t>
  </si>
  <si>
    <t>LTG 50% CD</t>
  </si>
  <si>
    <t>PWR recept and data</t>
  </si>
  <si>
    <t>E180204a</t>
  </si>
  <si>
    <t>EQP MP Sheets</t>
  </si>
  <si>
    <t>EM lighting</t>
  </si>
  <si>
    <t>E180110c</t>
  </si>
  <si>
    <t>T180122</t>
  </si>
  <si>
    <t>E180213d</t>
  </si>
  <si>
    <t>Review lighting notes from John</t>
  </si>
  <si>
    <t>Addressed</t>
  </si>
  <si>
    <t>E180223b</t>
  </si>
  <si>
    <t>MEP Comments</t>
  </si>
  <si>
    <t>3/3 There are some comments left.</t>
  </si>
  <si>
    <t>E180202a</t>
  </si>
  <si>
    <t>E180202b</t>
  </si>
  <si>
    <t>Review DD Set</t>
  </si>
  <si>
    <t>E180202c</t>
  </si>
  <si>
    <t>Detailed Narrative</t>
  </si>
  <si>
    <t>E180202e</t>
  </si>
  <si>
    <t>IT Layout meeting</t>
  </si>
  <si>
    <t>2/7 Cancelled
Postponed. Maybe Thursday 2/8?</t>
  </si>
  <si>
    <t>E180202f</t>
  </si>
  <si>
    <t>Reviewer Comments</t>
  </si>
  <si>
    <t>IT markup coordination meeting</t>
  </si>
  <si>
    <t>E180201d</t>
  </si>
  <si>
    <t>Cross out unwanted submittals from log</t>
  </si>
  <si>
    <t>Clay Rev 2</t>
  </si>
  <si>
    <t>E180202g</t>
  </si>
  <si>
    <t>RFI 53</t>
  </si>
  <si>
    <t>E180203a</t>
  </si>
  <si>
    <t>Superceeded E180208b</t>
  </si>
  <si>
    <t>E180205b</t>
  </si>
  <si>
    <t>Update IFC to new date</t>
  </si>
  <si>
    <t>E180205c</t>
  </si>
  <si>
    <t>Send list of Qs to Jim Tharp</t>
  </si>
  <si>
    <t>E180205d</t>
  </si>
  <si>
    <t>Review RCOs 6 and 7</t>
  </si>
  <si>
    <t>Review new lighting comments</t>
  </si>
  <si>
    <t>Prepare for coordination meeting</t>
  </si>
  <si>
    <t>2/8 Meeting cancelled
2/5 IT markups in file</t>
  </si>
  <si>
    <t>Send list of Qs to Tim</t>
  </si>
  <si>
    <t>Flores Rev 6</t>
  </si>
  <si>
    <t>DX4754 Rev 1</t>
  </si>
  <si>
    <t>DX4756 Rev 1</t>
  </si>
  <si>
    <t>Pleasanton, DXL00982 Rev 2</t>
  </si>
  <si>
    <t>Webb Co. Center Rev 2</t>
  </si>
  <si>
    <t>E180206a</t>
  </si>
  <si>
    <t>Add fixture to copier</t>
  </si>
  <si>
    <t>Phone call</t>
  </si>
  <si>
    <t>Provide new Option C</t>
  </si>
  <si>
    <t>Send review set</t>
  </si>
  <si>
    <t>1709</t>
  </si>
  <si>
    <t>Koinonia Church New Offices</t>
  </si>
  <si>
    <t>E180208a</t>
  </si>
  <si>
    <t>Review comments from Mark</t>
  </si>
  <si>
    <t>Invoicing for February</t>
  </si>
  <si>
    <t>E180207a</t>
  </si>
  <si>
    <t>Pricing set for contrator</t>
  </si>
  <si>
    <t>2/8 From Tim, this means detailed narrative</t>
  </si>
  <si>
    <t>Design Narrative</t>
  </si>
  <si>
    <t>50%CD</t>
  </si>
  <si>
    <t>3/2 On hold per call from Tim</t>
  </si>
  <si>
    <t>Mike Ansley's confirmation</t>
  </si>
  <si>
    <t>Project cancelled</t>
  </si>
  <si>
    <t>IFC due to GSBS</t>
  </si>
  <si>
    <t>E180208b</t>
  </si>
  <si>
    <t>Base files</t>
  </si>
  <si>
    <t>E180206b</t>
  </si>
  <si>
    <t>Card reader details</t>
  </si>
  <si>
    <t>Docs in Brennan</t>
  </si>
  <si>
    <t>E180208c</t>
  </si>
  <si>
    <t>Guard house new card readers</t>
  </si>
  <si>
    <t>E180208d</t>
  </si>
  <si>
    <t xml:space="preserve">Spec changes </t>
  </si>
  <si>
    <t>See email for details</t>
  </si>
  <si>
    <t>E180208e</t>
  </si>
  <si>
    <t>Add guardhouse plan to dwgs</t>
  </si>
  <si>
    <t>E180208f</t>
  </si>
  <si>
    <t>Check civil set</t>
  </si>
  <si>
    <t>E180206c</t>
  </si>
  <si>
    <t>Add LTG information</t>
  </si>
  <si>
    <t>E180206d</t>
  </si>
  <si>
    <t>Clarifications on kitchen equipment</t>
  </si>
  <si>
    <t>E180207b</t>
  </si>
  <si>
    <t>2/12 Answered, see E180212f
2/8 Sent email to Allison. Fp 2/12</t>
  </si>
  <si>
    <t>1710</t>
  </si>
  <si>
    <t>Jasco Office Addition</t>
  </si>
  <si>
    <t>E180208g</t>
  </si>
  <si>
    <t>E180208h</t>
  </si>
  <si>
    <t>@1 PM</t>
  </si>
  <si>
    <t>30% CD Set due</t>
  </si>
  <si>
    <t>Calhoun Rev 2</t>
  </si>
  <si>
    <t>E180209a</t>
  </si>
  <si>
    <t>E180208j</t>
  </si>
  <si>
    <t>E180212a</t>
  </si>
  <si>
    <t>HVAC set</t>
  </si>
  <si>
    <t>2/13 Need final set.</t>
  </si>
  <si>
    <t>1711</t>
  </si>
  <si>
    <t>Funky Town Donut Shop</t>
  </si>
  <si>
    <t>E180212b</t>
  </si>
  <si>
    <t>1712</t>
  </si>
  <si>
    <t>6ksf New Restaurant</t>
  </si>
  <si>
    <t>E180212c</t>
  </si>
  <si>
    <t>E180212d</t>
  </si>
  <si>
    <t>2/19 Got dimensions E180219d
'2/12 Replied. Waiting for information</t>
  </si>
  <si>
    <t>E180212e</t>
  </si>
  <si>
    <t>Alternate plan</t>
  </si>
  <si>
    <t>2/19 Got authorization. Waiting for DWG file
2/12 Replied to email. Waiting for comments.</t>
  </si>
  <si>
    <t>Warda Rev 0</t>
  </si>
  <si>
    <t>E180213a</t>
  </si>
  <si>
    <t>E180213b</t>
  </si>
  <si>
    <t>Send COMCheck report to John</t>
  </si>
  <si>
    <t>E180213c</t>
  </si>
  <si>
    <t>Review clarifications</t>
  </si>
  <si>
    <t>Tim's instructions</t>
  </si>
  <si>
    <t>E180301a</t>
  </si>
  <si>
    <t>E180214a</t>
  </si>
  <si>
    <t>E180209b</t>
  </si>
  <si>
    <t>95% CD set due</t>
  </si>
  <si>
    <t>To Kerr 3</t>
  </si>
  <si>
    <t>@7AM</t>
  </si>
  <si>
    <t>IFC for bidding</t>
  </si>
  <si>
    <t>Moved to 3/7</t>
  </si>
  <si>
    <t>E180210a</t>
  </si>
  <si>
    <t>RCP updates</t>
  </si>
  <si>
    <t>E180210b</t>
  </si>
  <si>
    <t>E180213e</t>
  </si>
  <si>
    <t>Review RCO 3R</t>
  </si>
  <si>
    <t>3x3 to 2x4 ltg replacement</t>
  </si>
  <si>
    <t>E180214b</t>
  </si>
  <si>
    <t>E180214c</t>
  </si>
  <si>
    <t>Review RCO 6R</t>
  </si>
  <si>
    <t>E180214d</t>
  </si>
  <si>
    <t>Review RCO 11</t>
  </si>
  <si>
    <t>2/14 Allision provided ASI
2/14 asked Allison to provide info on scope</t>
  </si>
  <si>
    <t>E180212g</t>
  </si>
  <si>
    <t>LTG and floor box submittal</t>
  </si>
  <si>
    <t>E180305b</t>
  </si>
  <si>
    <t>Cooledge fixture and renderings</t>
  </si>
  <si>
    <t>Not used</t>
  </si>
  <si>
    <t>E180313e</t>
  </si>
  <si>
    <t>Fixture J cut sheet</t>
  </si>
  <si>
    <t>E180214e</t>
  </si>
  <si>
    <t xml:space="preserve">Update base file </t>
  </si>
  <si>
    <t>C180214</t>
  </si>
  <si>
    <t>NM requirements</t>
  </si>
  <si>
    <t>ATC Denton</t>
  </si>
  <si>
    <t>E180216b</t>
  </si>
  <si>
    <t>M items</t>
  </si>
  <si>
    <t>E180218b</t>
  </si>
  <si>
    <t>LTG coordination + scope definition</t>
  </si>
  <si>
    <t>E180218a</t>
  </si>
  <si>
    <t>Updated base files + markups</t>
  </si>
  <si>
    <t>E180219a</t>
  </si>
  <si>
    <t>EM lights in restrooms</t>
  </si>
  <si>
    <t>2/19 need direction</t>
  </si>
  <si>
    <t>E180219b</t>
  </si>
  <si>
    <t>Implement final comments</t>
  </si>
  <si>
    <t>2/19 Need to coordinate with Tim</t>
  </si>
  <si>
    <t>E180219c</t>
  </si>
  <si>
    <t>E180219e</t>
  </si>
  <si>
    <t>Review slides for narrative</t>
  </si>
  <si>
    <t>Sent drawings</t>
  </si>
  <si>
    <t>E180215a</t>
  </si>
  <si>
    <t>Access control revision</t>
  </si>
  <si>
    <t>E180216c</t>
  </si>
  <si>
    <t>E180216d</t>
  </si>
  <si>
    <t>Updated LTG info from Morrow</t>
  </si>
  <si>
    <t>3/1 Need to talk to Morrow</t>
  </si>
  <si>
    <t>E180219g</t>
  </si>
  <si>
    <t>Network issue</t>
  </si>
  <si>
    <t>E180219f</t>
  </si>
  <si>
    <t>Arch services request</t>
  </si>
  <si>
    <t>Review D-SIZE file</t>
  </si>
  <si>
    <t>MEP Markup</t>
  </si>
  <si>
    <t>Add Inverter</t>
  </si>
  <si>
    <t>Check RCP DWG</t>
  </si>
  <si>
    <t>Check Equipment</t>
  </si>
  <si>
    <t>E182019h</t>
  </si>
  <si>
    <t>E180220a</t>
  </si>
  <si>
    <t>Update roof plan</t>
  </si>
  <si>
    <t>E180403e</t>
  </si>
  <si>
    <t>Evaluate phase 1</t>
  </si>
  <si>
    <t>C180220</t>
  </si>
  <si>
    <t>Otero Fault Calculations</t>
  </si>
  <si>
    <t>Need to clarify Fire Alarm reqs.</t>
  </si>
  <si>
    <t>3/1 Follow original set</t>
  </si>
  <si>
    <t>Basement</t>
  </si>
  <si>
    <t>E180220c</t>
  </si>
  <si>
    <t>RFI 039</t>
  </si>
  <si>
    <t>E180502d</t>
  </si>
  <si>
    <t>Phase 1 new strategy.</t>
  </si>
  <si>
    <t>E180222b</t>
  </si>
  <si>
    <t>ASA proposal</t>
  </si>
  <si>
    <t>1629</t>
  </si>
  <si>
    <t>Heritage Glenn MOB Shell</t>
  </si>
  <si>
    <t>E180222c</t>
  </si>
  <si>
    <t>Superceded E180227f</t>
  </si>
  <si>
    <t>E180222d</t>
  </si>
  <si>
    <t>1714</t>
  </si>
  <si>
    <t>Dickies Retail Renovation</t>
  </si>
  <si>
    <t>E180221a</t>
  </si>
  <si>
    <t>E180221b</t>
  </si>
  <si>
    <t>E180508c</t>
  </si>
  <si>
    <t>Review complete model</t>
  </si>
  <si>
    <t>E180220e</t>
  </si>
  <si>
    <t>New Plan</t>
  </si>
  <si>
    <t>See E180226a</t>
  </si>
  <si>
    <t>E180226b</t>
  </si>
  <si>
    <t>Preliminary sets</t>
  </si>
  <si>
    <t>E180223a</t>
  </si>
  <si>
    <t xml:space="preserve">Follow up with Tim4/23 Superceded
</t>
  </si>
  <si>
    <t>JAMES'S INSTRUCTION</t>
  </si>
  <si>
    <t>4/23 Superceded</t>
  </si>
  <si>
    <t>Need under carpet specs from Jim</t>
  </si>
  <si>
    <t>CD work</t>
  </si>
  <si>
    <t>E180112e</t>
  </si>
  <si>
    <t>Add exterior wall-mtd fixture to schedule</t>
  </si>
  <si>
    <t>2/8 Got spec from Morrow
2/2 Need to add fixture definition to LFS
1/15 Jim will get into it after 7CC. Fp-&gt;1/26
1/14 Sent email to Jim Morrow requesting substitute for the triangular fixture</t>
  </si>
  <si>
    <t>E180223c</t>
  </si>
  <si>
    <t>95% CD meeting notes</t>
  </si>
  <si>
    <t>100% CD due</t>
  </si>
  <si>
    <t>E180223d</t>
  </si>
  <si>
    <t>Review Morrow's calculations</t>
  </si>
  <si>
    <t>1715</t>
  </si>
  <si>
    <t>Modern Acupuncture - Kingwood</t>
  </si>
  <si>
    <t>E180226c</t>
  </si>
  <si>
    <t>E180226d</t>
  </si>
  <si>
    <t>Updated Revit model</t>
  </si>
  <si>
    <t>E180226e</t>
  </si>
  <si>
    <t>Review LTG with Morrow</t>
  </si>
  <si>
    <t>E180227a</t>
  </si>
  <si>
    <t>LTG to Tim</t>
  </si>
  <si>
    <t>E180227b</t>
  </si>
  <si>
    <t>IFC due</t>
  </si>
  <si>
    <t>E180227c</t>
  </si>
  <si>
    <t>90% CD due</t>
  </si>
  <si>
    <t>E180227d</t>
  </si>
  <si>
    <t>Review proposals</t>
  </si>
  <si>
    <t>E180227e</t>
  </si>
  <si>
    <t>s</t>
  </si>
  <si>
    <t>E180227f</t>
  </si>
  <si>
    <t>E180227g</t>
  </si>
  <si>
    <t>Additional charging station</t>
  </si>
  <si>
    <t>C180227</t>
  </si>
  <si>
    <t>Bosque Rev 3</t>
  </si>
  <si>
    <t>Site has gas</t>
  </si>
  <si>
    <t>No, it is all electric. P11-90</t>
  </si>
  <si>
    <t>E180228a</t>
  </si>
  <si>
    <t>Running List</t>
  </si>
  <si>
    <t>2/28 Need clarification on items</t>
  </si>
  <si>
    <t>Response</t>
  </si>
  <si>
    <t>E180126f</t>
  </si>
  <si>
    <t>IT Layouts</t>
  </si>
  <si>
    <t>Need to clarify with Jim</t>
  </si>
  <si>
    <t>C180301</t>
  </si>
  <si>
    <t>Dallas CC Fault Current Calcs</t>
  </si>
  <si>
    <t>AA @ DFW Hangar # 5 DAS</t>
  </si>
  <si>
    <t>Clean up desk</t>
  </si>
  <si>
    <t>1120S</t>
  </si>
  <si>
    <t>E180228c</t>
  </si>
  <si>
    <t>Two more changes</t>
  </si>
  <si>
    <t>E180301b</t>
  </si>
  <si>
    <t>Service feeder informatiion for Rev  6</t>
  </si>
  <si>
    <t>E180301c</t>
  </si>
  <si>
    <t>Review Final GFI test report</t>
  </si>
  <si>
    <t>E180301d</t>
  </si>
  <si>
    <t>Print set for markup and AIs</t>
  </si>
  <si>
    <t>ATC Fort Worth Comments</t>
  </si>
  <si>
    <t>Seguin Rev 2</t>
  </si>
  <si>
    <t>C180302</t>
  </si>
  <si>
    <t>Dallas CC Rev 1</t>
  </si>
  <si>
    <t>E180302a</t>
  </si>
  <si>
    <t>LTG controls email review</t>
  </si>
  <si>
    <t>E180302b</t>
  </si>
  <si>
    <t>Prepare ASA01 proposal</t>
  </si>
  <si>
    <t>Revision 6</t>
  </si>
  <si>
    <t>Completed 80% MEP comments</t>
  </si>
  <si>
    <t>A</t>
  </si>
  <si>
    <t>Feb IFC work</t>
  </si>
  <si>
    <t>Need to clarify reqs</t>
  </si>
  <si>
    <t>E180305a</t>
  </si>
  <si>
    <t>Morrow's materials</t>
  </si>
  <si>
    <t>Verify that all LTG is replaced</t>
  </si>
  <si>
    <t>Coord Meeting</t>
  </si>
  <si>
    <t>LFS</t>
  </si>
  <si>
    <t>Same as E180216d</t>
  </si>
  <si>
    <t>Floor Plans</t>
  </si>
  <si>
    <t>check what parking lot LTG to add</t>
  </si>
  <si>
    <t>Egress / Emergency LTG</t>
  </si>
  <si>
    <t>E180307a</t>
  </si>
  <si>
    <t>Progress Set Due</t>
  </si>
  <si>
    <t>95% CD</t>
  </si>
  <si>
    <t>100% CD IFR</t>
  </si>
  <si>
    <t>Changed into IFR</t>
  </si>
  <si>
    <t>Add spots for glass statue</t>
  </si>
  <si>
    <t>ckt Power</t>
  </si>
  <si>
    <t>Equipment</t>
  </si>
  <si>
    <t>One line</t>
  </si>
  <si>
    <t>E180308a</t>
  </si>
  <si>
    <t>Access Cards</t>
  </si>
  <si>
    <t>100% CD review set</t>
  </si>
  <si>
    <t>Need new date</t>
  </si>
  <si>
    <t>c180314</t>
  </si>
  <si>
    <t>E180327b</t>
  </si>
  <si>
    <t>Punch List visit</t>
  </si>
  <si>
    <t>Monday time. Not needed</t>
  </si>
  <si>
    <t>E180312a</t>
  </si>
  <si>
    <t xml:space="preserve">Device markups. </t>
  </si>
  <si>
    <t>This is Rfi 046</t>
  </si>
  <si>
    <t>E180312b</t>
  </si>
  <si>
    <t>Check change order</t>
  </si>
  <si>
    <t>Need to download materials.</t>
  </si>
  <si>
    <t>E180312c</t>
  </si>
  <si>
    <t>RFI 06</t>
  </si>
  <si>
    <t>E180312d</t>
  </si>
  <si>
    <t>Justify resubmittal of gear for add. Services</t>
  </si>
  <si>
    <t>E180314a</t>
  </si>
  <si>
    <t>Substitution Request</t>
  </si>
  <si>
    <t>E180314b</t>
  </si>
  <si>
    <t>Rfi 05</t>
  </si>
  <si>
    <t>E180313a</t>
  </si>
  <si>
    <t>E180313b</t>
  </si>
  <si>
    <t>Punch List sv</t>
  </si>
  <si>
    <t>E180313c</t>
  </si>
  <si>
    <t>1717</t>
  </si>
  <si>
    <t>Greenbriar CC Reception Desk</t>
  </si>
  <si>
    <t>E180313d</t>
  </si>
  <si>
    <t>E180306b</t>
  </si>
  <si>
    <t>Floor box submittal</t>
  </si>
  <si>
    <t>E180312e</t>
  </si>
  <si>
    <t>E180328c</t>
  </si>
  <si>
    <t>Punch List Site Visit for Phase 1</t>
  </si>
  <si>
    <t>Add E/M generator connection</t>
  </si>
  <si>
    <t>E180315b</t>
  </si>
  <si>
    <t>Coordinate transformer location</t>
  </si>
  <si>
    <t>E180309a</t>
  </si>
  <si>
    <t>LTG fixture substitutions</t>
  </si>
  <si>
    <t>Modify SV report. Eliminate lightning design</t>
  </si>
  <si>
    <t>E180319a</t>
  </si>
  <si>
    <t>Reduced scope</t>
  </si>
  <si>
    <t>3/19 Addendum A dated 3/21/18
3/19 Need to talk to Tim</t>
  </si>
  <si>
    <t>Fire Alarm (not proprietary) with audible voice system.</t>
  </si>
  <si>
    <t>E180315c</t>
  </si>
  <si>
    <t>Glass sculpture lighting</t>
  </si>
  <si>
    <t>2/8 Morrow sent email</t>
  </si>
  <si>
    <t>E180213f</t>
  </si>
  <si>
    <t>LTG Markups</t>
  </si>
  <si>
    <t>IT PWR Markups</t>
  </si>
  <si>
    <t>Locate pad mounted transformer</t>
  </si>
  <si>
    <t>E180316a</t>
  </si>
  <si>
    <t>Addition Punch List SV</t>
  </si>
  <si>
    <t>Visit and Report</t>
  </si>
  <si>
    <t>E180320e</t>
  </si>
  <si>
    <t>Lightning Report</t>
  </si>
  <si>
    <t>E180320a</t>
  </si>
  <si>
    <t>E180320b</t>
  </si>
  <si>
    <t>Include bar information</t>
  </si>
  <si>
    <t>Incorporate easement comments</t>
  </si>
  <si>
    <t>Nothing to add</t>
  </si>
  <si>
    <t>E180319b</t>
  </si>
  <si>
    <t>Incorporate Debbie's comments</t>
  </si>
  <si>
    <t>E180320c</t>
  </si>
  <si>
    <t>Review As-builts and generate record set</t>
  </si>
  <si>
    <t>Review photos for final acceptance</t>
  </si>
  <si>
    <t>E180320d</t>
  </si>
  <si>
    <t>CR floor receptacle submittal</t>
  </si>
  <si>
    <t>C180320</t>
  </si>
  <si>
    <t>Texas Tech Analysis</t>
  </si>
  <si>
    <t>p11-86</t>
  </si>
  <si>
    <t>Load Analysis</t>
  </si>
  <si>
    <t>Review set</t>
  </si>
  <si>
    <t>1718</t>
  </si>
  <si>
    <t>Cantilivered Restaurant</t>
  </si>
  <si>
    <t>E180321a</t>
  </si>
  <si>
    <t>1719</t>
  </si>
  <si>
    <t>Grand Prairie Warehouse Additions</t>
  </si>
  <si>
    <t>E180321b</t>
  </si>
  <si>
    <t>E180321c</t>
  </si>
  <si>
    <t>Superceeded</t>
  </si>
  <si>
    <t>p11-88</t>
  </si>
  <si>
    <t>E180322a</t>
  </si>
  <si>
    <t>Appliance information</t>
  </si>
  <si>
    <t>Review answers to questions</t>
  </si>
  <si>
    <t>E180322b</t>
  </si>
  <si>
    <t>E180323a</t>
  </si>
  <si>
    <t xml:space="preserve">Lumens per watt??? </t>
  </si>
  <si>
    <t>3/23 Eric called Kids area is fixed. Still arguing about the café.
3/23 Left message to Eric</t>
  </si>
  <si>
    <t>E180323b</t>
  </si>
  <si>
    <t>Demolition notes</t>
  </si>
  <si>
    <t>E180222a</t>
  </si>
  <si>
    <t>IFC deadline</t>
  </si>
  <si>
    <t>Dated 3/30</t>
  </si>
  <si>
    <t>E180326a</t>
  </si>
  <si>
    <t>E180326b</t>
  </si>
  <si>
    <t>Verify Type SA fixture</t>
  </si>
  <si>
    <t>E180326c</t>
  </si>
  <si>
    <t>Remove sign</t>
  </si>
  <si>
    <t>E180326e</t>
  </si>
  <si>
    <t>Naming Corrections</t>
  </si>
  <si>
    <t>Update specs</t>
  </si>
  <si>
    <t>E180326f</t>
  </si>
  <si>
    <t>Revit update</t>
  </si>
  <si>
    <t>1720</t>
  </si>
  <si>
    <t>GAF Renovations</t>
  </si>
  <si>
    <t>E180326g</t>
  </si>
  <si>
    <t>E180327a</t>
  </si>
  <si>
    <t>Lightning Protection Meeting</t>
  </si>
  <si>
    <t>E180402d</t>
  </si>
  <si>
    <t>Rev 7 Proposal</t>
  </si>
  <si>
    <t>E180327c</t>
  </si>
  <si>
    <t>E180327d</t>
  </si>
  <si>
    <t>Sign Change Order 2</t>
  </si>
  <si>
    <t>E180327e</t>
  </si>
  <si>
    <t>E180327f</t>
  </si>
  <si>
    <t>E180328a</t>
  </si>
  <si>
    <t>Update cost estimate</t>
  </si>
  <si>
    <t>1721</t>
  </si>
  <si>
    <t>Granite Schools</t>
  </si>
  <si>
    <t>E180328b</t>
  </si>
  <si>
    <t>Granite Meeting</t>
  </si>
  <si>
    <t>E180409b</t>
  </si>
  <si>
    <t>Effort to complete</t>
  </si>
  <si>
    <t>E180328d</t>
  </si>
  <si>
    <t>Ventless Dishwasher</t>
  </si>
  <si>
    <t>Seems to be a sample not actual equipment</t>
  </si>
  <si>
    <t>E180328e</t>
  </si>
  <si>
    <t>EM lights in classrooms</t>
  </si>
  <si>
    <t>E180328f</t>
  </si>
  <si>
    <t>Review Comments</t>
  </si>
  <si>
    <t>New Border</t>
  </si>
  <si>
    <t>E180328g</t>
  </si>
  <si>
    <t>Latest Equipment information plus base file</t>
  </si>
  <si>
    <t>E180328h</t>
  </si>
  <si>
    <t>Superceded by E180330a</t>
  </si>
  <si>
    <t>E180328j</t>
  </si>
  <si>
    <t>Update HVAC equip parameters</t>
  </si>
  <si>
    <t>Schematics</t>
  </si>
  <si>
    <t>FINAL IFC</t>
  </si>
  <si>
    <t>E180315a</t>
  </si>
  <si>
    <t>Review photometrics and verify Type BB and CC are independently dimmed</t>
  </si>
  <si>
    <t>Coordinate exact location of W and D</t>
  </si>
  <si>
    <t>Verify space for MTS-1</t>
  </si>
  <si>
    <t>Coordinate main stack LTG conrols</t>
  </si>
  <si>
    <t>E180402a</t>
  </si>
  <si>
    <t>E180402b</t>
  </si>
  <si>
    <t>Review As-builts</t>
  </si>
  <si>
    <t>E180330a</t>
  </si>
  <si>
    <t>p11-95</t>
  </si>
  <si>
    <t>Rev 6: Change RTU-1 to MCA 57 and MOCP 70</t>
  </si>
  <si>
    <t>Next Revision</t>
  </si>
  <si>
    <t>E180403a</t>
  </si>
  <si>
    <t>Walk in spec</t>
  </si>
  <si>
    <t>C180403</t>
  </si>
  <si>
    <t>Spring Valley/Marsh (temp relo)</t>
  </si>
  <si>
    <t>E180402c</t>
  </si>
  <si>
    <t>Mod 03 Parking lot changes</t>
  </si>
  <si>
    <t>Final date</t>
  </si>
  <si>
    <t>E180430b</t>
  </si>
  <si>
    <t>Phase 2, 3 abatement meeting</t>
  </si>
  <si>
    <t>Site Plan</t>
  </si>
  <si>
    <t>No scope here</t>
  </si>
  <si>
    <t>E180403b</t>
  </si>
  <si>
    <t>E180403c</t>
  </si>
  <si>
    <t>RCO 018</t>
  </si>
  <si>
    <t>E180403d</t>
  </si>
  <si>
    <t>LTG and PWR submittals</t>
  </si>
  <si>
    <t>1724</t>
  </si>
  <si>
    <t>TDC Parking Phase 1</t>
  </si>
  <si>
    <t>E180403f</t>
  </si>
  <si>
    <t>Received punch list report.</t>
  </si>
  <si>
    <t>Filed under 180320 SV</t>
  </si>
  <si>
    <t>IFC Due</t>
  </si>
  <si>
    <t>E180326d</t>
  </si>
  <si>
    <t>Need deadline</t>
  </si>
  <si>
    <t>Send track head sample</t>
  </si>
  <si>
    <t>DD set</t>
  </si>
  <si>
    <t>Spec book</t>
  </si>
  <si>
    <t>E180405a</t>
  </si>
  <si>
    <t>LCP Submittal</t>
  </si>
  <si>
    <t>E180406a</t>
  </si>
  <si>
    <t>RFI 93</t>
  </si>
  <si>
    <t>E180406b</t>
  </si>
  <si>
    <t>Fire Place</t>
  </si>
  <si>
    <t>1725</t>
  </si>
  <si>
    <t>Camacho UPV Office</t>
  </si>
  <si>
    <t>E180409a</t>
  </si>
  <si>
    <t>E180410a</t>
  </si>
  <si>
    <t>M fixture mounting height</t>
  </si>
  <si>
    <t>OS Clarification</t>
  </si>
  <si>
    <t>Narrative for Phase 1</t>
  </si>
  <si>
    <t>DX4753 rev 1</t>
  </si>
  <si>
    <t>Pleasanton</t>
  </si>
  <si>
    <t>E180412a</t>
  </si>
  <si>
    <t>Go to Meeting</t>
  </si>
  <si>
    <t>C180412</t>
  </si>
  <si>
    <t>Light Farms WT</t>
  </si>
  <si>
    <t>Prepare Record book # 12</t>
  </si>
  <si>
    <t>Delta Design Guidelines</t>
  </si>
  <si>
    <t>E180507e</t>
  </si>
  <si>
    <t>Review Lab scope of work</t>
  </si>
  <si>
    <t>Receptacle layouts</t>
  </si>
  <si>
    <t>E180410b</t>
  </si>
  <si>
    <t>1716</t>
  </si>
  <si>
    <t>Humane Society Animal Shelter</t>
  </si>
  <si>
    <t>E180416c</t>
  </si>
  <si>
    <t>Civil Progress Set</t>
  </si>
  <si>
    <t>See email for additional info</t>
  </si>
  <si>
    <t>E180410d</t>
  </si>
  <si>
    <t>95% CD Review Set due</t>
  </si>
  <si>
    <t>E180514c</t>
  </si>
  <si>
    <t>Waiting for comments</t>
  </si>
  <si>
    <t>E180410g</t>
  </si>
  <si>
    <t>South RR punch list</t>
  </si>
  <si>
    <t>South RR punch list report</t>
  </si>
  <si>
    <t>No punch list, yet</t>
  </si>
  <si>
    <t>E180411a</t>
  </si>
  <si>
    <t>Review new DWG files</t>
  </si>
  <si>
    <t>In drawings</t>
  </si>
  <si>
    <t>E180412b</t>
  </si>
  <si>
    <t>Review photos</t>
  </si>
  <si>
    <t>E180412c</t>
  </si>
  <si>
    <t>Fixture selection email</t>
  </si>
  <si>
    <t>E180412d</t>
  </si>
  <si>
    <t>Architect's markups</t>
  </si>
  <si>
    <t>E180412e</t>
  </si>
  <si>
    <t>Interior Designer Progress Set</t>
  </si>
  <si>
    <t>E180412f</t>
  </si>
  <si>
    <t>Owner requirements</t>
  </si>
  <si>
    <t>E180412g</t>
  </si>
  <si>
    <t>E180412h</t>
  </si>
  <si>
    <t>E180413a</t>
  </si>
  <si>
    <t>EF in restroom stays as is.</t>
  </si>
  <si>
    <t>E180413b</t>
  </si>
  <si>
    <t>Pantry DWG file</t>
  </si>
  <si>
    <t>E180417a</t>
  </si>
  <si>
    <t>E180417b</t>
  </si>
  <si>
    <t>Completion Letter</t>
  </si>
  <si>
    <t>E180417c</t>
  </si>
  <si>
    <t>4/26 Reviewed second submittal.
4/18 Sent email to Tom</t>
  </si>
  <si>
    <t>E180418a</t>
  </si>
  <si>
    <t>Revise COMCheck</t>
  </si>
  <si>
    <t>1727</t>
  </si>
  <si>
    <t>Moss Public Schools</t>
  </si>
  <si>
    <t>E180418b</t>
  </si>
  <si>
    <t>E180418d</t>
  </si>
  <si>
    <t>RFI 50</t>
  </si>
  <si>
    <t>E180418e</t>
  </si>
  <si>
    <t>Talk to Lev about Auditorium lights</t>
  </si>
  <si>
    <t>E180124a</t>
  </si>
  <si>
    <t>AV Change impact</t>
  </si>
  <si>
    <t xml:space="preserve">1/24 Called Eric. </t>
  </si>
  <si>
    <t>Eric's call</t>
  </si>
  <si>
    <t>E180125a</t>
  </si>
  <si>
    <t>More AV changes.</t>
  </si>
  <si>
    <t>1/25 Sent proposal to Eric</t>
  </si>
  <si>
    <t>Eric's approval</t>
  </si>
  <si>
    <t>E180419b</t>
  </si>
  <si>
    <t>E180424a</t>
  </si>
  <si>
    <t>IFR due</t>
  </si>
  <si>
    <t>E180419c</t>
  </si>
  <si>
    <t>RCO 023 024</t>
  </si>
  <si>
    <t>E180420a</t>
  </si>
  <si>
    <t>25% CD due</t>
  </si>
  <si>
    <t>E180504b</t>
  </si>
  <si>
    <t>Punch List Walk Through</t>
  </si>
  <si>
    <t>E180220d</t>
  </si>
  <si>
    <t>Wall information and DWG files</t>
  </si>
  <si>
    <t>Compile wall information</t>
  </si>
  <si>
    <t>Approval and comments</t>
  </si>
  <si>
    <t>E180306a</t>
  </si>
  <si>
    <t>3/14 Follow up on 3/15
Eddie Klepacki (405) 553-5406.
Need to coordinate moving the poles</t>
  </si>
  <si>
    <t>25% CD issue</t>
  </si>
  <si>
    <t>E180423a</t>
  </si>
  <si>
    <t>E180418f</t>
  </si>
  <si>
    <t>Send Letter to Lana regarding city comments</t>
  </si>
  <si>
    <t>Call inspector to determine changes to be made.</t>
  </si>
  <si>
    <t>4/23 Called @4:40PM left message</t>
  </si>
  <si>
    <t>c180424</t>
  </si>
  <si>
    <t>Candidate A Forney</t>
  </si>
  <si>
    <t>LTG work</t>
  </si>
  <si>
    <t>E180426a</t>
  </si>
  <si>
    <t>Set up files and schedule</t>
  </si>
  <si>
    <t>Review set to OWT</t>
  </si>
  <si>
    <t>Internal review</t>
  </si>
  <si>
    <t>E180515b</t>
  </si>
  <si>
    <t>95% drawings and specs due</t>
  </si>
  <si>
    <t>Schedule in email</t>
  </si>
  <si>
    <t>E180423b</t>
  </si>
  <si>
    <t>See email for requirements</t>
  </si>
  <si>
    <t>Preliminary set</t>
  </si>
  <si>
    <t>E180426c</t>
  </si>
  <si>
    <t>Fixture K photometrics</t>
  </si>
  <si>
    <t>E180427b</t>
  </si>
  <si>
    <t>Update revit model</t>
  </si>
  <si>
    <t>E180427c</t>
  </si>
  <si>
    <t>E180430a</t>
  </si>
  <si>
    <t>100% CD set</t>
  </si>
  <si>
    <t>E180427d</t>
  </si>
  <si>
    <t>Comments from Powers</t>
  </si>
  <si>
    <t>See email for comments</t>
  </si>
  <si>
    <t>E180515c</t>
  </si>
  <si>
    <t>Lab revision data</t>
  </si>
  <si>
    <t>Scott's information</t>
  </si>
  <si>
    <t>E180430c</t>
  </si>
  <si>
    <t>RFI 94</t>
  </si>
  <si>
    <t>Mike took care of it.</t>
  </si>
  <si>
    <t>E180501a</t>
  </si>
  <si>
    <t>5/8 Resolved.
Call Lana 5/2 afternoon
See email for comments</t>
  </si>
  <si>
    <t>E180501b</t>
  </si>
  <si>
    <t>E180502a</t>
  </si>
  <si>
    <t>Change order</t>
  </si>
  <si>
    <t>E180503a</t>
  </si>
  <si>
    <t>Daylight switching and other qs</t>
  </si>
  <si>
    <t>E180517c</t>
  </si>
  <si>
    <t xml:space="preserve">Provide photometrics </t>
  </si>
  <si>
    <t>E180502c</t>
  </si>
  <si>
    <t>Tom's Comments</t>
  </si>
  <si>
    <t>See email for instructions</t>
  </si>
  <si>
    <t>Review action items</t>
  </si>
  <si>
    <t>E180323c</t>
  </si>
  <si>
    <t>1729</t>
  </si>
  <si>
    <t>Angel Montisory</t>
  </si>
  <si>
    <t>E180507a</t>
  </si>
  <si>
    <t>C180507</t>
  </si>
  <si>
    <t>Nash</t>
  </si>
  <si>
    <t>E180420b</t>
  </si>
  <si>
    <t>Submittal billing</t>
  </si>
  <si>
    <t>E180506a</t>
  </si>
  <si>
    <t>E180507b</t>
  </si>
  <si>
    <t>Set up project / review set</t>
  </si>
  <si>
    <t>HIGH</t>
  </si>
  <si>
    <t>Specs go by</t>
  </si>
  <si>
    <t>E180508a</t>
  </si>
  <si>
    <t>RCO 031</t>
  </si>
  <si>
    <t>E180507c</t>
  </si>
  <si>
    <t>E180507f</t>
  </si>
  <si>
    <t>Coordinate architect's site visit</t>
  </si>
  <si>
    <t>Done on 5/11</t>
  </si>
  <si>
    <t>1728</t>
  </si>
  <si>
    <t>The Joint - Park Forest</t>
  </si>
  <si>
    <t>E180508b</t>
  </si>
  <si>
    <t>Review existing information</t>
  </si>
  <si>
    <t>reverse washer and dryer</t>
  </si>
  <si>
    <t>E180508d</t>
  </si>
  <si>
    <t>MP Data for proposal</t>
  </si>
  <si>
    <t>Information in email</t>
  </si>
  <si>
    <t>E180508e</t>
  </si>
  <si>
    <t>Review ltg fixture submittal</t>
  </si>
  <si>
    <t>relocate condenser</t>
  </si>
  <si>
    <t>E180514a</t>
  </si>
  <si>
    <t>Ice Maker nameplate information</t>
  </si>
  <si>
    <t>E180509c</t>
  </si>
  <si>
    <t>E180510b</t>
  </si>
  <si>
    <t>1730</t>
  </si>
  <si>
    <t>The Joint - Edmond OK</t>
  </si>
  <si>
    <t>E180510a</t>
  </si>
  <si>
    <t>E180410f</t>
  </si>
  <si>
    <t>5/17 superceded
See email for additional info</t>
  </si>
  <si>
    <t>E180502b</t>
  </si>
  <si>
    <t>5/17 Superceded</t>
  </si>
  <si>
    <t>E180509d</t>
  </si>
  <si>
    <t>E180517a</t>
  </si>
  <si>
    <t>Book specs</t>
  </si>
  <si>
    <t>E180510c</t>
  </si>
  <si>
    <t>RFI 11</t>
  </si>
  <si>
    <t>E180510d</t>
  </si>
  <si>
    <t>Additional photos</t>
  </si>
  <si>
    <t>E180511a</t>
  </si>
  <si>
    <t>CAD file to contractor</t>
  </si>
  <si>
    <t>p11-90</t>
  </si>
  <si>
    <t>LFS Note regarding submittals to architect</t>
  </si>
  <si>
    <t>Lana's response</t>
  </si>
  <si>
    <t>E180504a</t>
  </si>
  <si>
    <t>Corporate Comments</t>
  </si>
  <si>
    <t>E180515a</t>
  </si>
  <si>
    <t>RFI 013</t>
  </si>
  <si>
    <t>E180509a</t>
  </si>
  <si>
    <t>Solar light for monument sign</t>
  </si>
  <si>
    <t>Went traditional</t>
  </si>
  <si>
    <t>DXL06051</t>
  </si>
  <si>
    <t>E180509b</t>
  </si>
  <si>
    <t>E180514b</t>
  </si>
  <si>
    <t>1726</t>
  </si>
  <si>
    <t>Lana's New Project</t>
  </si>
  <si>
    <t>E180410e</t>
  </si>
  <si>
    <t>Check COMCheck SF</t>
  </si>
  <si>
    <t>Waiting for Tim</t>
  </si>
  <si>
    <t>Change seal to OK seal</t>
  </si>
  <si>
    <t>E180517b</t>
  </si>
  <si>
    <t>Revision 10</t>
  </si>
  <si>
    <t>Coordinate M equipment</t>
  </si>
  <si>
    <t>Coordiante (e) panel</t>
  </si>
  <si>
    <t>1732</t>
  </si>
  <si>
    <t>City of Lake Worth Projects</t>
  </si>
  <si>
    <t>E180516c</t>
  </si>
  <si>
    <t>Site Pictures: (208V/3ph)</t>
  </si>
  <si>
    <t>Photos are also in the email.</t>
  </si>
  <si>
    <t>1731</t>
  </si>
  <si>
    <t>Church at the Crossings</t>
  </si>
  <si>
    <t>E180516b</t>
  </si>
  <si>
    <t>E180517e</t>
  </si>
  <si>
    <t xml:space="preserve">Marketing Meeting </t>
  </si>
  <si>
    <t>5/21 @ 1:30 PM</t>
  </si>
  <si>
    <t>LTG controls to include dimmer controls</t>
  </si>
  <si>
    <t>Plan for V02</t>
  </si>
  <si>
    <t>Specs V02</t>
  </si>
  <si>
    <t>Update palette in template</t>
  </si>
  <si>
    <t>Lighting fixtures, scales etc.</t>
  </si>
  <si>
    <t>Next Update</t>
  </si>
  <si>
    <t>E180518a</t>
  </si>
  <si>
    <t>Updated base file</t>
  </si>
  <si>
    <t>Confirm date</t>
  </si>
  <si>
    <t>Add gas controller</t>
  </si>
  <si>
    <t>E180518b</t>
  </si>
  <si>
    <t>RFI053</t>
  </si>
  <si>
    <t>E180518c</t>
  </si>
  <si>
    <t xml:space="preserve">Comments </t>
  </si>
  <si>
    <t>E180519a</t>
  </si>
  <si>
    <t>Final IFC QC</t>
  </si>
  <si>
    <t>Verify Fire alarm reqs</t>
  </si>
  <si>
    <t>Plan SV</t>
  </si>
  <si>
    <t>Set for 6/11 @ 10 AM</t>
  </si>
  <si>
    <t>E180520a</t>
  </si>
  <si>
    <t>Last touches</t>
  </si>
  <si>
    <t>E180518d</t>
  </si>
  <si>
    <t>Hardware Submittal</t>
  </si>
  <si>
    <t>E180521a</t>
  </si>
  <si>
    <t>E180521b</t>
  </si>
  <si>
    <t>Dimmer submittal</t>
  </si>
  <si>
    <t>Spec go by</t>
  </si>
  <si>
    <t>Monument sign and outlet locations</t>
  </si>
  <si>
    <t>E180522a</t>
  </si>
  <si>
    <t>Change fixture to XARL</t>
  </si>
  <si>
    <t>Waiting for James' confirmation</t>
  </si>
  <si>
    <t>E180522b</t>
  </si>
  <si>
    <t>Final Date</t>
  </si>
  <si>
    <t>E180522c</t>
  </si>
  <si>
    <t>E180522d</t>
  </si>
  <si>
    <t>Latest files and site plan comments</t>
  </si>
  <si>
    <t>Send CAD site plan to William</t>
  </si>
  <si>
    <t>E180522e</t>
  </si>
  <si>
    <t>Gravel vs pad</t>
  </si>
  <si>
    <t>5/23 Pad ok
5/22 Sent email to Bobby</t>
  </si>
  <si>
    <t>180521</t>
  </si>
  <si>
    <t>E180522g</t>
  </si>
  <si>
    <t>Meeting notes</t>
  </si>
  <si>
    <t>E180522h</t>
  </si>
  <si>
    <t>E180522i</t>
  </si>
  <si>
    <t>Match future floor plan</t>
  </si>
  <si>
    <t>E180523a</t>
  </si>
  <si>
    <t>E180523b</t>
  </si>
  <si>
    <t>Review set only</t>
  </si>
  <si>
    <t>p12-8</t>
  </si>
  <si>
    <t>Tim's additions</t>
  </si>
  <si>
    <t>Check future loads</t>
  </si>
  <si>
    <t>Comments and such</t>
  </si>
  <si>
    <t>P12-8</t>
  </si>
  <si>
    <t>Resize main service for expansion</t>
  </si>
  <si>
    <t>E180522bc</t>
  </si>
  <si>
    <t xml:space="preserve">Meeting notes. </t>
  </si>
  <si>
    <t>See email for clarifications</t>
  </si>
  <si>
    <t>E180523c</t>
  </si>
  <si>
    <t>CAD files to GSBS</t>
  </si>
  <si>
    <t>Site lighting changes</t>
  </si>
  <si>
    <t>Punch List Report</t>
  </si>
  <si>
    <t>E180524b</t>
  </si>
  <si>
    <t>P sheets and fire alarm</t>
  </si>
  <si>
    <t>P12-9</t>
  </si>
  <si>
    <t>Add Sensors</t>
  </si>
  <si>
    <t>1733</t>
  </si>
  <si>
    <t>Nekter</t>
  </si>
  <si>
    <t>E180525a</t>
  </si>
  <si>
    <t>5/26 Sent email to Tim</t>
  </si>
  <si>
    <t>E180524c</t>
  </si>
  <si>
    <t>Add data to rev 7</t>
  </si>
  <si>
    <t>Se email</t>
  </si>
  <si>
    <t>E180524d</t>
  </si>
  <si>
    <t>E180525b</t>
  </si>
  <si>
    <t>E180525c</t>
  </si>
  <si>
    <t>Add bollard lights</t>
  </si>
  <si>
    <t>E180529a</t>
  </si>
  <si>
    <t>Replace homeruns?</t>
  </si>
  <si>
    <t>5/29 Yes
Need Scott's confirmation</t>
  </si>
  <si>
    <t>E180529b</t>
  </si>
  <si>
    <t>E180529c</t>
  </si>
  <si>
    <t>E180529d</t>
  </si>
  <si>
    <t>AVL Consultant Information</t>
  </si>
  <si>
    <t>E180529e</t>
  </si>
  <si>
    <t>Waiting for Scott's instructions</t>
  </si>
  <si>
    <t>Rev 7</t>
  </si>
  <si>
    <t>E180529f</t>
  </si>
  <si>
    <t>AVL changes</t>
  </si>
  <si>
    <t>Waiting for power equip consumption</t>
  </si>
  <si>
    <t>Rev 6</t>
  </si>
  <si>
    <t>1734</t>
  </si>
  <si>
    <t>The Joint - Quail Springs</t>
  </si>
  <si>
    <t>E180530a</t>
  </si>
  <si>
    <t>E180530b</t>
  </si>
  <si>
    <t>Camera Locations</t>
  </si>
  <si>
    <t>E180530c</t>
  </si>
  <si>
    <t xml:space="preserve">Meter location RFI. </t>
  </si>
  <si>
    <t>Answered email</t>
  </si>
  <si>
    <t>E180530d</t>
  </si>
  <si>
    <t>AVL Contact Information</t>
  </si>
  <si>
    <t>E180531a</t>
  </si>
  <si>
    <t>Meeting Comments</t>
  </si>
  <si>
    <t>Added outlets. Waiting for confirmation on light poles
Need outlet layout.</t>
  </si>
  <si>
    <t>Final review set due</t>
  </si>
  <si>
    <t>C180531</t>
  </si>
  <si>
    <t>Lake Houston Parkway</t>
  </si>
  <si>
    <t>E180531c</t>
  </si>
  <si>
    <t>E180601a</t>
  </si>
  <si>
    <t>WH changes</t>
  </si>
  <si>
    <t>E180601b</t>
  </si>
  <si>
    <t>Comments / IFC</t>
  </si>
  <si>
    <t>E180601c</t>
  </si>
  <si>
    <t>Existing building information</t>
  </si>
  <si>
    <t>Invoice 12.5% per month</t>
  </si>
  <si>
    <t>50% CD billing</t>
  </si>
  <si>
    <t>E180605a</t>
  </si>
  <si>
    <t>IFC markups</t>
  </si>
  <si>
    <t>Incorporate QC markups</t>
  </si>
  <si>
    <t>E180604a</t>
  </si>
  <si>
    <t>E180605b</t>
  </si>
  <si>
    <t>Returned without review</t>
  </si>
  <si>
    <t>E180606a</t>
  </si>
  <si>
    <t>Shop Drawing Review</t>
  </si>
  <si>
    <t>E180606b</t>
  </si>
  <si>
    <t>6/11 @ 10 AM</t>
  </si>
  <si>
    <t>E180606c</t>
  </si>
  <si>
    <t>Audio Drawings</t>
  </si>
  <si>
    <t>E180606d</t>
  </si>
  <si>
    <t>6/12 @ noon</t>
  </si>
  <si>
    <t>Fiber Optic Plan</t>
  </si>
  <si>
    <t>Evaluate new indoor fixture</t>
  </si>
  <si>
    <t>call</t>
  </si>
  <si>
    <t>revert to original pole lights</t>
  </si>
  <si>
    <t>E180608a</t>
  </si>
  <si>
    <t>Need date</t>
  </si>
  <si>
    <t>p12-11</t>
  </si>
  <si>
    <t>Notes from Call with Glenn</t>
  </si>
  <si>
    <t>E180606e</t>
  </si>
  <si>
    <t>AVL Lighting diagrams</t>
  </si>
  <si>
    <t>E180607a</t>
  </si>
  <si>
    <t>Need to answer email Qs</t>
  </si>
  <si>
    <t>1735</t>
  </si>
  <si>
    <t>Staybridge Hotel</t>
  </si>
  <si>
    <t>E180611a</t>
  </si>
  <si>
    <t>E180611b</t>
  </si>
  <si>
    <t>E180608b</t>
  </si>
  <si>
    <t>AVL Circuit needs</t>
  </si>
  <si>
    <t>E180611c</t>
  </si>
  <si>
    <t>New Spec go by</t>
  </si>
  <si>
    <t>E180611d</t>
  </si>
  <si>
    <t>Strikes for doors</t>
  </si>
  <si>
    <t>E180611e</t>
  </si>
  <si>
    <t>E180611f</t>
  </si>
  <si>
    <t>Alternate</t>
  </si>
  <si>
    <t>E180613a</t>
  </si>
  <si>
    <t>Add coffee makers</t>
  </si>
  <si>
    <t>PH 1</t>
  </si>
  <si>
    <t>E180614b</t>
  </si>
  <si>
    <t>E180614d</t>
  </si>
  <si>
    <t>Answered</t>
  </si>
  <si>
    <t>Revision 6 due</t>
  </si>
  <si>
    <t>E180612a</t>
  </si>
  <si>
    <t>E180613b</t>
  </si>
  <si>
    <t>95CD comments</t>
  </si>
  <si>
    <t>1737</t>
  </si>
  <si>
    <t>The Joint - Champions Park</t>
  </si>
  <si>
    <t>E180613c</t>
  </si>
  <si>
    <t>E180613d</t>
  </si>
  <si>
    <t>E180613f</t>
  </si>
  <si>
    <t>Punch list item # 10</t>
  </si>
  <si>
    <t>Need to prepare list</t>
  </si>
  <si>
    <t>1738</t>
  </si>
  <si>
    <t>Rudys Power Monitor</t>
  </si>
  <si>
    <t>E180613g</t>
  </si>
  <si>
    <t>Review Power Monitor information</t>
  </si>
  <si>
    <t>Need Proposal</t>
  </si>
  <si>
    <t>Connect house lights to DMX</t>
  </si>
  <si>
    <t>FULL</t>
  </si>
  <si>
    <t>E180613h</t>
  </si>
  <si>
    <t>Additional work analysis</t>
  </si>
  <si>
    <t>E180614e</t>
  </si>
  <si>
    <t>Final IFC instructions</t>
  </si>
  <si>
    <t>Add second gate operator.</t>
  </si>
  <si>
    <t>1739</t>
  </si>
  <si>
    <t>Moss Schools Concessions</t>
  </si>
  <si>
    <t>E180614f</t>
  </si>
  <si>
    <t>E180615a</t>
  </si>
  <si>
    <t>Update Border</t>
  </si>
  <si>
    <t>E180618a</t>
  </si>
  <si>
    <t>Sign payment forms again</t>
  </si>
  <si>
    <t>E180618b</t>
  </si>
  <si>
    <t>Questios from contractor</t>
  </si>
  <si>
    <t>E180618c</t>
  </si>
  <si>
    <t>Review Generator cut sheet</t>
  </si>
  <si>
    <t>E180619a</t>
  </si>
  <si>
    <t>Fixture mounting heights</t>
  </si>
  <si>
    <t>Phase II issue. To be resolved later</t>
  </si>
  <si>
    <t>E180620a</t>
  </si>
  <si>
    <t>Letter to City</t>
  </si>
  <si>
    <t>E180621a</t>
  </si>
  <si>
    <t>Site lights and em light height</t>
  </si>
  <si>
    <t>REV6</t>
  </si>
  <si>
    <t>1740</t>
  </si>
  <si>
    <t>Hill Residence</t>
  </si>
  <si>
    <t>E180620b</t>
  </si>
  <si>
    <t>E180621b</t>
  </si>
  <si>
    <t>Final meeting</t>
  </si>
  <si>
    <t>Scheduled for 8/1 @ 11 AM</t>
  </si>
  <si>
    <t>E180617e</t>
  </si>
  <si>
    <t>New type J</t>
  </si>
  <si>
    <t>E180619b</t>
  </si>
  <si>
    <t>Punch List report</t>
  </si>
  <si>
    <t>Template to be provided by Travis</t>
  </si>
  <si>
    <t>E180622a</t>
  </si>
  <si>
    <t>E180625a</t>
  </si>
  <si>
    <t>Record drawing base file</t>
  </si>
  <si>
    <t>E180620c</t>
  </si>
  <si>
    <t>Photometrics from Jim</t>
  </si>
  <si>
    <t>E180620d</t>
  </si>
  <si>
    <t>E180622b</t>
  </si>
  <si>
    <t>Phase 1 recept layout to Leslie</t>
  </si>
  <si>
    <t>incorporated into the review set</t>
  </si>
  <si>
    <t>E180622c</t>
  </si>
  <si>
    <t>Phase 1 recept TV markups</t>
  </si>
  <si>
    <t>See also email for more info</t>
  </si>
  <si>
    <t>Another generator submittal</t>
  </si>
  <si>
    <t>E180622d</t>
  </si>
  <si>
    <t>Update base file for 2nd floor</t>
  </si>
  <si>
    <t>E180625b</t>
  </si>
  <si>
    <t>Review final scope</t>
  </si>
  <si>
    <t>E180625c</t>
  </si>
  <si>
    <t>Existing information available.</t>
  </si>
  <si>
    <t>Prepared review set. Need MP info</t>
  </si>
  <si>
    <t>E180625d</t>
  </si>
  <si>
    <t>Update full model</t>
  </si>
  <si>
    <t>E180626a</t>
  </si>
  <si>
    <t>More recept reqs</t>
  </si>
  <si>
    <t>Located in email</t>
  </si>
  <si>
    <t>MP Info</t>
  </si>
  <si>
    <t>Need MP Info</t>
  </si>
  <si>
    <t>E180626b</t>
  </si>
  <si>
    <t>2nd floor recept meeting</t>
  </si>
  <si>
    <t>Monday 7/2 @ 1 PM</t>
  </si>
  <si>
    <t>IFC Markups</t>
  </si>
  <si>
    <t>E180626c</t>
  </si>
  <si>
    <t>E180626e</t>
  </si>
  <si>
    <t>Sent review set on 6/26</t>
  </si>
  <si>
    <t>E180626d</t>
  </si>
  <si>
    <t>Recept SV</t>
  </si>
  <si>
    <t>Use IFR file</t>
  </si>
  <si>
    <t>1741</t>
  </si>
  <si>
    <t>Baytown Cabin</t>
  </si>
  <si>
    <t>E180627a</t>
  </si>
  <si>
    <t>p12-18</t>
  </si>
  <si>
    <t>E180625e</t>
  </si>
  <si>
    <t>LTG Scope</t>
  </si>
  <si>
    <t>E180626f</t>
  </si>
  <si>
    <t>Proposal for Photometric As-builts</t>
  </si>
  <si>
    <t>E180627c</t>
  </si>
  <si>
    <t>Final Scope for Rev 7</t>
  </si>
  <si>
    <t>E180627b</t>
  </si>
  <si>
    <t>CAD Release</t>
  </si>
  <si>
    <t>E180627f</t>
  </si>
  <si>
    <t>Follow up on Siemens</t>
  </si>
  <si>
    <t>6/29 Called supplier (p12-18)</t>
  </si>
  <si>
    <t>1742</t>
  </si>
  <si>
    <t>City of Fort Worth Water Conservation Renovations</t>
  </si>
  <si>
    <t>E180627d</t>
  </si>
  <si>
    <t>E180627e</t>
  </si>
  <si>
    <t>Update phase 1 model</t>
  </si>
  <si>
    <t>E180627g</t>
  </si>
  <si>
    <t>Send CAD files</t>
  </si>
  <si>
    <t>E180628a</t>
  </si>
  <si>
    <t>Conduits from AVL</t>
  </si>
  <si>
    <t>6/29 got information</t>
  </si>
  <si>
    <t>E180628b</t>
  </si>
  <si>
    <t>Booth in phase 2 remains in center</t>
  </si>
  <si>
    <t>E180628c</t>
  </si>
  <si>
    <t>Prepare record drawings</t>
  </si>
  <si>
    <t>Information available in files</t>
  </si>
  <si>
    <t>E180628d</t>
  </si>
  <si>
    <t>Record set comments</t>
  </si>
  <si>
    <t>E180629a</t>
  </si>
  <si>
    <t>Additional Ceiling receptacles</t>
  </si>
  <si>
    <t>E180629b</t>
  </si>
  <si>
    <t>Cube Shadows.</t>
  </si>
  <si>
    <t>Fixed over the phone.</t>
  </si>
  <si>
    <t>Need header and footer. See E180709c</t>
  </si>
  <si>
    <t>E180629c</t>
  </si>
  <si>
    <t>Copier locations, etc</t>
  </si>
  <si>
    <t>E180629d</t>
  </si>
  <si>
    <t>Receptacle photos</t>
  </si>
  <si>
    <t>No action needed. FTR (for the record)</t>
  </si>
  <si>
    <t>1744</t>
  </si>
  <si>
    <t>E180702a</t>
  </si>
  <si>
    <t>E180702b</t>
  </si>
  <si>
    <t>B-fixtures in café</t>
  </si>
  <si>
    <t>Need to incorporate. Done</t>
  </si>
  <si>
    <t>E180702c</t>
  </si>
  <si>
    <t>Review set for QC</t>
  </si>
  <si>
    <t>E180702d</t>
  </si>
  <si>
    <t>IFC set</t>
  </si>
  <si>
    <t>Need feedback from Bo</t>
  </si>
  <si>
    <t>E180702f</t>
  </si>
  <si>
    <t>E180702g</t>
  </si>
  <si>
    <t>REV 7</t>
  </si>
  <si>
    <t>E180702h</t>
  </si>
  <si>
    <t>Receptacle markups</t>
  </si>
  <si>
    <t>E180702j</t>
  </si>
  <si>
    <t>Corporate information</t>
  </si>
  <si>
    <t>Need due date</t>
  </si>
  <si>
    <t>E180703a</t>
  </si>
  <si>
    <t>CA</t>
  </si>
  <si>
    <t>E180703b</t>
  </si>
  <si>
    <t>Café can addition</t>
  </si>
  <si>
    <t>E180703c</t>
  </si>
  <si>
    <t>update revit file for cans</t>
  </si>
  <si>
    <t>E180703d</t>
  </si>
  <si>
    <t>Instructions for Addendum 1</t>
  </si>
  <si>
    <t>ADD 1</t>
  </si>
  <si>
    <t>1746</t>
  </si>
  <si>
    <t>Xpress Wellness Liberal KS</t>
  </si>
  <si>
    <t>E180703e</t>
  </si>
  <si>
    <t>Proposal: Agree on fee with Tim</t>
  </si>
  <si>
    <t>Use the original fee</t>
  </si>
  <si>
    <t>1745</t>
  </si>
  <si>
    <t>Mellow Mushroom Round Rock Electrical Diagnostics</t>
  </si>
  <si>
    <t>E180703f</t>
  </si>
  <si>
    <t>E180703g</t>
  </si>
  <si>
    <t>Hand Dryer proposal</t>
  </si>
  <si>
    <t>1736</t>
  </si>
  <si>
    <t>Varsity Orthopedics at Heritage Glen</t>
  </si>
  <si>
    <t>E180703h</t>
  </si>
  <si>
    <t>Review set. Set up project</t>
  </si>
  <si>
    <t>1743</t>
  </si>
  <si>
    <t>Southlake MOB Photometrics</t>
  </si>
  <si>
    <t>CAD set up and data</t>
  </si>
  <si>
    <t>E180705a</t>
  </si>
  <si>
    <t>Reqs in email</t>
  </si>
  <si>
    <t>E180705b</t>
  </si>
  <si>
    <t>E180705c</t>
  </si>
  <si>
    <t>Add gate operator</t>
  </si>
  <si>
    <t>see email also</t>
  </si>
  <si>
    <t>E180705d</t>
  </si>
  <si>
    <t>E180705e</t>
  </si>
  <si>
    <t>LTG and Demo</t>
  </si>
  <si>
    <t>E180706a</t>
  </si>
  <si>
    <t xml:space="preserve">IFC </t>
  </si>
  <si>
    <t>E180706b</t>
  </si>
  <si>
    <t>Fault Calculations</t>
  </si>
  <si>
    <t>E180707a</t>
  </si>
  <si>
    <t>E180709a</t>
  </si>
  <si>
    <t>Be there at 10 AM</t>
  </si>
  <si>
    <t>E180709b</t>
  </si>
  <si>
    <t>Add date to record drawings</t>
  </si>
  <si>
    <t>E180709c</t>
  </si>
  <si>
    <t>E180709d</t>
  </si>
  <si>
    <t>Final Report</t>
  </si>
  <si>
    <t>Second Site Visit</t>
  </si>
  <si>
    <t>As-built drawing</t>
  </si>
  <si>
    <t>Working Docs in project #1559</t>
  </si>
  <si>
    <t>E180711a</t>
  </si>
  <si>
    <t>Wed 8/1 @ 11 AM</t>
  </si>
  <si>
    <t>E180712</t>
  </si>
  <si>
    <t>MP Set</t>
  </si>
  <si>
    <t>E180713a</t>
  </si>
  <si>
    <t>R4 - Update site base file</t>
  </si>
  <si>
    <t>E180713b</t>
  </si>
  <si>
    <t>Estimate of Probable Cost</t>
  </si>
  <si>
    <t>E180713c</t>
  </si>
  <si>
    <t>Panel M spec</t>
  </si>
  <si>
    <t>E180713d</t>
  </si>
  <si>
    <t>Add fixture type K</t>
  </si>
  <si>
    <t>1748</t>
  </si>
  <si>
    <t>Modern Acupuncture Las Colinas</t>
  </si>
  <si>
    <t>E180713e</t>
  </si>
  <si>
    <t>E180713f</t>
  </si>
  <si>
    <t>Review set materials</t>
  </si>
  <si>
    <t>E180716a</t>
  </si>
  <si>
    <t>Titleblock</t>
  </si>
  <si>
    <t>Prepare for final meeting</t>
  </si>
  <si>
    <t>Document SV</t>
  </si>
  <si>
    <t>Need LTG and PWR adapts</t>
  </si>
  <si>
    <t>Revised review</t>
  </si>
  <si>
    <t>E180718a</t>
  </si>
  <si>
    <t>Revised IFC</t>
  </si>
  <si>
    <t>E180718c</t>
  </si>
  <si>
    <t>Rev 8 to fix lights</t>
  </si>
  <si>
    <t>E180718b</t>
  </si>
  <si>
    <t>PR004</t>
  </si>
  <si>
    <t>Final reduced scope IFC</t>
  </si>
  <si>
    <t>E180719c</t>
  </si>
  <si>
    <t>Photometrics submittal</t>
  </si>
  <si>
    <t>E180719a</t>
  </si>
  <si>
    <t>Changes to new lighting</t>
  </si>
  <si>
    <t>E180720a</t>
  </si>
  <si>
    <t>Type L and F for PR004</t>
  </si>
  <si>
    <t>Change riser to 208V, update PWR schedules</t>
  </si>
  <si>
    <t>Add reimbursables to invoice</t>
  </si>
  <si>
    <t>Add A/C window unit</t>
  </si>
  <si>
    <t>Tim's information</t>
  </si>
  <si>
    <t>Prepare for  SV meeting</t>
  </si>
  <si>
    <t>E180723a</t>
  </si>
  <si>
    <t>Send LTG base to Mallori</t>
  </si>
  <si>
    <t>E180724a</t>
  </si>
  <si>
    <t>1749</t>
  </si>
  <si>
    <t>Dove Church Remodel</t>
  </si>
  <si>
    <t>Add RFIs</t>
  </si>
  <si>
    <t>Add Fire Alarm documentation</t>
  </si>
  <si>
    <t>See original RFI (#99)</t>
  </si>
  <si>
    <t>Water heater</t>
  </si>
  <si>
    <t>E180724b</t>
  </si>
  <si>
    <t>Scheduling</t>
  </si>
  <si>
    <t>Add Fire Marshal's Detectors</t>
  </si>
  <si>
    <t>Need clarification from Mallori</t>
  </si>
  <si>
    <t>E180725a</t>
  </si>
  <si>
    <t>E180726a</t>
  </si>
  <si>
    <t>EF locations</t>
  </si>
  <si>
    <t>E180725b</t>
  </si>
  <si>
    <t>Panelboard submittal</t>
  </si>
  <si>
    <t>Record Drawings</t>
  </si>
  <si>
    <t>E180730a</t>
  </si>
  <si>
    <t>Date to be confirmed</t>
  </si>
  <si>
    <t>E180730b</t>
  </si>
  <si>
    <t>Record Drawings Due</t>
  </si>
  <si>
    <t>E180730c</t>
  </si>
  <si>
    <t>Addendum 1</t>
  </si>
  <si>
    <t>E180730d</t>
  </si>
  <si>
    <t>Comments on FA proposal</t>
  </si>
  <si>
    <t>1750</t>
  </si>
  <si>
    <t>HG Finishout</t>
  </si>
  <si>
    <t>E180731a</t>
  </si>
  <si>
    <t>E180731b</t>
  </si>
  <si>
    <t>New Proposal</t>
  </si>
  <si>
    <t>E180801a</t>
  </si>
  <si>
    <t>Add suite numbers</t>
  </si>
  <si>
    <t>E180802a</t>
  </si>
  <si>
    <t>1751</t>
  </si>
  <si>
    <t>District 90 Salon</t>
  </si>
  <si>
    <t>E180803a</t>
  </si>
  <si>
    <t>E180803b</t>
  </si>
  <si>
    <t>Add 3rd conduit. See email</t>
  </si>
  <si>
    <t>Need issue date</t>
  </si>
  <si>
    <t>Add 2</t>
  </si>
  <si>
    <t>E180803c</t>
  </si>
  <si>
    <t>E180807a</t>
  </si>
  <si>
    <t>E180805a</t>
  </si>
  <si>
    <t>Project CAD files coming this week</t>
  </si>
  <si>
    <t>E180806a</t>
  </si>
  <si>
    <t>Existing drawings</t>
  </si>
  <si>
    <t>E180807b</t>
  </si>
  <si>
    <t>Project on hold</t>
  </si>
  <si>
    <t>Celeris Projects</t>
  </si>
  <si>
    <t>1752</t>
  </si>
  <si>
    <t>Parkwood Hill Addition</t>
  </si>
  <si>
    <t>E180808a</t>
  </si>
  <si>
    <t>E180809a</t>
  </si>
  <si>
    <t>Photometrics and LFS</t>
  </si>
  <si>
    <t>E180809b</t>
  </si>
  <si>
    <t>SPC for 3 options</t>
  </si>
  <si>
    <t>E180810a</t>
  </si>
  <si>
    <t>E180807c</t>
  </si>
  <si>
    <t>Contact Contractor</t>
  </si>
  <si>
    <t>E180808b</t>
  </si>
  <si>
    <t>E180810b</t>
  </si>
  <si>
    <t>Review schedule and start QC</t>
  </si>
  <si>
    <t>LTG definitions and layout</t>
  </si>
  <si>
    <t>E180813a</t>
  </si>
  <si>
    <t>E180813b</t>
  </si>
  <si>
    <t>Equipment cut sheets</t>
  </si>
  <si>
    <t>1753</t>
  </si>
  <si>
    <t>Modern Acupuncture Alliance</t>
  </si>
  <si>
    <t>E180814a</t>
  </si>
  <si>
    <t>E180814b</t>
  </si>
  <si>
    <t>Implement answers</t>
  </si>
  <si>
    <t>E180812a</t>
  </si>
  <si>
    <t>Base files.</t>
  </si>
  <si>
    <t>See instructions in email</t>
  </si>
  <si>
    <t>E180813c</t>
  </si>
  <si>
    <t>Contact building owner for coordination</t>
  </si>
  <si>
    <t>E180814c</t>
  </si>
  <si>
    <t>Bid Notice</t>
  </si>
  <si>
    <t>Meeting on 8/29</t>
  </si>
  <si>
    <t>E180815a</t>
  </si>
  <si>
    <t>LTG RE-sbumittal</t>
  </si>
  <si>
    <t>E180815b</t>
  </si>
  <si>
    <t>OSFM Letters</t>
  </si>
  <si>
    <t>E180815c</t>
  </si>
  <si>
    <t>Addendum items</t>
  </si>
  <si>
    <t>Applies to all DO stations</t>
  </si>
  <si>
    <t>E180816a</t>
  </si>
  <si>
    <t>PWR and Riser</t>
  </si>
  <si>
    <t>KIT</t>
  </si>
  <si>
    <t>E180816b</t>
  </si>
  <si>
    <t>Meeting at OWT</t>
  </si>
  <si>
    <t>Time: 9AM</t>
  </si>
  <si>
    <t>Prepare for meeting. Update base files</t>
  </si>
  <si>
    <t>Power</t>
  </si>
  <si>
    <t>E180815d</t>
  </si>
  <si>
    <t>Time: 10 AM in Gainsville</t>
  </si>
  <si>
    <t>1754</t>
  </si>
  <si>
    <t>E180817a</t>
  </si>
  <si>
    <t>E180819a</t>
  </si>
  <si>
    <t>Additional information</t>
  </si>
  <si>
    <t>Assess</t>
  </si>
  <si>
    <t>E180819b</t>
  </si>
  <si>
    <t>Talk to Larry</t>
  </si>
  <si>
    <t>See additional pictures</t>
  </si>
  <si>
    <t>E180819c</t>
  </si>
  <si>
    <t>Architects comments</t>
  </si>
  <si>
    <t>E180820a</t>
  </si>
  <si>
    <t>By noon on 8/23</t>
  </si>
  <si>
    <t>E180821a</t>
  </si>
  <si>
    <t>Resume for Kerr 3</t>
  </si>
  <si>
    <t>E180821b</t>
  </si>
  <si>
    <t>Water filter needs power?</t>
  </si>
  <si>
    <t>E180822a</t>
  </si>
  <si>
    <t>E180821c</t>
  </si>
  <si>
    <t>Add dates to calendar</t>
  </si>
  <si>
    <t>1755</t>
  </si>
  <si>
    <t>Decatur MOB</t>
  </si>
  <si>
    <t>Process estimate</t>
  </si>
  <si>
    <t>E180817b</t>
  </si>
  <si>
    <t>Updated set</t>
  </si>
  <si>
    <t>E180822b</t>
  </si>
  <si>
    <t>Fire Sprinkler submittal</t>
  </si>
  <si>
    <t>Not mine</t>
  </si>
  <si>
    <t>E180822c</t>
  </si>
  <si>
    <t>Gate Operatior Eval</t>
  </si>
  <si>
    <t xml:space="preserve">Evaulate for power </t>
  </si>
  <si>
    <t>E180822d</t>
  </si>
  <si>
    <t>Add plan with room names</t>
  </si>
  <si>
    <t>E180822e</t>
  </si>
  <si>
    <t>Prepare for site visit</t>
  </si>
  <si>
    <t>E180822f</t>
  </si>
  <si>
    <t>Add new projects</t>
  </si>
  <si>
    <t>E180822g</t>
  </si>
  <si>
    <t>Transformer pad issue</t>
  </si>
  <si>
    <t>E180822h</t>
  </si>
  <si>
    <t>X-Ray information</t>
  </si>
  <si>
    <t>E180823a</t>
  </si>
  <si>
    <t>AutoCAD webinar</t>
  </si>
  <si>
    <t>Not attended</t>
  </si>
  <si>
    <t>E180823b</t>
  </si>
  <si>
    <t>Health Dept Reqs</t>
  </si>
  <si>
    <t>E180824a</t>
  </si>
  <si>
    <t>E180824b</t>
  </si>
  <si>
    <t>E180827a</t>
  </si>
  <si>
    <t>1756</t>
  </si>
  <si>
    <t>Brazilian Joes</t>
  </si>
  <si>
    <t>E180827b</t>
  </si>
  <si>
    <t>E180827c</t>
  </si>
  <si>
    <t>1757</t>
  </si>
  <si>
    <t>Blo Blow Dry Bar - Preston Village</t>
  </si>
  <si>
    <t>E180827d</t>
  </si>
  <si>
    <t>LTG COMCheck</t>
  </si>
  <si>
    <t>PWR MP sheets</t>
  </si>
  <si>
    <t>E180827e</t>
  </si>
  <si>
    <t>IFR QC</t>
  </si>
  <si>
    <t>E180828b</t>
  </si>
  <si>
    <t>Letter sized COMCheck</t>
  </si>
  <si>
    <t>E180828d</t>
  </si>
  <si>
    <t>Underfloor conduit instructions</t>
  </si>
  <si>
    <t>Needs QC</t>
  </si>
  <si>
    <t>E180829a</t>
  </si>
  <si>
    <t>X2 fixture substitute</t>
  </si>
  <si>
    <t>Due to delivery dates</t>
  </si>
  <si>
    <t>E180829b</t>
  </si>
  <si>
    <t>Final Comments</t>
  </si>
  <si>
    <t>E180829c</t>
  </si>
  <si>
    <t>Review Documents</t>
  </si>
  <si>
    <t>get question list</t>
  </si>
  <si>
    <t>1759</t>
  </si>
  <si>
    <t>E180828e</t>
  </si>
  <si>
    <t>E180829d</t>
  </si>
  <si>
    <t>Photometrics</t>
  </si>
  <si>
    <t>E180829e</t>
  </si>
  <si>
    <t>E180830a</t>
  </si>
  <si>
    <t>Process questions</t>
  </si>
  <si>
    <t xml:space="preserve"> </t>
  </si>
  <si>
    <t>95% IFR due</t>
  </si>
  <si>
    <t>See email for rest of schedule</t>
  </si>
  <si>
    <t>E180830c</t>
  </si>
  <si>
    <t>Motorized shades</t>
  </si>
  <si>
    <t>Needs QC - Controls: wireless and hardwired</t>
  </si>
  <si>
    <t>E180831a</t>
  </si>
  <si>
    <t xml:space="preserve">Lighting changes </t>
  </si>
  <si>
    <t>3 emails: Type Z1 to Z4 plus…</t>
  </si>
  <si>
    <t>E180904a</t>
  </si>
  <si>
    <t>P fixtures in Youth area</t>
  </si>
  <si>
    <t>E180904b</t>
  </si>
  <si>
    <t>E180901a</t>
  </si>
  <si>
    <t>Ltg Information from Jim Morrow</t>
  </si>
  <si>
    <t>There are conflicts with Leslies</t>
  </si>
  <si>
    <t>E180904c</t>
  </si>
  <si>
    <t>NCTRCA Renewal</t>
  </si>
  <si>
    <t>E180904d</t>
  </si>
  <si>
    <t>Power information</t>
  </si>
  <si>
    <t>E180904e</t>
  </si>
  <si>
    <t>Updatd Project files</t>
  </si>
  <si>
    <t>E180904f</t>
  </si>
  <si>
    <t>Need cut sheets</t>
  </si>
  <si>
    <t>E180904g</t>
  </si>
  <si>
    <t>Add Cable Trays</t>
  </si>
  <si>
    <t>Project work</t>
  </si>
  <si>
    <t>E180905a</t>
  </si>
  <si>
    <t>Donor Plaque lighting</t>
  </si>
  <si>
    <t>Type DP</t>
  </si>
  <si>
    <t>LTG Canopy options</t>
  </si>
  <si>
    <t>E180906a</t>
  </si>
  <si>
    <t>Final RCP</t>
  </si>
  <si>
    <t>E180906c</t>
  </si>
  <si>
    <t>Disconnect RFI</t>
  </si>
  <si>
    <t>E180907a</t>
  </si>
  <si>
    <t>VE items to submittals</t>
  </si>
  <si>
    <t>Email contains accepted VE items</t>
  </si>
  <si>
    <t>1758</t>
  </si>
  <si>
    <t>The Joint - Amarillo</t>
  </si>
  <si>
    <t>E180910a</t>
  </si>
  <si>
    <t>Additional Reqs from Leslie</t>
  </si>
  <si>
    <t>E180911a</t>
  </si>
  <si>
    <t>Final MP Sheets</t>
  </si>
  <si>
    <t>E180911b</t>
  </si>
  <si>
    <t>Dyson Faucets</t>
  </si>
  <si>
    <t>E180911c</t>
  </si>
  <si>
    <t>Architect's comments</t>
  </si>
  <si>
    <t>E180911d</t>
  </si>
  <si>
    <t>Power changes</t>
  </si>
  <si>
    <t>E180912a</t>
  </si>
  <si>
    <t>E180912b</t>
  </si>
  <si>
    <t>Concealed emergency fixture</t>
  </si>
  <si>
    <t>E180913a</t>
  </si>
  <si>
    <t>Lamp at gate plus door locks</t>
  </si>
  <si>
    <t>Rev09</t>
  </si>
  <si>
    <t>E180913b</t>
  </si>
  <si>
    <t>1761</t>
  </si>
  <si>
    <t>130K SF Warehouse</t>
  </si>
  <si>
    <t>1762</t>
  </si>
  <si>
    <t>Stonebridge MOB Shells</t>
  </si>
  <si>
    <t>1763</t>
  </si>
  <si>
    <t>Long Prairie Road MOB Shell</t>
  </si>
  <si>
    <t>E180914a</t>
  </si>
  <si>
    <t>Rev 3</t>
  </si>
  <si>
    <t>1764</t>
  </si>
  <si>
    <t>FWTA Body Shop Addition</t>
  </si>
  <si>
    <t>E180917a</t>
  </si>
  <si>
    <t>Rev 4</t>
  </si>
  <si>
    <t>E180918a</t>
  </si>
  <si>
    <t>Add fixture F to RR 129</t>
  </si>
  <si>
    <t>1765</t>
  </si>
  <si>
    <t>Xpress Wellness Altus OK</t>
  </si>
  <si>
    <t>E180920a</t>
  </si>
  <si>
    <t>E180920b</t>
  </si>
  <si>
    <t>E180918b</t>
  </si>
  <si>
    <t>Phase 1 Schedule</t>
  </si>
  <si>
    <t>Schedule to come</t>
  </si>
  <si>
    <t>Phase 2 50% CD Due</t>
  </si>
  <si>
    <t>Phase 2 95% CD Due</t>
  </si>
  <si>
    <t>E180918c</t>
  </si>
  <si>
    <t>Update project files</t>
  </si>
  <si>
    <t>E180921a</t>
  </si>
  <si>
    <t>Add strobes and smoke detectors</t>
  </si>
  <si>
    <t>1766</t>
  </si>
  <si>
    <t>Xpress Wellness Duncan OK</t>
  </si>
  <si>
    <t>E180921b</t>
  </si>
  <si>
    <t>E180921c</t>
  </si>
  <si>
    <t>LTG to Morrow for EM LTG</t>
  </si>
  <si>
    <t>E180925a</t>
  </si>
  <si>
    <t>Add receptacle to truck bay</t>
  </si>
  <si>
    <t>Rev 10</t>
  </si>
  <si>
    <t>E180926a</t>
  </si>
  <si>
    <t>E180927a</t>
  </si>
  <si>
    <t>E180924a</t>
  </si>
  <si>
    <t>VE markups</t>
  </si>
  <si>
    <t>1767</t>
  </si>
  <si>
    <t>FW Forest Park Pool Shed</t>
  </si>
  <si>
    <t>E180926b</t>
  </si>
  <si>
    <t>E180927b</t>
  </si>
  <si>
    <t>Counter mods</t>
  </si>
  <si>
    <t xml:space="preserve"> IFC</t>
  </si>
  <si>
    <t>E180927c</t>
  </si>
  <si>
    <t>Floor plan update</t>
  </si>
  <si>
    <t>E180928a</t>
  </si>
  <si>
    <t>DD comments</t>
  </si>
  <si>
    <t>E180928c</t>
  </si>
  <si>
    <t>PN</t>
  </si>
  <si>
    <t>HM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</si>
  <si>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</si>
  <si>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</si>
  <si>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</si>
  <si>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</si>
  <si>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</si>
  <si>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</si>
  <si>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</si>
  <si>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</si>
  <si>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</si>
  <si>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</si>
  <si>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</si>
  <si>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</si>
  <si>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</si>
  <si>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</si>
  <si>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</si>
  <si>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</si>
  <si>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</si>
  <si>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</si>
  <si>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</si>
  <si>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</si>
  <si>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</si>
  <si>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</si>
  <si>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</si>
  <si>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</si>
  <si>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</si>
  <si>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</si>
  <si>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</si>
  <si>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</si>
  <si>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</si>
  <si>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</si>
  <si>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</si>
  <si>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</si>
  <si>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</si>
  <si>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</si>
  <si>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</si>
  <si>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</si>
  <si>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</si>
  <si>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</si>
  <si>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</si>
  <si>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</si>
  <si>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</si>
  <si>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</si>
  <si>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</si>
  <si>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</si>
  <si>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</si>
  <si>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</si>
  <si>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</si>
  <si>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</si>
  <si>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</si>
  <si>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</si>
  <si>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</si>
  <si>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</si>
  <si>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</si>
  <si>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</si>
  <si>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</si>
  <si>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</si>
  <si>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</si>
  <si>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</si>
  <si>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</si>
  <si>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</si>
  <si>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</si>
  <si>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</si>
  <si>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</si>
  <si>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</si>
  <si>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</si>
  <si>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</si>
  <si>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</si>
  <si>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</si>
  <si>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</si>
  <si>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</si>
  <si>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</si>
  <si>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</si>
  <si>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</si>
  <si>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</si>
  <si>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</si>
  <si>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</si>
  <si>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</si>
  <si>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</si>
  <si>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</si>
  <si>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</si>
  <si>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</si>
  <si>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</si>
  <si>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</si>
  <si>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</si>
  <si>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</si>
  <si>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</si>
  <si>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</si>
  <si>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</si>
  <si>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</si>
  <si>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</si>
  <si>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</si>
  <si>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</si>
  <si>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</si>
  <si>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</si>
  <si>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</si>
  <si>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</si>
  <si>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</si>
  <si>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</si>
  <si>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</si>
  <si>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</si>
  <si>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</si>
  <si>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</si>
  <si>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</si>
  <si>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</si>
  <si>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</si>
  <si>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</si>
  <si>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</si>
  <si>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</si>
  <si>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</si>
  <si>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</si>
  <si>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</si>
  <si>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</si>
  <si>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</si>
  <si>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</si>
  <si>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</si>
  <si>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</si>
  <si>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</si>
  <si>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</si>
  <si>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</si>
  <si>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</si>
  <si>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</si>
  <si>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</si>
  <si>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</si>
  <si>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</si>
  <si>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</si>
  <si>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</si>
  <si>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</si>
  <si>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</si>
  <si>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</si>
  <si>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</si>
  <si>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</si>
  <si>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</si>
  <si>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</si>
  <si>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</si>
  <si>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</si>
  <si>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</si>
  <si>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</si>
  <si>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</si>
  <si>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</si>
  <si>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</si>
  <si>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</si>
  <si>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</si>
  <si>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</si>
  <si>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</si>
  <si>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</si>
  <si>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</si>
  <si>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</si>
  <si>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</si>
  <si>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</si>
  <si>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</si>
  <si>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</si>
  <si>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</si>
  <si>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</si>
  <si>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</si>
  <si>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</si>
  <si>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</si>
  <si>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</si>
  <si>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</si>
  <si>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</si>
  <si>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</si>
  <si>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</si>
  <si>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</si>
  <si>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</si>
  <si>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</si>
  <si>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</si>
  <si>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</si>
  <si>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</si>
  <si>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</si>
  <si>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</si>
  <si>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</si>
  <si>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</si>
  <si>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</si>
  <si>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</si>
  <si>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</si>
  <si>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</si>
  <si>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</si>
  <si>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</si>
  <si>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</si>
  <si>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</si>
  <si>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</si>
  <si>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</si>
  <si>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</si>
  <si>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</si>
  <si>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</si>
  <si>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</si>
  <si>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</si>
  <si>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</si>
  <si>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</si>
  <si>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</si>
  <si>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</si>
  <si>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</si>
  <si>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</si>
  <si>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</si>
  <si>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</si>
  <si>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</si>
  <si>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</si>
  <si>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</si>
  <si>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</si>
  <si>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</si>
  <si>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</si>
  <si>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</si>
  <si>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</si>
  <si>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</si>
  <si>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</si>
  <si>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</si>
  <si>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</si>
  <si>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</si>
  <si>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</si>
  <si>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</si>
  <si>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</si>
  <si>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</si>
  <si>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</si>
  <si>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</si>
  <si>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</si>
  <si>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</si>
  <si>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</si>
  <si>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</si>
  <si>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</si>
  <si>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</si>
  <si>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</si>
  <si>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</si>
  <si>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</si>
  <si>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</si>
  <si>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</si>
  <si>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</si>
  <si>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</si>
  <si>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</si>
  <si>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</si>
  <si>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</si>
  <si>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</si>
  <si>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</si>
  <si>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</si>
  <si>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</si>
  <si>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</si>
  <si>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</si>
  <si>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</si>
  <si>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</si>
  <si>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</si>
  <si>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</si>
  <si>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</si>
  <si>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</si>
  <si>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</si>
  <si>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</si>
  <si>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</si>
  <si>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</si>
  <si>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</si>
  <si>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</si>
  <si>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</si>
  <si>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</si>
  <si>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</si>
  <si>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</si>
  <si>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</si>
  <si>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</si>
  <si>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</si>
  <si>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</si>
  <si>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</si>
  <si>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</si>
  <si>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</si>
  <si>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</si>
  <si>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</si>
  <si>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</si>
  <si>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</si>
  <si>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</si>
  <si>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</si>
  <si>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</si>
  <si>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</si>
  <si>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</si>
  <si>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</si>
  <si>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</si>
  <si>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</si>
  <si>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</si>
  <si>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</si>
  <si>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</si>
  <si>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</si>
  <si>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</si>
  <si>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</si>
  <si>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</si>
  <si>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</si>
  <si>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</si>
  <si>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</si>
  <si>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</si>
  <si>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</si>
  <si>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</si>
  <si>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</si>
  <si>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</si>
  <si>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</si>
  <si>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</si>
  <si>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</si>
  <si>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</si>
  <si>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</si>
  <si>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</si>
  <si>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</si>
  <si>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</si>
  <si>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</si>
  <si>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</si>
  <si>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</si>
  <si>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</si>
  <si>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</si>
  <si>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</si>
  <si>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</si>
  <si>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</si>
  <si>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</si>
  <si>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</si>
  <si>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</si>
  <si>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</si>
  <si>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</si>
  <si>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</si>
  <si>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</si>
  <si>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</si>
  <si>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</si>
  <si>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</si>
  <si>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</si>
  <si>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</si>
  <si>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</si>
  <si>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</si>
  <si>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</si>
  <si>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</si>
  <si>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</si>
  <si>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</si>
  <si>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</si>
  <si>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</si>
  <si>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</si>
  <si>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</si>
  <si>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</si>
  <si>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</si>
  <si>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</si>
  <si>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</si>
  <si>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</si>
  <si>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</si>
  <si>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</si>
  <si>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</si>
  <si>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</si>
  <si>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</si>
  <si>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</si>
  <si>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</si>
  <si>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</si>
  <si>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</si>
  <si>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</si>
  <si>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</si>
  <si>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</si>
  <si>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</si>
  <si>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</si>
  <si>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</si>
  <si>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</si>
  <si>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</si>
  <si>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</si>
  <si>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</si>
  <si>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</si>
  <si>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</si>
  <si>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</si>
  <si>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</si>
  <si>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</si>
  <si>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</si>
  <si>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</si>
  <si>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</si>
  <si>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</si>
  <si>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</si>
  <si>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</si>
  <si>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</si>
  <si>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</si>
  <si>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</si>
  <si>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</si>
  <si>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</si>
  <si>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</si>
  <si>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</si>
  <si>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</si>
  <si>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</si>
  <si>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</si>
  <si>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</si>
  <si>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</si>
  <si>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</si>
  <si>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</si>
  <si>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</si>
  <si>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</si>
  <si>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</si>
  <si>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</si>
  <si>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</si>
  <si>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</si>
  <si>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</si>
  <si>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</si>
  <si>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</si>
  <si>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</si>
  <si>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</si>
  <si>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</si>
  <si>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</si>
  <si>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</si>
  <si>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</si>
  <si>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</si>
  <si>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1393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</si>
  <si>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</si>
  <si>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</si>
  <si>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</si>
  <si>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</si>
  <si>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</si>
  <si>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</si>
  <si>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</si>
  <si>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</si>
  <si>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</si>
  <si>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</si>
  <si>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</si>
  <si>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</si>
  <si>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</si>
  <si>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</si>
  <si>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</si>
  <si>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</si>
  <si>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</si>
  <si>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</si>
  <si>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</si>
  <si>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</si>
  <si>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</si>
  <si>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1417</t>
  </si>
  <si>
    <t>1418</t>
  </si>
  <si>
    <t>1419</t>
  </si>
  <si>
    <t>1420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</si>
  <si>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</si>
  <si>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</si>
  <si>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</si>
  <si>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</si>
  <si>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</si>
  <si>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</si>
  <si>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</si>
  <si>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</si>
  <si>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</si>
  <si>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</si>
  <si>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</si>
  <si>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</si>
  <si>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</si>
  <si>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</si>
  <si>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</si>
  <si>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</si>
  <si>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</si>
  <si>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</si>
  <si>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</si>
  <si>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</si>
  <si>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</si>
  <si>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1444</t>
  </si>
  <si>
    <t>1445</t>
  </si>
  <si>
    <t>1446</t>
  </si>
  <si>
    <t>1447</t>
  </si>
  <si>
    <t>1448</t>
  </si>
  <si>
    <t>1449</t>
  </si>
  <si>
    <t>1450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</si>
  <si>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</si>
  <si>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</si>
  <si>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</si>
  <si>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</si>
  <si>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</si>
  <si>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</si>
  <si>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</si>
  <si>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</si>
  <si>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</si>
  <si>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</si>
  <si>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</si>
  <si>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</si>
  <si>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</si>
  <si>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</si>
  <si>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</si>
  <si>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</si>
  <si>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</si>
  <si>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</si>
  <si>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</si>
  <si>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</si>
  <si>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</si>
  <si>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</si>
  <si>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</si>
  <si>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</si>
  <si>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</si>
  <si>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1479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</si>
  <si>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</si>
  <si>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</si>
  <si>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</si>
  <si>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</si>
  <si>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</si>
  <si>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</si>
  <si>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</si>
  <si>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</si>
  <si>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</si>
  <si>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</si>
  <si>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</si>
  <si>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</si>
  <si>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</si>
  <si>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</si>
  <si>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1496</t>
  </si>
  <si>
    <t>1497</t>
  </si>
  <si>
    <t>1498</t>
  </si>
  <si>
    <t>1499</t>
  </si>
  <si>
    <t>1500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</si>
  <si>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</si>
  <si>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</si>
  <si>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</si>
  <si>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</si>
  <si>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</si>
  <si>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</si>
  <si>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</si>
  <si>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</si>
  <si>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</si>
  <si>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</si>
  <si>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</si>
  <si>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</si>
  <si>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</si>
  <si>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</si>
  <si>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1517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</si>
  <si>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</si>
  <si>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</si>
  <si>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</si>
  <si>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</si>
  <si>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</si>
  <si>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</si>
  <si>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</si>
  <si>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</si>
  <si>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</si>
  <si>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</si>
  <si>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</si>
  <si>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1533</t>
  </si>
  <si>
    <t>1534</t>
  </si>
  <si>
    <t>1536</t>
  </si>
  <si>
    <t>1537</t>
  </si>
  <si>
    <t>1539</t>
  </si>
  <si>
    <t>1540</t>
  </si>
  <si>
    <t>1541</t>
  </si>
  <si>
    <t>1542</t>
  </si>
  <si>
    <t>1543</t>
  </si>
  <si>
    <t>1545</t>
  </si>
  <si>
    <t>1547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</si>
  <si>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</si>
  <si>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</si>
  <si>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</si>
  <si>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</si>
  <si>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</si>
  <si>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</si>
  <si>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</si>
  <si>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</si>
  <si>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</si>
  <si>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</si>
  <si>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1560</t>
  </si>
  <si>
    <t>1561</t>
  </si>
  <si>
    <t>1562</t>
  </si>
  <si>
    <t>1564</t>
  </si>
  <si>
    <t>1565</t>
  </si>
  <si>
    <t>1566</t>
  </si>
  <si>
    <t>1567</t>
  </si>
  <si>
    <t>1568</t>
  </si>
  <si>
    <t>1571</t>
  </si>
  <si>
    <t>1573</t>
  </si>
  <si>
    <t>1574</t>
  </si>
  <si>
    <t>1575</t>
  </si>
  <si>
    <t>1576</t>
  </si>
  <si>
    <t>1579</t>
  </si>
  <si>
    <t>1584</t>
  </si>
  <si>
    <t>1585</t>
  </si>
  <si>
    <t>1586</t>
  </si>
  <si>
    <t>1588</t>
  </si>
  <si>
    <t>1589</t>
  </si>
  <si>
    <t>1593</t>
  </si>
  <si>
    <t>1595</t>
  </si>
  <si>
    <t>1596</t>
  </si>
  <si>
    <t>1597</t>
  </si>
  <si>
    <t>1598</t>
  </si>
  <si>
    <t>1599</t>
  </si>
  <si>
    <t>1601</t>
  </si>
  <si>
    <t>1602</t>
  </si>
  <si>
    <t>1603</t>
  </si>
  <si>
    <t>1605</t>
  </si>
  <si>
    <t>1607</t>
  </si>
  <si>
    <t>1608</t>
  </si>
  <si>
    <t>1609</t>
  </si>
  <si>
    <t>1611</t>
  </si>
  <si>
    <t>1612</t>
  </si>
  <si>
    <t>1616</t>
  </si>
  <si>
    <t>1618</t>
  </si>
  <si>
    <t>1619</t>
  </si>
  <si>
    <t>1622</t>
  </si>
  <si>
    <t>1623</t>
  </si>
  <si>
    <t>1625</t>
  </si>
  <si>
    <t>1626</t>
  </si>
  <si>
    <t>1630</t>
  </si>
  <si>
    <t>1637</t>
  </si>
  <si>
    <t>1639</t>
  </si>
  <si>
    <t>1652</t>
  </si>
  <si>
    <t>1653</t>
  </si>
  <si>
    <t>1663</t>
  </si>
  <si>
    <t>1665</t>
  </si>
  <si>
    <t>1685</t>
  </si>
  <si>
    <t>1690</t>
  </si>
  <si>
    <t>1695</t>
  </si>
  <si>
    <t>1698</t>
  </si>
  <si>
    <t>1699</t>
  </si>
  <si>
    <t>1700</t>
  </si>
  <si>
    <t>1713</t>
  </si>
  <si>
    <t>1722</t>
  </si>
  <si>
    <t>1723</t>
  </si>
  <si>
    <t>1747</t>
  </si>
  <si>
    <t>1760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</si>
  <si>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</si>
  <si>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</si>
  <si>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</si>
  <si>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</si>
  <si>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</si>
  <si>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</si>
  <si>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</si>
  <si>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</si>
  <si>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</si>
  <si>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</si>
  <si>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</si>
  <si>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</si>
  <si>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</si>
  <si>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</si>
  <si>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</si>
  <si>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</si>
  <si>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</si>
  <si>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</si>
  <si>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</si>
  <si>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</si>
  <si>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</si>
  <si>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</si>
  <si>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</si>
  <si>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</si>
  <si>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</si>
  <si>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</si>
  <si>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</si>
  <si>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</si>
  <si>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</si>
  <si>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</si>
  <si>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</si>
  <si>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</si>
  <si>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</si>
  <si>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</si>
  <si>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</si>
  <si>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</si>
  <si>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Home Projects</t>
  </si>
  <si>
    <t>Website and MKT materials</t>
  </si>
  <si>
    <t>Liability Insurance</t>
  </si>
  <si>
    <t>UNT Arts Building Upgrade</t>
  </si>
  <si>
    <t>MARE, Inc.</t>
  </si>
  <si>
    <t>TX Facilities PM Services</t>
  </si>
  <si>
    <t>Health Insurance</t>
  </si>
  <si>
    <t>Accounting Services</t>
  </si>
  <si>
    <t>Lonestar Customs</t>
  </si>
  <si>
    <t>Fort Brag Manchu Wok</t>
  </si>
  <si>
    <t>Fort Meade Taco Bell</t>
  </si>
  <si>
    <t>DCCCD North Lake Remodel</t>
  </si>
  <si>
    <t>DCCCD MVC Remodel</t>
  </si>
  <si>
    <t>DCCCD Eastfield Remodel</t>
  </si>
  <si>
    <t>DCCCD Richland Remodel</t>
  </si>
  <si>
    <t>T-Mobile</t>
  </si>
  <si>
    <t>TAMUS Submittal Review</t>
  </si>
  <si>
    <t>EPB Associates</t>
  </si>
  <si>
    <t>Crossroads Wireless</t>
  </si>
  <si>
    <t>Avalon Stone Products</t>
  </si>
  <si>
    <t>Fort Worth Transportation Authority</t>
  </si>
  <si>
    <t>FWISD Technology Design</t>
  </si>
  <si>
    <t>Dannon energy Assessment</t>
  </si>
  <si>
    <t>FWISD Bond Package</t>
  </si>
  <si>
    <t>Mission Sales Tax</t>
  </si>
  <si>
    <t>Bimbo Sales Tax</t>
  </si>
  <si>
    <t>FWISD Sagamore ES</t>
  </si>
  <si>
    <t>FWISD Meadowbrook ES</t>
  </si>
  <si>
    <t>FWISD Polytechnic HS</t>
  </si>
  <si>
    <t>FWISD William James MS</t>
  </si>
  <si>
    <t xml:space="preserve">Popeye's </t>
  </si>
  <si>
    <t>DCCCD 2008-2009</t>
  </si>
  <si>
    <t>Oculus Teel Crossing 1</t>
  </si>
  <si>
    <t>DCCCD MVC Cooling Tower</t>
  </si>
  <si>
    <t>DCCCD MVC Pool Remodel</t>
  </si>
  <si>
    <t>DCCCD CV Switchgear replacement</t>
  </si>
  <si>
    <t>DCCCD EF Bromine Exhaust</t>
  </si>
  <si>
    <t>UNT Student Center</t>
  </si>
  <si>
    <t>Chacon Autos - Retail COMCheck</t>
  </si>
  <si>
    <t>FWISD BP 33</t>
  </si>
  <si>
    <t>FWISD Forest Oak MS</t>
  </si>
  <si>
    <t>FWISD Oaklawn ES</t>
  </si>
  <si>
    <t>FWISD South Hills ES</t>
  </si>
  <si>
    <t>FWISD South Hills Pre-K</t>
  </si>
  <si>
    <t>Lake Worth Animal Shelter</t>
  </si>
  <si>
    <t>Paramount Building Renovation</t>
  </si>
  <si>
    <t>Residential Addition</t>
  </si>
  <si>
    <t>Cash Store Prototype</t>
  </si>
  <si>
    <t>Camp Bow Wow Duncanville</t>
  </si>
  <si>
    <t>Acton Municipal Building</t>
  </si>
  <si>
    <t>Landscaping Company</t>
  </si>
  <si>
    <t>Progressive Packaging</t>
  </si>
  <si>
    <t>Burger King</t>
  </si>
  <si>
    <t>McKinney MOB</t>
  </si>
  <si>
    <t>FWPL Library Assessment</t>
  </si>
  <si>
    <t>Popeye's Waxahachie</t>
  </si>
  <si>
    <t>Hickory Creek Animal Shelter</t>
  </si>
  <si>
    <t>White Settlement Gas Station</t>
  </si>
  <si>
    <t>DCCCD 2009-2010</t>
  </si>
  <si>
    <t>Most Blessed Sacrament Catholic Church</t>
  </si>
  <si>
    <t>Calvary Bible Church</t>
  </si>
  <si>
    <t>Water Wizard</t>
  </si>
  <si>
    <t>MHMR</t>
  </si>
  <si>
    <t>Motorola FW Relocation</t>
  </si>
  <si>
    <t>FWISD BP58</t>
  </si>
  <si>
    <t>Cityville Oak Park Restaurant</t>
  </si>
  <si>
    <t>Minot AFB Popeyes</t>
  </si>
  <si>
    <t>R.D. Evans Community Center</t>
  </si>
  <si>
    <t>DV8 Salon</t>
  </si>
  <si>
    <t>UNT-B131</t>
  </si>
  <si>
    <t>C C Worth Heights - Grease Trap</t>
  </si>
  <si>
    <t>C C Como - Grease Trap</t>
  </si>
  <si>
    <t>C C Tri Ethnic - Grease Trap</t>
  </si>
  <si>
    <t>Fort Worth Dental Clinic</t>
  </si>
  <si>
    <t>UNT Concert Hall Review</t>
  </si>
  <si>
    <t>Preston Park Church</t>
  </si>
  <si>
    <t>FWISD Sunrise-McMillan ES</t>
  </si>
  <si>
    <t>DCCCD NLC Scoreboard</t>
  </si>
  <si>
    <t>Dallas Office Tenant Finishout</t>
  </si>
  <si>
    <t>FWISD - BP24 ASA C</t>
  </si>
  <si>
    <t>FW - 3000 Bolt St Generator</t>
  </si>
  <si>
    <t>COFW - Fire Station 3</t>
  </si>
  <si>
    <t>COFW - Fire Station 7</t>
  </si>
  <si>
    <t>COFW - Fire Station 12</t>
  </si>
  <si>
    <t>COFW - Fire Station 23</t>
  </si>
  <si>
    <t>COFW - GUINN Complex</t>
  </si>
  <si>
    <t>COFW - Meacham Housing</t>
  </si>
  <si>
    <t>UNT Dallas - Alterations</t>
  </si>
  <si>
    <t>FWISD-BP33-ASA A</t>
  </si>
  <si>
    <t>FWISD-BP24-ASA D (Gym)</t>
  </si>
  <si>
    <t>COFW - Convention Center Mtg Room Renovations</t>
  </si>
  <si>
    <t>FWISD - BP60</t>
  </si>
  <si>
    <t>UNT Warehouse</t>
  </si>
  <si>
    <t>COFW-Elevators</t>
  </si>
  <si>
    <t>FWISD-Sunrise Auditorium</t>
  </si>
  <si>
    <t>COFW-Alliance Tower</t>
  </si>
  <si>
    <t>Greenville Animal Shelter</t>
  </si>
  <si>
    <t>Arlington Warehouse</t>
  </si>
  <si>
    <t>Dunbar HS Field House</t>
  </si>
  <si>
    <t>FWISD BP33- FO Admin ASA</t>
  </si>
  <si>
    <t>Primeria Baptist Church</t>
  </si>
  <si>
    <t>Morris Wayne Garrett Community Center</t>
  </si>
  <si>
    <t>FW Animal Control</t>
  </si>
  <si>
    <t>James Ave Fire Pump Test Station</t>
  </si>
  <si>
    <t>Brennan Impound Renovations</t>
  </si>
  <si>
    <t>Del Taco Restaurants</t>
  </si>
  <si>
    <t>UNT ACES</t>
  </si>
  <si>
    <t>Christ Chapel Bible Church</t>
  </si>
  <si>
    <t>Renaissance Square</t>
  </si>
  <si>
    <t>Orange Leaf Louetta</t>
  </si>
  <si>
    <t>Orange Leaf Parkway</t>
  </si>
  <si>
    <t>FWISD BP33- SH HVAC</t>
  </si>
  <si>
    <t>COFW- Fire Station 15</t>
  </si>
  <si>
    <t>TCC Master Plan</t>
  </si>
  <si>
    <t>COFW Police Horse Barn</t>
  </si>
  <si>
    <t>Heritage Baptist Church</t>
  </si>
  <si>
    <t>TCC Meacham Airport Hangar</t>
  </si>
  <si>
    <t>Las Vegas New Horse/K9 Facility</t>
  </si>
  <si>
    <t>Popeye's Mesquite</t>
  </si>
  <si>
    <t>Orange Leaf Klein</t>
  </si>
  <si>
    <t>BP24 - Poly - Washer and Dryer</t>
  </si>
  <si>
    <t>AA Meacham Offices</t>
  </si>
  <si>
    <t>1850 Airfield</t>
  </si>
  <si>
    <t>Building 5E</t>
  </si>
  <si>
    <t>Solid Waste 1400 Columbus Trail</t>
  </si>
  <si>
    <t>Family Dollar</t>
  </si>
  <si>
    <t>Stoll Neurodiagnostics</t>
  </si>
  <si>
    <t>Soil Lab Stoves</t>
  </si>
  <si>
    <t>Public Safety Building 5th Floor</t>
  </si>
  <si>
    <t>Lake Worth City Hall</t>
  </si>
  <si>
    <t>Orange Leaf Kingwood</t>
  </si>
  <si>
    <t>UNT Lab</t>
  </si>
  <si>
    <t>Arlington Library Remodel</t>
  </si>
  <si>
    <t>Hilton Houston</t>
  </si>
  <si>
    <t>Home2 Hotel Austin</t>
  </si>
  <si>
    <t>Jiffy Trip</t>
  </si>
  <si>
    <t>BP33 South Hills New Outlets</t>
  </si>
  <si>
    <t>Hammon Public School</t>
  </si>
  <si>
    <t>Aeroterm Mail Sort Conversion Building A</t>
  </si>
  <si>
    <t>Cottonwood Clinic</t>
  </si>
  <si>
    <t>Pizza Restaurant</t>
  </si>
  <si>
    <t>Jasco</t>
  </si>
  <si>
    <t>Top That Pizza</t>
  </si>
  <si>
    <t>COFW - Fire Station 6</t>
  </si>
  <si>
    <t>Go Frac</t>
  </si>
  <si>
    <t>Travis Avenue Baptist Church</t>
  </si>
  <si>
    <t>City of Crowley</t>
  </si>
  <si>
    <t>JPS Medical Home</t>
  </si>
  <si>
    <t>COFW - IDIQ</t>
  </si>
  <si>
    <t>San Mateo Mission</t>
  </si>
  <si>
    <t>Mansfield Code Surveys</t>
  </si>
  <si>
    <t>COFW WRMC Garage Offices</t>
  </si>
  <si>
    <t>Eagle-Mountain SOQ</t>
  </si>
  <si>
    <t>UNT Discovery Park - F102E</t>
  </si>
  <si>
    <t>Aeroterm Building B</t>
  </si>
  <si>
    <t>Aeroterm CAE</t>
  </si>
  <si>
    <t>Water Treatment Service Center</t>
  </si>
  <si>
    <t>Discovery Park C136</t>
  </si>
  <si>
    <t>Moncrieff Concessions</t>
  </si>
  <si>
    <t>Dollar General Mansfield</t>
  </si>
  <si>
    <t>Aeroterm AG</t>
  </si>
  <si>
    <t>Convention Center Cafe</t>
  </si>
  <si>
    <t>UNT Dallas Information Booth</t>
  </si>
  <si>
    <t>UNT Dallas Booth - CMA</t>
  </si>
  <si>
    <t>Crowley PW Generator</t>
  </si>
  <si>
    <t>Texas Urology</t>
  </si>
  <si>
    <t>Flower Mound Women's Health</t>
  </si>
  <si>
    <t>Flower Mound River Walk Building 101</t>
  </si>
  <si>
    <t>Flower Mound River Walk Building 105</t>
  </si>
  <si>
    <t>COFW Visitor's Center</t>
  </si>
  <si>
    <t>Wylie Labs</t>
  </si>
  <si>
    <t>FWISD RFP</t>
  </si>
  <si>
    <t>Edmond Body Shop</t>
  </si>
  <si>
    <t>JLL Grocery Distribution</t>
  </si>
  <si>
    <t>Watagua Pavillion</t>
  </si>
  <si>
    <t>Watagua Concessions</t>
  </si>
  <si>
    <t>Watagua Community Center</t>
  </si>
  <si>
    <t>FWISD Eastern Hills HS</t>
  </si>
  <si>
    <t>Brandao</t>
  </si>
  <si>
    <t>Zaza Hotel Ballroom Addition</t>
  </si>
  <si>
    <t>ZaZa Hotel Thomas St</t>
  </si>
  <si>
    <t>PECOFacet Research Center</t>
  </si>
  <si>
    <t>Mansfield Medical Office Building</t>
  </si>
  <si>
    <t>Northern Hills Elementary</t>
  </si>
  <si>
    <t>Korean Church</t>
  </si>
  <si>
    <t>Sulphur Pocket at Gateway Park</t>
  </si>
  <si>
    <t>Starr Conspiracy</t>
  </si>
  <si>
    <t>Granbury Dental Office</t>
  </si>
  <si>
    <t>908 Monroe</t>
  </si>
  <si>
    <t>Flower Mound MOB</t>
  </si>
  <si>
    <t>2850 Crestline Annex Building Service Bay Renovations</t>
  </si>
  <si>
    <t>Forest Park Pool</t>
  </si>
  <si>
    <t>Spinks Airport Warehouse</t>
  </si>
  <si>
    <t>Bolt Street Renovations</t>
  </si>
  <si>
    <t>Renfro Foods</t>
  </si>
  <si>
    <t>Dunbar Community Center</t>
  </si>
  <si>
    <t>Rudy's Tortillas</t>
  </si>
  <si>
    <t>Greenville Auditorium</t>
  </si>
  <si>
    <t>Nutrishop - Alliance</t>
  </si>
  <si>
    <t>Reed V Twins</t>
  </si>
  <si>
    <t>CMA Plan Review</t>
  </si>
  <si>
    <t>Watagua Restrooms</t>
  </si>
  <si>
    <t>Godley Office Building</t>
  </si>
  <si>
    <t>COFW Animal Control Facility</t>
  </si>
  <si>
    <t>Sr Citizen Elevator</t>
  </si>
  <si>
    <t>Dralco Systems</t>
  </si>
  <si>
    <t>Equipment Services at Holly</t>
  </si>
  <si>
    <t>Cedar Hill MOB</t>
  </si>
  <si>
    <t>UNT HSC Library</t>
  </si>
  <si>
    <t>Japanese Gardens</t>
  </si>
  <si>
    <t>Euless Boiler Room</t>
  </si>
  <si>
    <t>Houston Street Shell</t>
  </si>
  <si>
    <t>Agra Public Schools</t>
  </si>
  <si>
    <t>Garland DO</t>
  </si>
  <si>
    <t>Russom Ranch Pump Station</t>
  </si>
  <si>
    <t>Melissa Scale House</t>
  </si>
  <si>
    <t>Bolt Street Fire Department Kitchen</t>
  </si>
  <si>
    <t>SW Nature Preserve</t>
  </si>
  <si>
    <t>Castle Creek Pet Resort</t>
  </si>
  <si>
    <t>Farmers Bank and Trust</t>
  </si>
  <si>
    <t>JPS Renal Dialysis Unit</t>
  </si>
  <si>
    <t>Elements Office (DNJ 6th Ave Investments)</t>
  </si>
  <si>
    <t>Jiffy Trip Cherokee</t>
  </si>
  <si>
    <t>Apache Corporation</t>
  </si>
  <si>
    <t>Dralco Systems - PA Building</t>
  </si>
  <si>
    <t>Frisco Concession Stand</t>
  </si>
  <si>
    <t>McKinney Mexican Restaurant</t>
  </si>
  <si>
    <t>Murphy Animal Shelter</t>
  </si>
  <si>
    <t>Jasco Products</t>
  </si>
  <si>
    <t>CenturyLink Call Center</t>
  </si>
  <si>
    <t>Convention Center SE Doors</t>
  </si>
  <si>
    <t>XpressWellness Enid</t>
  </si>
  <si>
    <t>XpressWellness Elk City</t>
  </si>
  <si>
    <t>Calumet HS</t>
  </si>
  <si>
    <t>ESD Holly Vehicle Damage</t>
  </si>
  <si>
    <t>Hometown Postal</t>
  </si>
  <si>
    <t>2900 Hulen COMCheck</t>
  </si>
  <si>
    <t>JPS Remodel</t>
  </si>
  <si>
    <t>Koinonia Church Remodel</t>
  </si>
  <si>
    <t>La Moderna Pasta Plant</t>
  </si>
  <si>
    <t>UNT GAB 529+535</t>
  </si>
  <si>
    <t>Speed of Light</t>
  </si>
  <si>
    <t>Courtyard Pfluggerville</t>
  </si>
  <si>
    <t>Argyle Showroom</t>
  </si>
  <si>
    <t>Lewisville Warehouse</t>
  </si>
  <si>
    <t>Renfro Mezannine</t>
  </si>
  <si>
    <t>Keller Physical Therapy Bldg</t>
  </si>
  <si>
    <t>Rental One</t>
  </si>
  <si>
    <t>JPS Digital Media</t>
  </si>
  <si>
    <t>Tuesday Monrning HVAC</t>
  </si>
  <si>
    <t>Mid America Office Building</t>
  </si>
  <si>
    <t>2400 Circle Dr</t>
  </si>
  <si>
    <t>MCMC HQ Lighting Design</t>
  </si>
  <si>
    <t>502 Grand Ave</t>
  </si>
  <si>
    <t>Marine Creek Church</t>
  </si>
  <si>
    <t>McLendon City Hall</t>
  </si>
  <si>
    <t>Renaissance Square Lot 8</t>
  </si>
  <si>
    <t>Binswanger Glass Co</t>
  </si>
  <si>
    <t>AG Texas</t>
  </si>
  <si>
    <t>Mellow Mushroom Restaurant</t>
  </si>
  <si>
    <t>UNT Restroom Renovation</t>
  </si>
  <si>
    <t>UNT Sage Hall Coffee Shop</t>
  </si>
  <si>
    <t>Church of Fort Worth</t>
  </si>
  <si>
    <t>JPS 710 W Leuda</t>
  </si>
  <si>
    <t>Creekside Lift Station</t>
  </si>
  <si>
    <t>Dallas Credit Union</t>
  </si>
  <si>
    <t>Dallas Retail Space</t>
  </si>
  <si>
    <t>UNT Chestnut 160</t>
  </si>
  <si>
    <t>KXAS Building Remodel</t>
  </si>
  <si>
    <t>Community Christian School</t>
  </si>
  <si>
    <t>Keller Community Theater</t>
  </si>
  <si>
    <t>Tarrant County Correctional Facilities</t>
  </si>
  <si>
    <t>JL Reed Restroom addition</t>
  </si>
  <si>
    <t>Building # 615</t>
  </si>
  <si>
    <t>JPS Corridor</t>
  </si>
  <si>
    <t>Klein Tools Expansion</t>
  </si>
  <si>
    <t>Carroll Apartment Building</t>
  </si>
  <si>
    <t>Texas Family Fitness</t>
  </si>
  <si>
    <t>BlueLinx Dust Collector</t>
  </si>
  <si>
    <t>Midlothian Multi-Housing</t>
  </si>
  <si>
    <t>Providence Bank</t>
  </si>
  <si>
    <t>NRH MOB</t>
  </si>
  <si>
    <t>Nosredna Catering Kitchen</t>
  </si>
  <si>
    <t>Wilks Community Center</t>
  </si>
  <si>
    <t>ZaZa Ballroom Addition</t>
  </si>
  <si>
    <t>Christ Community</t>
  </si>
  <si>
    <t>81 Ranch</t>
  </si>
  <si>
    <t>Physical Therapy Building</t>
  </si>
  <si>
    <t>Paradise Methodist Church</t>
  </si>
  <si>
    <t>Celeris (2014)</t>
  </si>
  <si>
    <t>USPS Dallas PDC</t>
  </si>
  <si>
    <t>Small Retail Space</t>
  </si>
  <si>
    <t>BHB Plumbing Project</t>
  </si>
  <si>
    <t>Mansfield Pharmacy</t>
  </si>
  <si>
    <t>Glade Parks</t>
  </si>
  <si>
    <t>Arbors Nursing Home</t>
  </si>
  <si>
    <t>Amcor</t>
  </si>
  <si>
    <t>777 Main St - Trinity River</t>
  </si>
  <si>
    <t>Sacred Heart of Jesus</t>
  </si>
  <si>
    <t>Arlington Highlands</t>
  </si>
  <si>
    <t>Century Link UPS</t>
  </si>
  <si>
    <t>Pioneer Chile Co</t>
  </si>
  <si>
    <t>Xpress Wellness Shawnee</t>
  </si>
  <si>
    <t>Dallas Airmotive Mezzanine</t>
  </si>
  <si>
    <t>Dallas Airmotive Warehouse</t>
  </si>
  <si>
    <t>Frisco Office Building</t>
  </si>
  <si>
    <t>Wisdom Center</t>
  </si>
  <si>
    <t>Parks Coffee</t>
  </si>
  <si>
    <t>Panaderia Denton</t>
  </si>
  <si>
    <t>Wackenhut</t>
  </si>
  <si>
    <t>Xpress Wellness Weatherford</t>
  </si>
  <si>
    <t>The Joint Corporate Office</t>
  </si>
  <si>
    <t>Memory Care Building</t>
  </si>
  <si>
    <t>Accupunturist Office Flower Mound</t>
  </si>
  <si>
    <t>Lucy's Bakery</t>
  </si>
  <si>
    <t>Aspermont MOB</t>
  </si>
  <si>
    <t>Calumet HS Electrical Service</t>
  </si>
  <si>
    <t>First American Title</t>
  </si>
  <si>
    <t>Burleson Bartlett Park</t>
  </si>
  <si>
    <t>Houston Apts</t>
  </si>
  <si>
    <t>Brennan Swap Shop</t>
  </si>
  <si>
    <t>Lucky's Warehouse</t>
  </si>
  <si>
    <t>Mansfield Industrial Facility</t>
  </si>
  <si>
    <t>Xpress Wellness Muskogee</t>
  </si>
  <si>
    <t>Calumet Barn</t>
  </si>
  <si>
    <t>Plano BBQ Nation</t>
  </si>
  <si>
    <t>Grapevine Finishout</t>
  </si>
  <si>
    <t>Waxahachie Shell</t>
  </si>
  <si>
    <t>Mellow Mushroom Iowa</t>
  </si>
  <si>
    <t>Fossil Rim Store</t>
  </si>
  <si>
    <t>Flowermound Clinic</t>
  </si>
  <si>
    <t>Timberline Office Building</t>
  </si>
  <si>
    <t>Proctor Apartment Buildings</t>
  </si>
  <si>
    <t>Xpress Wellness Woodward</t>
  </si>
  <si>
    <t>JPS TSP Upgrades</t>
  </si>
  <si>
    <t>Weather Radar</t>
  </si>
  <si>
    <t>Community at Lake Ridge Mansfield</t>
  </si>
  <si>
    <t>UNT Woodhill</t>
  </si>
  <si>
    <t>3611 Swiss</t>
  </si>
  <si>
    <t>Tilt-wall Building</t>
  </si>
  <si>
    <t>W.R Meadows Warehouse</t>
  </si>
  <si>
    <t>Chisholm Trail Community Center</t>
  </si>
  <si>
    <t>1228 Glenn Park</t>
  </si>
  <si>
    <t>Mineral Wells Warehouse</t>
  </si>
  <si>
    <t>Net Auto Sales</t>
  </si>
  <si>
    <t>Time Warner Data Center</t>
  </si>
  <si>
    <t>Southridge Animal Hospital</t>
  </si>
  <si>
    <t>Fox Conn</t>
  </si>
  <si>
    <t>3102 West Division St</t>
  </si>
  <si>
    <t>Mountain View Shopping Ctr - ULTA</t>
  </si>
  <si>
    <t>Reese DO</t>
  </si>
  <si>
    <t>Wylie Railroad</t>
  </si>
  <si>
    <t>Rockwall Church</t>
  </si>
  <si>
    <t>Fire Station # 23 RR</t>
  </si>
  <si>
    <t>Fire Station # 16 RR</t>
  </si>
  <si>
    <t>Fire Station # 28 RR</t>
  </si>
  <si>
    <t>Precinct Ridge MOBs</t>
  </si>
  <si>
    <t>Xpress Wellness Sapulpa</t>
  </si>
  <si>
    <t>Carrollton Central Services Center</t>
  </si>
  <si>
    <t>OK Indian Clinic</t>
  </si>
  <si>
    <t>Mansfield MOBs</t>
  </si>
  <si>
    <t>Eckerd Lazy River</t>
  </si>
  <si>
    <t>Nissan River Oaks Auction House</t>
  </si>
  <si>
    <t>Hurst One Retail Center</t>
  </si>
  <si>
    <t>Electra ISD</t>
  </si>
  <si>
    <t>2944 S Grove St</t>
  </si>
  <si>
    <t>777 Main St - Transwestern</t>
  </si>
  <si>
    <t>2900 Alta Mere</t>
  </si>
  <si>
    <t>Mansfield Flex Building</t>
  </si>
  <si>
    <t>Brentonwood Stair Remodel</t>
  </si>
  <si>
    <t>Eufaula HVAC</t>
  </si>
  <si>
    <t>Henderson Dentist Office</t>
  </si>
  <si>
    <t>2001 Coit Rd</t>
  </si>
  <si>
    <t>Tom's Daiquiri Bar</t>
  </si>
  <si>
    <t>Xpress Wellness Lawton</t>
  </si>
  <si>
    <t>JPS Cancer Center Remodel</t>
  </si>
  <si>
    <t>Bibb Engineers</t>
  </si>
  <si>
    <t>Horizon ER</t>
  </si>
  <si>
    <t>Log Cabin Village Restrooms</t>
  </si>
  <si>
    <t>Xpress Wellness Prototype</t>
  </si>
  <si>
    <t>Cooper Companies</t>
  </si>
  <si>
    <t>Oak Hill Restaurant</t>
  </si>
  <si>
    <t>New Apt Building in Denton</t>
  </si>
  <si>
    <t>CenturyLink 3rd Floor CR</t>
  </si>
  <si>
    <t>Rudy's Tortillas Consultation</t>
  </si>
  <si>
    <t>JPS ER X-Ray Replacement</t>
  </si>
  <si>
    <t>Marine Creek Classroom Addition</t>
  </si>
  <si>
    <t>Mellow Mushroom Austin</t>
  </si>
  <si>
    <t>Mellow Mushroom Round Rock</t>
  </si>
  <si>
    <t>Elite Wireless Office</t>
  </si>
  <si>
    <t>Celeris (2015)</t>
  </si>
  <si>
    <t>Calumet Elementary</t>
  </si>
  <si>
    <t>CenturyLink 1st Floor</t>
  </si>
  <si>
    <t>60 Village Lane</t>
  </si>
  <si>
    <t>Koinonia Church CAD</t>
  </si>
  <si>
    <t>Center of Hope</t>
  </si>
  <si>
    <t xml:space="preserve">Werner </t>
  </si>
  <si>
    <t>Xpress Wellness Lawrence</t>
  </si>
  <si>
    <t>Anadarko Police Dept</t>
  </si>
  <si>
    <t>Sovereign Pharma Vaults</t>
  </si>
  <si>
    <t>Just Cut It Keller</t>
  </si>
  <si>
    <t>Advanced Auto</t>
  </si>
  <si>
    <t>Edmond School Shelter</t>
  </si>
  <si>
    <t>JPS Doctor Work Spaces</t>
  </si>
  <si>
    <t>COFW Grease Traps</t>
  </si>
  <si>
    <t>Mansfield Fieldhouse</t>
  </si>
  <si>
    <t>Eufaula Football Lighting</t>
  </si>
  <si>
    <t>Eufaula Kitchen Remodel</t>
  </si>
  <si>
    <t>Eufaula VoAg Buildings</t>
  </si>
  <si>
    <t>Eufaula Elementary Gym</t>
  </si>
  <si>
    <t>Fort Worth MOB Shell</t>
  </si>
  <si>
    <t>COFW Grease Trap Southside</t>
  </si>
  <si>
    <t>COFW Grease Trap MLK</t>
  </si>
  <si>
    <t>Eufaula HS HVAC</t>
  </si>
  <si>
    <t>JPS Waiver Offices</t>
  </si>
  <si>
    <t>Torchy's Tacos  Plan Review</t>
  </si>
  <si>
    <t>White Settlement Building</t>
  </si>
  <si>
    <t>Fort Worth MOB Shells</t>
  </si>
  <si>
    <t>Mellow Mushroom Kentucky</t>
  </si>
  <si>
    <t>Southlake Tenant Improvement</t>
  </si>
  <si>
    <t>Frank Kent Office Remodel</t>
  </si>
  <si>
    <t>Frank Kent Wine Restaurant</t>
  </si>
  <si>
    <t>JPS 3rd Floor Storage</t>
  </si>
  <si>
    <t>Metroplex Family Church</t>
  </si>
  <si>
    <t>Dr Rameau DO</t>
  </si>
  <si>
    <t>The Joint Southlake</t>
  </si>
  <si>
    <t>Animal Eye Clinic</t>
  </si>
  <si>
    <t>Temple Schools Football Bldg</t>
  </si>
  <si>
    <t>1015 Belknap</t>
  </si>
  <si>
    <t>900 Industrial, Henderson</t>
  </si>
  <si>
    <t>Dr Everett DO</t>
  </si>
  <si>
    <t>Escape Southlake</t>
  </si>
  <si>
    <t>Botox Clinic</t>
  </si>
  <si>
    <t>101 River Oaks, Southlake</t>
  </si>
  <si>
    <t>Mellow Mushroom Houston</t>
  </si>
  <si>
    <t>JPS Geriatric</t>
  </si>
  <si>
    <t>MOB Shell-Arlington</t>
  </si>
  <si>
    <t>Averitt Express</t>
  </si>
  <si>
    <t>Tuscany Warehouse</t>
  </si>
  <si>
    <t>Stephenville MOB</t>
  </si>
  <si>
    <t>Xpress Wellness Andover</t>
  </si>
  <si>
    <t>Woodland Heights Baptist Church</t>
  </si>
  <si>
    <t>Dralco PA SWN Analyzer</t>
  </si>
  <si>
    <t>Xpress Wellness - Shopping Center</t>
  </si>
  <si>
    <t>Suite 245</t>
  </si>
  <si>
    <t>Fitness Connection</t>
  </si>
  <si>
    <t>TAMU Office Expansion</t>
  </si>
  <si>
    <t>Botanic Gardens</t>
  </si>
  <si>
    <t>The Joint Richardson</t>
  </si>
  <si>
    <t>J&amp;E Masonry Office</t>
  </si>
  <si>
    <t>The Juice Bar</t>
  </si>
  <si>
    <t>81 Ranch Parking</t>
  </si>
  <si>
    <t>Cleveland OK HVAC</t>
  </si>
  <si>
    <t>Eufaula HVAC Consultation</t>
  </si>
  <si>
    <t>Vista Gardens</t>
  </si>
  <si>
    <t>Dralco - Runge TX</t>
  </si>
  <si>
    <t>Forney Medical (SNEH)</t>
  </si>
  <si>
    <t>JPS Toilet</t>
  </si>
  <si>
    <t>DCCCD SOQ</t>
  </si>
  <si>
    <t>Rise Phase 2</t>
  </si>
  <si>
    <t>Malawi's Pizza</t>
  </si>
  <si>
    <t>Century Link Restrooms</t>
  </si>
  <si>
    <t>EPB 2015</t>
  </si>
  <si>
    <t>Keller Parkway Office</t>
  </si>
  <si>
    <t>The Joint Mansfield</t>
  </si>
  <si>
    <t>Range Resources</t>
  </si>
  <si>
    <t>Westchester Place</t>
  </si>
  <si>
    <t>Low T - Her Kare</t>
  </si>
  <si>
    <t>Cook Children's Genetic Clinic</t>
  </si>
  <si>
    <t>Xpress Prototype Proposal</t>
  </si>
  <si>
    <t>Pattonair</t>
  </si>
  <si>
    <t>Dry Cleaner</t>
  </si>
  <si>
    <t>Bakery</t>
  </si>
  <si>
    <t>KLA drawing Review</t>
  </si>
  <si>
    <t>Xpress Wellness Chickasha</t>
  </si>
  <si>
    <t>Little York Oil Change</t>
  </si>
  <si>
    <t>Calumet Phase 3</t>
  </si>
  <si>
    <t>Celina Pool</t>
  </si>
  <si>
    <t>Austin Hotel</t>
  </si>
  <si>
    <t>Grand Prairie Church</t>
  </si>
  <si>
    <t>Dallas Sign Project</t>
  </si>
  <si>
    <t>Anytime Fitness</t>
  </si>
  <si>
    <t>Rhome Insdustrial Facility</t>
  </si>
  <si>
    <t>The Joint Las Colinas</t>
  </si>
  <si>
    <t>Creative Soul Music School</t>
  </si>
  <si>
    <t>Blackwood Development</t>
  </si>
  <si>
    <t>Luna Restaurant</t>
  </si>
  <si>
    <t>Rojas Kitchen</t>
  </si>
  <si>
    <t>Beth Maries</t>
  </si>
  <si>
    <t>Page Office Finishout</t>
  </si>
  <si>
    <t>Nolen Drive Restaurant</t>
  </si>
  <si>
    <t>Residential MOB</t>
  </si>
  <si>
    <t>Celeris (2016)</t>
  </si>
  <si>
    <t>Duke HVAC Replacement</t>
  </si>
  <si>
    <t>Dralco - Enlink NNG</t>
  </si>
  <si>
    <t>Greg Wright DO</t>
  </si>
  <si>
    <t>Fort Stockton RV Park</t>
  </si>
  <si>
    <t>Ventamatic</t>
  </si>
  <si>
    <t>Werner Trucking - El Paso</t>
  </si>
  <si>
    <t>Sisk Hangar</t>
  </si>
  <si>
    <t>St Laurence Episcopal Church</t>
  </si>
  <si>
    <t>Weatherford Public Library</t>
  </si>
  <si>
    <t>Convention Center OH Door</t>
  </si>
  <si>
    <t>Stomp Music Studios</t>
  </si>
  <si>
    <t>MTSI Corp Expansion</t>
  </si>
  <si>
    <t>Serendipity SPA</t>
  </si>
  <si>
    <t>Mansfield Office</t>
  </si>
  <si>
    <t>Texas Back Institute # 306</t>
  </si>
  <si>
    <t>Malawi's Virginia</t>
  </si>
  <si>
    <t>FW Municipal Courts Building</t>
  </si>
  <si>
    <t>Edmond Christian Church</t>
  </si>
  <si>
    <t>Quorum Office Remodel</t>
  </si>
  <si>
    <t>FW Retail + Shell</t>
  </si>
  <si>
    <t>The Joint - Rowlett</t>
  </si>
  <si>
    <t>Rudy's New Equipment</t>
  </si>
  <si>
    <t>City Hall Tunnel Renovation</t>
  </si>
  <si>
    <t>Crown Enterprises</t>
  </si>
  <si>
    <t>Village Creek</t>
  </si>
  <si>
    <t>New Restaurant</t>
  </si>
  <si>
    <t>Lapage Salon</t>
  </si>
  <si>
    <t>National Bus Sales</t>
  </si>
  <si>
    <t>Central Library - RR renovation</t>
  </si>
  <si>
    <t>629 Spaceway</t>
  </si>
  <si>
    <t>Stephenville MOB Expansion</t>
  </si>
  <si>
    <t>City of Arlington Pump Building</t>
  </si>
  <si>
    <t>Low-T Her Kare Arlington</t>
  </si>
  <si>
    <t>Houston Sites</t>
  </si>
  <si>
    <t>Othello's Parking Lot</t>
  </si>
  <si>
    <t>Harlingen TX Retail building</t>
  </si>
  <si>
    <t>Lasertron</t>
  </si>
  <si>
    <t>RPM-Lockhart</t>
  </si>
  <si>
    <t>Shell Station</t>
  </si>
  <si>
    <t>Just Cut It Fort Worth</t>
  </si>
  <si>
    <t>JPS CT Replacement</t>
  </si>
  <si>
    <t>Cross Timbers Church Remodel</t>
  </si>
  <si>
    <t>Acupuncture Building - Keller</t>
  </si>
  <si>
    <t xml:space="preserve">Putnam HS </t>
  </si>
  <si>
    <t>Airco Expansion</t>
  </si>
  <si>
    <t>Arlington Catering</t>
  </si>
  <si>
    <t xml:space="preserve">Denton Apts </t>
  </si>
  <si>
    <t>North Fort Worth Warehouse</t>
  </si>
  <si>
    <t>Dirt Cheap</t>
  </si>
  <si>
    <t>1020 Explorer Drive</t>
  </si>
  <si>
    <t>Ambassador Aviation</t>
  </si>
  <si>
    <t>Talbot MOB</t>
  </si>
  <si>
    <t>204W Oak Denton Salon</t>
  </si>
  <si>
    <t>Montex Hangar</t>
  </si>
  <si>
    <t>Denton Municipal Hangar</t>
  </si>
  <si>
    <t>Richie Bros Auctioneers</t>
  </si>
  <si>
    <t>Organic Mattresses</t>
  </si>
  <si>
    <t>Cerebrum</t>
  </si>
  <si>
    <t>North Service Center Sign</t>
  </si>
  <si>
    <t>Austin Hotel Bar</t>
  </si>
  <si>
    <t>Breakout Games</t>
  </si>
  <si>
    <t>Beach and Thompson Shell</t>
  </si>
  <si>
    <t>Shipleys Donuts</t>
  </si>
  <si>
    <t>Virtual Packaging</t>
  </si>
  <si>
    <t>The Joint - North Richland Hills</t>
  </si>
  <si>
    <t>Optometrist Office</t>
  </si>
  <si>
    <t>Unifirst</t>
  </si>
  <si>
    <t>Arlington Heights Attorney's Office</t>
  </si>
  <si>
    <t>Riverside Gallery</t>
  </si>
  <si>
    <t xml:space="preserve">Frisco Shell </t>
  </si>
  <si>
    <t>Grand Prairie Building Assessment</t>
  </si>
  <si>
    <t>Townhouse Office</t>
  </si>
  <si>
    <t>Optic Kleer</t>
  </si>
  <si>
    <t>Bronson Rock RR Renovation</t>
  </si>
  <si>
    <t>Phenix Salon Suites</t>
  </si>
  <si>
    <t>Bentley's Restaurant Patio</t>
  </si>
  <si>
    <t>Bentley's Bryant Inving</t>
  </si>
  <si>
    <t>Low Key Pokie</t>
  </si>
  <si>
    <t xml:space="preserve">Mercy Clinic </t>
  </si>
  <si>
    <t>1121 Parker Suite 206</t>
  </si>
  <si>
    <t>Manufacturing Bldg additiona</t>
  </si>
  <si>
    <t>Keller 2-story renovations</t>
  </si>
  <si>
    <t>412 W Bolt St</t>
  </si>
  <si>
    <t>Civil Constructors</t>
  </si>
  <si>
    <t>Norman Hotel Evaluation</t>
  </si>
  <si>
    <t>Low T Her Kare Fort Worth</t>
  </si>
  <si>
    <t>Cotton Gin Project</t>
  </si>
  <si>
    <t>Modern Acupunture - Houston</t>
  </si>
  <si>
    <t>RV Sales Office - Hurst</t>
  </si>
  <si>
    <t>T Top Metal Fabrication</t>
  </si>
  <si>
    <t>Xpress Wellness new layout</t>
  </si>
  <si>
    <t>Low T Heritage Glenn</t>
  </si>
  <si>
    <t>Atlas Vein Clinic</t>
  </si>
  <si>
    <t>TCAL CAD Release</t>
  </si>
  <si>
    <t>Church at Walnut Square</t>
  </si>
  <si>
    <t>E181001b</t>
  </si>
  <si>
    <t>Coolgreens Restaurant</t>
  </si>
  <si>
    <t>E180928d</t>
  </si>
  <si>
    <t>E181001a</t>
  </si>
  <si>
    <t>Move sink</t>
  </si>
  <si>
    <t>p12-36</t>
  </si>
  <si>
    <t>Implement EM ltg changes</t>
  </si>
  <si>
    <t>Review Closeout Documents</t>
  </si>
  <si>
    <t>Lake Dallas Project</t>
  </si>
  <si>
    <t>E181002b</t>
  </si>
  <si>
    <t>E181002c</t>
  </si>
  <si>
    <t>Card reader addition</t>
  </si>
  <si>
    <t>Add 02</t>
  </si>
  <si>
    <t>E181002d</t>
  </si>
  <si>
    <t>Remove note by M34</t>
  </si>
  <si>
    <t>Show 6 track heads</t>
  </si>
  <si>
    <t>In other tasks.</t>
  </si>
  <si>
    <t>From phone conversation with Tim</t>
  </si>
  <si>
    <t>Add HT to RTU-4, 5 and 6. 300W 120V</t>
  </si>
  <si>
    <t>Delete EDH-3</t>
  </si>
  <si>
    <t>Add REF-6A, 1/4HP 120V</t>
  </si>
  <si>
    <t>Add PHP-3 by AHU-3 1/4HP 120V</t>
  </si>
  <si>
    <t>Add VFD for REF-6A in RTU-6</t>
  </si>
  <si>
    <t>Update CHP-1, WHP-1 and 2</t>
  </si>
  <si>
    <t>Npt necessary. Loads are very similar.</t>
  </si>
  <si>
    <t>Issue Addendum 2</t>
  </si>
  <si>
    <t>E181004a</t>
  </si>
  <si>
    <t>Add VFD to CHP-1 and WHP-1,2</t>
  </si>
  <si>
    <t>Add 01</t>
  </si>
  <si>
    <t>September Projects</t>
  </si>
  <si>
    <t>Argyle Public Works</t>
  </si>
  <si>
    <t>E181004b</t>
  </si>
  <si>
    <t>E181005a</t>
  </si>
  <si>
    <t>New Addendum issue date</t>
  </si>
  <si>
    <t>E181005c</t>
  </si>
  <si>
    <t>Add CAD release to Specs</t>
  </si>
  <si>
    <t>E181005e</t>
  </si>
  <si>
    <t>E181005d</t>
  </si>
  <si>
    <t xml:space="preserve">Update RCP </t>
  </si>
  <si>
    <t>See email for changes</t>
  </si>
  <si>
    <t>E181005b</t>
  </si>
  <si>
    <t>E181005f</t>
  </si>
  <si>
    <t>No email</t>
  </si>
  <si>
    <t>COFW North Tri-Ethnic CC TAS</t>
  </si>
  <si>
    <t>COFW Worth Heights Multi-purpose TAS</t>
  </si>
  <si>
    <t>E181009a</t>
  </si>
  <si>
    <t>E181009b</t>
  </si>
  <si>
    <t>Follow up on invoice payment</t>
  </si>
  <si>
    <t>E181010a</t>
  </si>
  <si>
    <t>Information on email.</t>
  </si>
  <si>
    <t>E181015a</t>
  </si>
  <si>
    <t>FWPL East Branch Restroom Renovations</t>
  </si>
  <si>
    <t>E181015b</t>
  </si>
  <si>
    <t>E181015c</t>
  </si>
  <si>
    <t>The Joint Norman OK</t>
  </si>
  <si>
    <t>E181015d</t>
  </si>
  <si>
    <t>E181010c</t>
  </si>
  <si>
    <t>E181011a</t>
  </si>
  <si>
    <t xml:space="preserve">Project is back on. </t>
  </si>
  <si>
    <t>New Project Files</t>
  </si>
  <si>
    <t>E181011b</t>
  </si>
  <si>
    <t>Didn't happen</t>
  </si>
  <si>
    <t>schedule</t>
  </si>
  <si>
    <t>E181017a</t>
  </si>
  <si>
    <t>Add PWR to sign</t>
  </si>
  <si>
    <t>E181017b</t>
  </si>
  <si>
    <t>Check DD set for coordination</t>
  </si>
  <si>
    <t>E181016a</t>
  </si>
  <si>
    <t>Dog Area Proposal</t>
  </si>
  <si>
    <t>See emaiil</t>
  </si>
  <si>
    <t>E181016b</t>
  </si>
  <si>
    <t>North points down</t>
  </si>
  <si>
    <t>E181017c</t>
  </si>
  <si>
    <t>E181017d</t>
  </si>
  <si>
    <t>Answers to questions and file update</t>
  </si>
  <si>
    <t>(2) emails</t>
  </si>
  <si>
    <t>NRGV Volleyball Facility Mansfield</t>
  </si>
  <si>
    <t>Description</t>
  </si>
  <si>
    <t>E181018a</t>
  </si>
  <si>
    <t>MP data</t>
  </si>
  <si>
    <t>E181018b</t>
  </si>
  <si>
    <t>LTG Controls CC</t>
  </si>
  <si>
    <t>@10:30 AM</t>
  </si>
  <si>
    <t>E181018c</t>
  </si>
  <si>
    <t>E181021a</t>
  </si>
  <si>
    <t>E181019c</t>
  </si>
  <si>
    <t>IT Additions</t>
  </si>
  <si>
    <t>E181019d</t>
  </si>
  <si>
    <t>Baptistry reqs</t>
  </si>
  <si>
    <t>ECC Eitz Chaim Church</t>
  </si>
  <si>
    <t>E181022b</t>
  </si>
  <si>
    <t>E181023a</t>
  </si>
  <si>
    <t>E181024a</t>
  </si>
  <si>
    <t>1'C for cameras and between admin and swap shop</t>
  </si>
  <si>
    <t>E181024b</t>
  </si>
  <si>
    <t>Add 4</t>
  </si>
  <si>
    <t>DD work</t>
  </si>
  <si>
    <t>Revision 1 - City Comments</t>
  </si>
  <si>
    <t>Rev01</t>
  </si>
  <si>
    <t>E181023b</t>
  </si>
  <si>
    <t>E181024c</t>
  </si>
  <si>
    <t>Check ATG express tools</t>
  </si>
  <si>
    <t>E181024d</t>
  </si>
  <si>
    <t>E181023c</t>
  </si>
  <si>
    <t>Update CAD file</t>
  </si>
  <si>
    <t>Review equipment cutsheets</t>
  </si>
  <si>
    <t>Viandant Gelato Store - Gainsville</t>
  </si>
  <si>
    <t>E181026a</t>
  </si>
  <si>
    <t>LTG cut sheets</t>
  </si>
  <si>
    <t>E181024f</t>
  </si>
  <si>
    <t>Review Photometrics</t>
  </si>
  <si>
    <t>E181025a</t>
  </si>
  <si>
    <t>E181025b</t>
  </si>
  <si>
    <t>E181023d</t>
  </si>
  <si>
    <t>Fixture information.</t>
  </si>
  <si>
    <t>Assess with photo. Talk to Morrow</t>
  </si>
  <si>
    <t>E181027a</t>
  </si>
  <si>
    <t>Updated CAD files + plumbing</t>
  </si>
  <si>
    <t>Superceded. Waiting for Scott on receptacles</t>
  </si>
  <si>
    <t>Superceded. Scott to provide outlet layouts</t>
  </si>
  <si>
    <t>V02</t>
  </si>
  <si>
    <t>Not done.</t>
  </si>
  <si>
    <t>IFR by 11/6?</t>
  </si>
  <si>
    <t>Viandant Gelato Store - Denton</t>
  </si>
  <si>
    <t>E181029a</t>
  </si>
  <si>
    <t>Final instructions</t>
  </si>
  <si>
    <t>E181029b</t>
  </si>
  <si>
    <t>E181031a</t>
  </si>
  <si>
    <t>Equipment info</t>
  </si>
  <si>
    <t>Assess info</t>
  </si>
  <si>
    <t>E181030a</t>
  </si>
  <si>
    <t>BALKO Cafeteria Changes</t>
  </si>
  <si>
    <t>E181031b</t>
  </si>
  <si>
    <t>E181031c</t>
  </si>
  <si>
    <t>Changes accepted</t>
  </si>
  <si>
    <t>E181101a</t>
  </si>
  <si>
    <t>RFI 60</t>
  </si>
  <si>
    <t>E181105a</t>
  </si>
  <si>
    <t>Card reader information</t>
  </si>
  <si>
    <t>E181031d</t>
  </si>
  <si>
    <t>E181105b</t>
  </si>
  <si>
    <t>Pole outlet (277 to 120V issue)</t>
  </si>
  <si>
    <t>E181105e</t>
  </si>
  <si>
    <t>11/9 @ 10 AM</t>
  </si>
  <si>
    <t>E181105f</t>
  </si>
  <si>
    <t>Coordinate new transformer</t>
  </si>
  <si>
    <t>E181105g</t>
  </si>
  <si>
    <t>Pay Autodesk subscription</t>
  </si>
  <si>
    <t>E181107b</t>
  </si>
  <si>
    <t>RFI 062</t>
  </si>
  <si>
    <t>Add type N fixture?</t>
  </si>
  <si>
    <t>E181107c</t>
  </si>
  <si>
    <t>RFI 064</t>
  </si>
  <si>
    <t>Remove hand dryers</t>
  </si>
  <si>
    <t>Resolve backstage dimming</t>
  </si>
  <si>
    <t>Need schematic</t>
  </si>
  <si>
    <t>e181105G</t>
  </si>
  <si>
    <t>Receptacles in the building</t>
  </si>
  <si>
    <t>Resolve soffit power outlets</t>
  </si>
  <si>
    <t>Outlet revision</t>
  </si>
  <si>
    <t>GRACE Revolution</t>
  </si>
  <si>
    <t>HGOS Heritage Glenn Oral Surgery</t>
  </si>
  <si>
    <t>MEL7K Melissa 7.4K SF Shell</t>
  </si>
  <si>
    <t>E181019a</t>
  </si>
  <si>
    <t>Demolition Package Deadline</t>
  </si>
  <si>
    <t>E181105h</t>
  </si>
  <si>
    <t>E181107d</t>
  </si>
  <si>
    <t>Need to talk to Tim</t>
  </si>
  <si>
    <t>E181107e</t>
  </si>
  <si>
    <t>Answers to Qs and updated file</t>
  </si>
  <si>
    <t>E181107f</t>
  </si>
  <si>
    <t>Review email information</t>
  </si>
  <si>
    <t>E181106a</t>
  </si>
  <si>
    <t>Follow up with Randy on LTG</t>
  </si>
  <si>
    <t>E181108a</t>
  </si>
  <si>
    <t>E181108b</t>
  </si>
  <si>
    <t>E181112a</t>
  </si>
  <si>
    <t>E181113a</t>
  </si>
  <si>
    <t>E181114a</t>
  </si>
  <si>
    <t>Add detailing</t>
  </si>
  <si>
    <t>See schedule. Narrative only</t>
  </si>
  <si>
    <t>E181116a</t>
  </si>
  <si>
    <t>E181116b</t>
  </si>
  <si>
    <t>E181116c</t>
  </si>
  <si>
    <t>E181116d</t>
  </si>
  <si>
    <t>LTG Control Submittal</t>
  </si>
  <si>
    <t>E181116e</t>
  </si>
  <si>
    <t>LTG final coordination</t>
  </si>
  <si>
    <t>TEMP</t>
  </si>
  <si>
    <t>Template Project</t>
  </si>
  <si>
    <t>church</t>
  </si>
  <si>
    <t>Church Template</t>
  </si>
  <si>
    <t>Office</t>
  </si>
  <si>
    <t>Office Template</t>
  </si>
  <si>
    <t>Revise proposal to new info</t>
  </si>
  <si>
    <t>TJ</t>
  </si>
  <si>
    <t>The Joint Site Adapt Checklist</t>
  </si>
  <si>
    <t>E181120a</t>
  </si>
  <si>
    <t>Next training</t>
  </si>
  <si>
    <t>E181120b</t>
  </si>
  <si>
    <t>Raceway submittal</t>
  </si>
  <si>
    <t>Requires arch approval</t>
  </si>
  <si>
    <t>E181121a</t>
  </si>
  <si>
    <t>E181126a</t>
  </si>
  <si>
    <t>Week of 12/3. 11/18 @ 10 AM if possible</t>
  </si>
  <si>
    <t>AETIO Biotherapy</t>
  </si>
  <si>
    <t>E181126b</t>
  </si>
  <si>
    <t>E181127a</t>
  </si>
  <si>
    <t>Rev 5</t>
  </si>
  <si>
    <t>E181128a</t>
  </si>
  <si>
    <t>T181127</t>
  </si>
  <si>
    <t>E181127b</t>
  </si>
  <si>
    <t>LTG Cut sheets form Morrow</t>
  </si>
  <si>
    <t>CLEBRV Cleburne RV</t>
  </si>
  <si>
    <t>E181128c</t>
  </si>
  <si>
    <t>E181112b</t>
  </si>
  <si>
    <t>Follow up on AVL Qs</t>
  </si>
  <si>
    <t>E181127c</t>
  </si>
  <si>
    <t>E181128d</t>
  </si>
  <si>
    <t>E181128e</t>
  </si>
  <si>
    <t>Finish Project</t>
  </si>
  <si>
    <t>E181127e</t>
  </si>
  <si>
    <t>Renew NM License</t>
  </si>
  <si>
    <t>PDHs</t>
  </si>
  <si>
    <t>E181128f</t>
  </si>
  <si>
    <t>Add a note about pole</t>
  </si>
  <si>
    <t>E181129a</t>
  </si>
  <si>
    <t>Additional layouts</t>
  </si>
  <si>
    <t>RCIT Richland College IT Closets</t>
  </si>
  <si>
    <t>E181130a</t>
  </si>
  <si>
    <t>Proposals</t>
  </si>
  <si>
    <t>E181129b</t>
  </si>
  <si>
    <t>RFI 78</t>
  </si>
  <si>
    <t>E181129c</t>
  </si>
  <si>
    <t>Q regarding X2x1 fixture</t>
  </si>
  <si>
    <t>E181130b</t>
  </si>
  <si>
    <t>Follow up on Qs</t>
  </si>
  <si>
    <t>E181130c</t>
  </si>
  <si>
    <t>Review set due</t>
  </si>
  <si>
    <t>OFF Office Addition</t>
  </si>
  <si>
    <t>E181201a</t>
  </si>
  <si>
    <t>b</t>
  </si>
  <si>
    <t>C</t>
  </si>
  <si>
    <t>Resolved</t>
  </si>
  <si>
    <t>B</t>
  </si>
  <si>
    <t>Duplicate review. Sent original back</t>
  </si>
  <si>
    <t>Duplicate.</t>
  </si>
  <si>
    <t>Seep12-53</t>
  </si>
  <si>
    <t>Waiting for answers</t>
  </si>
  <si>
    <t>E181203a</t>
  </si>
  <si>
    <t>New pole location</t>
  </si>
  <si>
    <t>E181203b</t>
  </si>
  <si>
    <t>See DMX issue.</t>
  </si>
  <si>
    <t>E181203c</t>
  </si>
  <si>
    <t>Final decision on type D fixtures</t>
  </si>
  <si>
    <t>Resolve the DMX compatibility issue</t>
  </si>
  <si>
    <t>Both corners</t>
  </si>
  <si>
    <t>E181205a</t>
  </si>
  <si>
    <t>Updated plans</t>
  </si>
  <si>
    <t>HONDA Denton</t>
  </si>
  <si>
    <t>MANS Mansfield Shell</t>
  </si>
  <si>
    <t>E181206a</t>
  </si>
  <si>
    <t>E181206b</t>
  </si>
  <si>
    <t>Existing plans</t>
  </si>
  <si>
    <t>Plans show shell info. OK.</t>
  </si>
  <si>
    <t>E181205b</t>
  </si>
  <si>
    <t>E181205c</t>
  </si>
  <si>
    <t>New Site plan</t>
  </si>
  <si>
    <t>Courts relocated. Asked for a meeting</t>
  </si>
  <si>
    <t>E181205d</t>
  </si>
  <si>
    <t>Design</t>
  </si>
  <si>
    <t>E181206d</t>
  </si>
  <si>
    <t>Lighting controls revision</t>
  </si>
  <si>
    <t>E181206f</t>
  </si>
  <si>
    <t xml:space="preserve">Coordinate with utility. </t>
  </si>
  <si>
    <t>E181206g</t>
  </si>
  <si>
    <t>E181207a</t>
  </si>
  <si>
    <t>New type A-1 fixture</t>
  </si>
  <si>
    <t>Jim's instructions</t>
  </si>
  <si>
    <t>E181207b</t>
  </si>
  <si>
    <t>E181207c</t>
  </si>
  <si>
    <t>Set project up</t>
  </si>
  <si>
    <t>E181210a</t>
  </si>
  <si>
    <t>E181210b</t>
  </si>
  <si>
    <t>Updated photometrics from Morrow</t>
  </si>
  <si>
    <t>No action needed.</t>
  </si>
  <si>
    <t>DD LTG</t>
  </si>
  <si>
    <t>DD PWR</t>
  </si>
  <si>
    <t>DD OL</t>
  </si>
  <si>
    <t>E181211a</t>
  </si>
  <si>
    <t>Reply to RFI078</t>
  </si>
  <si>
    <t>E181211b</t>
  </si>
  <si>
    <t>E181211c</t>
  </si>
  <si>
    <t>E181211d</t>
  </si>
  <si>
    <t>Scoop machine changes</t>
  </si>
  <si>
    <t>Lana's clarifications</t>
  </si>
  <si>
    <t>E181211e</t>
  </si>
  <si>
    <t>E181211f</t>
  </si>
  <si>
    <t>E181212a</t>
  </si>
  <si>
    <t>Comments/IFC</t>
  </si>
  <si>
    <t>E181212c</t>
  </si>
  <si>
    <t>E181212d</t>
  </si>
  <si>
    <t>E181212e</t>
  </si>
  <si>
    <t>Updated AVL Set</t>
  </si>
  <si>
    <t>E181212f</t>
  </si>
  <si>
    <t>E181212g</t>
  </si>
  <si>
    <t>E181212h</t>
  </si>
  <si>
    <t>RFI 1</t>
  </si>
  <si>
    <t>E181213a</t>
  </si>
  <si>
    <t>ITPWR DCCCD IT Closet Upgrades</t>
  </si>
  <si>
    <t>E181213b</t>
  </si>
  <si>
    <t>Included in 1784</t>
  </si>
  <si>
    <t>Postponed</t>
  </si>
  <si>
    <t>MEL5K Melissa 5.3K SF Shell</t>
  </si>
  <si>
    <t>Civil is taking care of it.Need gas/electric</t>
  </si>
  <si>
    <t>E1812017a</t>
  </si>
  <si>
    <t>Sign Contract</t>
  </si>
  <si>
    <t>E181217c</t>
  </si>
  <si>
    <t>E181217d</t>
  </si>
  <si>
    <t>Revision Materials</t>
  </si>
  <si>
    <t>TJPP - The Joint Pinnacle Park</t>
  </si>
  <si>
    <t>TJTR - The Joint Timber Ridge</t>
  </si>
  <si>
    <t>E181218a</t>
  </si>
  <si>
    <t>Prepare review set</t>
  </si>
  <si>
    <t xml:space="preserve">Re issue IFC </t>
  </si>
  <si>
    <t>E181219b</t>
  </si>
  <si>
    <t>Rev 9 Description</t>
  </si>
  <si>
    <t>RIGHT - Righteous Food</t>
  </si>
  <si>
    <t>E181219c</t>
  </si>
  <si>
    <t>E181218b</t>
  </si>
  <si>
    <t>E181218c</t>
  </si>
  <si>
    <t xml:space="preserve">Questions and answers </t>
  </si>
  <si>
    <t>Email only</t>
  </si>
  <si>
    <t>Project in limbo</t>
  </si>
  <si>
    <t>E181219d</t>
  </si>
  <si>
    <t>E181219e</t>
  </si>
  <si>
    <t>Need new sign location</t>
  </si>
  <si>
    <t>Need feedback from the City</t>
  </si>
  <si>
    <t>E181221a</t>
  </si>
  <si>
    <t>Office Revision Proposal</t>
  </si>
  <si>
    <t>E181221b</t>
  </si>
  <si>
    <t>E190102a</t>
  </si>
  <si>
    <t>New COMCheck report for stor bldg</t>
  </si>
  <si>
    <t>E181219a</t>
  </si>
  <si>
    <t>New sign relo confirmation</t>
  </si>
  <si>
    <t>E190102b</t>
  </si>
  <si>
    <t>PWR re-submittal</t>
  </si>
  <si>
    <t>Review 100% DD set</t>
  </si>
  <si>
    <t>E190102d</t>
  </si>
  <si>
    <t>E190102g</t>
  </si>
  <si>
    <t>Kitchen info</t>
  </si>
  <si>
    <t>E190102h</t>
  </si>
  <si>
    <t>E190102j</t>
  </si>
  <si>
    <t>RC Site Visit</t>
  </si>
  <si>
    <t>E190102k</t>
  </si>
  <si>
    <t>Site Visit Materials</t>
  </si>
  <si>
    <t>E190103a</t>
  </si>
  <si>
    <t>ASA CA Proposal</t>
  </si>
  <si>
    <t>E190105a</t>
  </si>
  <si>
    <t>Transferred to To do List</t>
  </si>
  <si>
    <t>Implemented with gates</t>
  </si>
  <si>
    <t>p12-66</t>
  </si>
  <si>
    <t>Redundant</t>
  </si>
  <si>
    <t xml:space="preserve">1/2 Cancelled.
Need to talk to Rob </t>
  </si>
  <si>
    <t>Get question list</t>
  </si>
  <si>
    <t>Request USF info from Ken</t>
  </si>
  <si>
    <t>Request help from Mike Havens</t>
  </si>
  <si>
    <t>TBD Follow up on 1/15</t>
  </si>
  <si>
    <t>Provided</t>
  </si>
  <si>
    <t>Set up whenever time allows</t>
  </si>
  <si>
    <t>Some answers</t>
  </si>
  <si>
    <t>Invoices at 84.4%</t>
  </si>
  <si>
    <t>Coordinate with Randy</t>
  </si>
  <si>
    <t>Send Qs again.</t>
  </si>
  <si>
    <t>Design Narrative and Estimate</t>
  </si>
  <si>
    <t>E190107b</t>
  </si>
  <si>
    <t>Send RCP to Baginda</t>
  </si>
  <si>
    <t>E190108a</t>
  </si>
  <si>
    <t>Relo generator to xfrmr</t>
  </si>
  <si>
    <t>Site Visit to North Service Center</t>
  </si>
  <si>
    <t>E190107d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</si>
  <si>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</si>
  <si>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</si>
  <si>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</si>
  <si>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</si>
  <si>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</si>
  <si>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</si>
  <si>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</si>
  <si>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</si>
  <si>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</si>
  <si>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</si>
  <si>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</si>
  <si>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</si>
  <si>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</si>
  <si>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</si>
  <si>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</si>
  <si>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</si>
  <si>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CELERIS - Celeris (2019)</t>
  </si>
  <si>
    <t>VERDEN - Verden Schools Elec Upgrade</t>
  </si>
  <si>
    <t>FREEFORM - Freeform Chiropractic</t>
  </si>
  <si>
    <t>CURTIS - Curtis Drive Warehouses</t>
  </si>
  <si>
    <t>E190107e</t>
  </si>
  <si>
    <t>Type P and V submittal</t>
  </si>
  <si>
    <t>FWLAB - Tactical Center Lab Renovations</t>
  </si>
  <si>
    <t>E190110a</t>
  </si>
  <si>
    <t>RFI 89</t>
  </si>
  <si>
    <t>E190109a</t>
  </si>
  <si>
    <t>Answer AVL questions</t>
  </si>
  <si>
    <t>E190109b</t>
  </si>
  <si>
    <t>E190109c</t>
  </si>
  <si>
    <t>Richland College IFR</t>
  </si>
  <si>
    <t>E190110c</t>
  </si>
  <si>
    <t>NEKARB - Nekter Arboretum</t>
  </si>
  <si>
    <t>Review Answers</t>
  </si>
  <si>
    <t>E190107c</t>
  </si>
  <si>
    <t>E190114a</t>
  </si>
  <si>
    <t>RFI 089</t>
  </si>
  <si>
    <t>E190110e</t>
  </si>
  <si>
    <t>E190115a</t>
  </si>
  <si>
    <t>Issue COMCheck revision</t>
  </si>
  <si>
    <t>E190115b</t>
  </si>
  <si>
    <t>Revision 4 Delta 4</t>
  </si>
  <si>
    <t>E190114b</t>
  </si>
  <si>
    <t>HUB renewal</t>
  </si>
  <si>
    <t>See 2019 in HUB folder</t>
  </si>
  <si>
    <t>E190114d</t>
  </si>
  <si>
    <t>Update CAD files</t>
  </si>
  <si>
    <t>E190115c</t>
  </si>
  <si>
    <t xml:space="preserve">Added requirements </t>
  </si>
  <si>
    <t>In email</t>
  </si>
  <si>
    <t>RC DEHA</t>
  </si>
  <si>
    <t>E190116c</t>
  </si>
  <si>
    <t>Updated Kitchen docs</t>
  </si>
  <si>
    <t>E190116d</t>
  </si>
  <si>
    <t>E190116b</t>
  </si>
  <si>
    <t>Review updated documents</t>
  </si>
  <si>
    <t>E190117b</t>
  </si>
  <si>
    <t>Electrical Coordination</t>
  </si>
  <si>
    <t>See email for info</t>
  </si>
  <si>
    <t>E190117c</t>
  </si>
  <si>
    <t>E190118a</t>
  </si>
  <si>
    <t>Updated drawings</t>
  </si>
  <si>
    <t>E190110f</t>
  </si>
  <si>
    <t>Project setup</t>
  </si>
  <si>
    <t>E190123a</t>
  </si>
  <si>
    <t>Civil Set</t>
  </si>
  <si>
    <t>E190121a</t>
  </si>
  <si>
    <t>Existing RTU information</t>
  </si>
  <si>
    <t>E190121b</t>
  </si>
  <si>
    <t>Update Roof plan</t>
  </si>
  <si>
    <t>E190122a</t>
  </si>
  <si>
    <t>E190122b</t>
  </si>
  <si>
    <t>E190123b</t>
  </si>
  <si>
    <t>Kitchen answers</t>
  </si>
  <si>
    <t>E190124a</t>
  </si>
  <si>
    <t>Added information</t>
  </si>
  <si>
    <t>E190124b</t>
  </si>
  <si>
    <t>See email for summary of changes</t>
  </si>
  <si>
    <t>E190124c</t>
  </si>
  <si>
    <t>E190124d</t>
  </si>
  <si>
    <t>Comments on SD package</t>
  </si>
  <si>
    <t>E190124e</t>
  </si>
  <si>
    <t>Update architectural</t>
  </si>
  <si>
    <t>See email for answers</t>
  </si>
  <si>
    <t>E190125a</t>
  </si>
  <si>
    <t>E190124f</t>
  </si>
  <si>
    <t>Review wall heights</t>
  </si>
  <si>
    <t>E190125b</t>
  </si>
  <si>
    <t>Rev 12</t>
  </si>
  <si>
    <t>E190125c</t>
  </si>
  <si>
    <t>Conversation with morrow</t>
  </si>
  <si>
    <t>E190127a</t>
  </si>
  <si>
    <t>Multipurpose MP Sheets</t>
  </si>
  <si>
    <t>E190110d</t>
  </si>
  <si>
    <t>Done. Two existing panels L1 and L2.</t>
  </si>
  <si>
    <t>See dropbox</t>
  </si>
  <si>
    <t>KO Mtg</t>
  </si>
  <si>
    <t>Add Alternate 1</t>
  </si>
  <si>
    <t>1/28 Item closed. Will reopen when needed.
12/7 Jim Tharp called. Wait for instructions for upcoming revision.</t>
  </si>
  <si>
    <t>E190126a</t>
  </si>
  <si>
    <t>E190128a</t>
  </si>
  <si>
    <t>E190128b</t>
  </si>
  <si>
    <t>Revise proposal</t>
  </si>
  <si>
    <t>Bid vs JOC</t>
  </si>
  <si>
    <t>E190128c</t>
  </si>
  <si>
    <t>Relo wall packs</t>
  </si>
  <si>
    <t>E190128d</t>
  </si>
  <si>
    <t>Add entrance lights</t>
  </si>
  <si>
    <t>Add UC lights</t>
  </si>
  <si>
    <t>No apparent changes</t>
  </si>
  <si>
    <t>valve controls from Tim</t>
  </si>
  <si>
    <t>Need Tim's markups</t>
  </si>
  <si>
    <t>Select House fixture</t>
  </si>
  <si>
    <t>11/28 Sent to Andrew for approval
See emails</t>
  </si>
  <si>
    <t>E190129a</t>
  </si>
  <si>
    <t>Update files</t>
  </si>
  <si>
    <t>E190130a</t>
  </si>
  <si>
    <t>Specs on drawings</t>
  </si>
  <si>
    <t>SALON - Lana's Hair Salon</t>
  </si>
  <si>
    <t>E190131a</t>
  </si>
  <si>
    <t>E190131b</t>
  </si>
  <si>
    <t>E190131c</t>
  </si>
  <si>
    <t>Update civil base file</t>
  </si>
  <si>
    <t>T190201</t>
  </si>
  <si>
    <t>Receptacles for workstations</t>
  </si>
  <si>
    <t>E190201a</t>
  </si>
  <si>
    <t>E190201b</t>
  </si>
  <si>
    <t>Kitchen materials</t>
  </si>
  <si>
    <t>E190203a</t>
  </si>
  <si>
    <t>Update MP base file</t>
  </si>
  <si>
    <t>E190204a</t>
  </si>
  <si>
    <t>E19 has changed from 35A to 30A</t>
  </si>
  <si>
    <t>Prepare ASA proposal</t>
  </si>
  <si>
    <t>E190205a</t>
  </si>
  <si>
    <t>Canopy data</t>
  </si>
  <si>
    <t>Add canopy lighting</t>
  </si>
  <si>
    <t>E190205b</t>
  </si>
  <si>
    <t>Add surge suppression to building</t>
  </si>
  <si>
    <t>E190205c</t>
  </si>
  <si>
    <t>New kitchen ceiling at 8'-6"</t>
  </si>
  <si>
    <t>HOU -- Univ of Houston Transmitter</t>
  </si>
  <si>
    <t>E190205d</t>
  </si>
  <si>
    <t>E190205e</t>
  </si>
  <si>
    <t>Add baptistry</t>
  </si>
  <si>
    <t>E190206a</t>
  </si>
  <si>
    <t>Cameras are POE</t>
  </si>
  <si>
    <t>No action needed on design</t>
  </si>
  <si>
    <t>E190206b</t>
  </si>
  <si>
    <t>E190207b</t>
  </si>
  <si>
    <t>Heat Lamp discussion</t>
  </si>
  <si>
    <t>E190207c</t>
  </si>
  <si>
    <t>TOC to James</t>
  </si>
  <si>
    <t>New border</t>
  </si>
  <si>
    <t>E190201c</t>
  </si>
  <si>
    <t>Plus report</t>
  </si>
  <si>
    <t>Are we keeping the disposal</t>
  </si>
  <si>
    <t>E190208a</t>
  </si>
  <si>
    <t>E190208b</t>
  </si>
  <si>
    <t>Update KIT plan</t>
  </si>
  <si>
    <t>E190208d</t>
  </si>
  <si>
    <t>Replace all outlets and covers</t>
  </si>
  <si>
    <t>Protect wiring devices and exit signs during construction</t>
  </si>
  <si>
    <t>E190209a</t>
  </si>
  <si>
    <t>LTG goes North South</t>
  </si>
  <si>
    <t>E190208e</t>
  </si>
  <si>
    <t>E190209b</t>
  </si>
  <si>
    <t>In MP</t>
  </si>
  <si>
    <t>Hood fan info + MP set</t>
  </si>
  <si>
    <t>E190209c</t>
  </si>
  <si>
    <t>E190211a</t>
  </si>
  <si>
    <t>Furniture Plan</t>
  </si>
  <si>
    <t>E190211b</t>
  </si>
  <si>
    <t>IT goes on Counseling 105</t>
  </si>
  <si>
    <t>See markups</t>
  </si>
  <si>
    <t>E190211c</t>
  </si>
  <si>
    <t>E190207d</t>
  </si>
  <si>
    <t>Canopy update</t>
  </si>
  <si>
    <t>E190208g</t>
  </si>
  <si>
    <t>Prepare forms 330</t>
  </si>
  <si>
    <t>E190209d</t>
  </si>
  <si>
    <t>Schedule DSV</t>
  </si>
  <si>
    <t>E190208h</t>
  </si>
  <si>
    <t>Review manual transfer switch</t>
  </si>
  <si>
    <t>E190211e</t>
  </si>
  <si>
    <t>E190212a</t>
  </si>
  <si>
    <t>Punch List SV and report</t>
  </si>
  <si>
    <t>Scheduled for 2/13 @ 9 AM</t>
  </si>
  <si>
    <t>E1902112b</t>
  </si>
  <si>
    <t>HIGHLAND - Office Bldg and Shell</t>
  </si>
  <si>
    <t>Lana's 7500 SF Shell</t>
  </si>
  <si>
    <t>Mesquite Bakery</t>
  </si>
  <si>
    <t>Waiting for revision instructions. Didn't happen</t>
  </si>
  <si>
    <t>Waiting for Lana's clarification. Didn't happen</t>
  </si>
  <si>
    <t>Need scoop clarification</t>
  </si>
  <si>
    <t>y</t>
  </si>
  <si>
    <t>E190212c</t>
  </si>
  <si>
    <t>Pre-proposal meeting</t>
  </si>
  <si>
    <t>E190213b</t>
  </si>
  <si>
    <t>E190213c</t>
  </si>
  <si>
    <t>Data reqs</t>
  </si>
  <si>
    <t>E190213d</t>
  </si>
  <si>
    <t>42 computers in elementary</t>
  </si>
  <si>
    <t>E190213e</t>
  </si>
  <si>
    <t>See email reqs</t>
  </si>
  <si>
    <t>E190213f</t>
  </si>
  <si>
    <t>E190213g</t>
  </si>
  <si>
    <t>Texas State IDIQ</t>
  </si>
  <si>
    <t>E190214a</t>
  </si>
  <si>
    <t>TJMID - The Joint Midland</t>
  </si>
  <si>
    <t>E190214b</t>
  </si>
  <si>
    <t>E190215a</t>
  </si>
  <si>
    <t>OSFM Letter</t>
  </si>
  <si>
    <t>E190214c</t>
  </si>
  <si>
    <t>WCG - Weatherford Church of God Office Building</t>
  </si>
  <si>
    <t>XWGUT - Xpress Wellness Guthrie OK</t>
  </si>
  <si>
    <t>E190215b</t>
  </si>
  <si>
    <t>Lighting controls submittal</t>
  </si>
  <si>
    <t>E190215c</t>
  </si>
  <si>
    <t>Review Record Drawings</t>
  </si>
  <si>
    <t>E190215d</t>
  </si>
  <si>
    <t>E190215e</t>
  </si>
  <si>
    <t>Add emergency lightis to elem</t>
  </si>
  <si>
    <t>E190215f</t>
  </si>
  <si>
    <t>MP items from Tim</t>
  </si>
  <si>
    <t>E190215g</t>
  </si>
  <si>
    <t>Elem items from Tim</t>
  </si>
  <si>
    <t>E190217a</t>
  </si>
  <si>
    <t>New EUH-107 location</t>
  </si>
  <si>
    <t>E190217b</t>
  </si>
  <si>
    <t>New wheelchair lift</t>
  </si>
  <si>
    <t>E190217c</t>
  </si>
  <si>
    <t>Soleniod Valve</t>
  </si>
  <si>
    <t>M</t>
  </si>
  <si>
    <t>E</t>
  </si>
  <si>
    <t>Superceded by E190217b</t>
  </si>
  <si>
    <t>Superseeded. See E181212e</t>
  </si>
  <si>
    <t>E190215h</t>
  </si>
  <si>
    <t>Office revision changes</t>
  </si>
  <si>
    <t>E190215j</t>
  </si>
  <si>
    <t>E190219a</t>
  </si>
  <si>
    <t>New plugs - Rev ?</t>
  </si>
  <si>
    <t>E190220a</t>
  </si>
  <si>
    <t>E190220b</t>
  </si>
  <si>
    <t>RFIs</t>
  </si>
  <si>
    <t>E190220c</t>
  </si>
  <si>
    <t>Revised proposal</t>
  </si>
  <si>
    <t>E190220d</t>
  </si>
  <si>
    <t>ASI01 Revision</t>
  </si>
  <si>
    <t>E190221b</t>
  </si>
  <si>
    <t>E190221c</t>
  </si>
  <si>
    <t>Rev 8 receptacles</t>
  </si>
  <si>
    <t>E190223a</t>
  </si>
  <si>
    <t>MP Equipment</t>
  </si>
  <si>
    <t>E190225a</t>
  </si>
  <si>
    <t>Prepared IFR</t>
  </si>
  <si>
    <t>Superseeded by E190222a</t>
  </si>
  <si>
    <t>E190222a</t>
  </si>
  <si>
    <t>E190225b</t>
  </si>
  <si>
    <t>PCN-Putnam City North HS</t>
  </si>
  <si>
    <t>E190222b</t>
  </si>
  <si>
    <t>Revise and resubmit</t>
  </si>
  <si>
    <t>E190227a</t>
  </si>
  <si>
    <t>TVSS issue</t>
  </si>
  <si>
    <t>E190227b</t>
  </si>
  <si>
    <t>E190227d</t>
  </si>
  <si>
    <t>E190227e</t>
  </si>
  <si>
    <t>House lights definition</t>
  </si>
  <si>
    <t>E190227f</t>
  </si>
  <si>
    <t>E190228a</t>
  </si>
  <si>
    <t>Signs and Wall packs</t>
  </si>
  <si>
    <t>E190228b</t>
  </si>
  <si>
    <t>Update base file and IFC</t>
  </si>
  <si>
    <t>E190228c</t>
  </si>
  <si>
    <t>LTG study for worship center</t>
  </si>
  <si>
    <t>See email for AIs</t>
  </si>
  <si>
    <t>OAK-Oak Knoll Office</t>
  </si>
  <si>
    <t>E190301a</t>
  </si>
  <si>
    <t>E190301b</t>
  </si>
  <si>
    <t>E190301c</t>
  </si>
  <si>
    <t>E190301d</t>
  </si>
  <si>
    <t>E190304a</t>
  </si>
  <si>
    <t>Updated equipment and base file</t>
  </si>
  <si>
    <t>E190304c</t>
  </si>
  <si>
    <t>Provide schedule for SD</t>
  </si>
  <si>
    <t>E190301e</t>
  </si>
  <si>
    <t>Review 50% CD</t>
  </si>
  <si>
    <t>XWARD-Xpress Wellness Ardmore OK</t>
  </si>
  <si>
    <t>XWGUY-Xpress Wellness Guymon OK</t>
  </si>
  <si>
    <t>XWGB-Xpress Wellness Great Bend OK</t>
  </si>
  <si>
    <t>XWDGE-Xpress Wellness Dodge City OK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</si>
  <si>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</si>
  <si>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</si>
  <si>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</si>
  <si>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</si>
  <si>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</si>
  <si>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</si>
  <si>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</si>
  <si>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</si>
  <si>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</si>
  <si>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</si>
  <si>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</si>
  <si>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</si>
  <si>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</si>
  <si>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E190304e</t>
  </si>
  <si>
    <t>Schedule saved on XWGUT</t>
  </si>
  <si>
    <t>E190305a</t>
  </si>
  <si>
    <t>E190305b</t>
  </si>
  <si>
    <t>Pre bid Meeting</t>
  </si>
  <si>
    <t>E190305c</t>
  </si>
  <si>
    <t>Kids Assembly equipment</t>
  </si>
  <si>
    <t>E190307a</t>
  </si>
  <si>
    <t>E190306a</t>
  </si>
  <si>
    <t>E190308a</t>
  </si>
  <si>
    <t>EM lighting in worship center</t>
  </si>
  <si>
    <t>E190311a</t>
  </si>
  <si>
    <t>IFC due 3/12</t>
  </si>
  <si>
    <t>E190306b</t>
  </si>
  <si>
    <t>SD materials</t>
  </si>
  <si>
    <t>E190310a</t>
  </si>
  <si>
    <t>E190309a</t>
  </si>
  <si>
    <t>Look into generators from On Site Energy</t>
  </si>
  <si>
    <t>E190312a</t>
  </si>
  <si>
    <t>E190312b</t>
  </si>
  <si>
    <t>Dual lighting in stage support areas</t>
  </si>
  <si>
    <t>E190316b</t>
  </si>
  <si>
    <t>E190313c</t>
  </si>
  <si>
    <t>Add light poles</t>
  </si>
  <si>
    <t>E190313d</t>
  </si>
  <si>
    <t>E190314a</t>
  </si>
  <si>
    <t>Requirements</t>
  </si>
  <si>
    <t>E190314b</t>
  </si>
  <si>
    <t>Generator Specs</t>
  </si>
  <si>
    <t>E190314c</t>
  </si>
  <si>
    <t>KODAK</t>
  </si>
  <si>
    <t>E190314d</t>
  </si>
  <si>
    <t>E190315a</t>
  </si>
  <si>
    <t>E190315b</t>
  </si>
  <si>
    <t>Updated border</t>
  </si>
  <si>
    <t>E190315c</t>
  </si>
  <si>
    <t>E190315d</t>
  </si>
  <si>
    <t>Superseded by 190315d</t>
  </si>
  <si>
    <t>superseded</t>
  </si>
  <si>
    <t>Invalid link. Tim provided copy</t>
  </si>
  <si>
    <t>Done.</t>
  </si>
  <si>
    <t>No action needed</t>
  </si>
  <si>
    <t>E190315e</t>
  </si>
  <si>
    <t>TJME-The Joint Market East Mesquite</t>
  </si>
  <si>
    <t>E180315f</t>
  </si>
  <si>
    <t>Site plan</t>
  </si>
  <si>
    <t>E180315g</t>
  </si>
  <si>
    <t>Elevations and fixture cut sheets</t>
  </si>
  <si>
    <t>Also floor plan update</t>
  </si>
  <si>
    <t>E190315h</t>
  </si>
  <si>
    <t>Amended Proposal</t>
  </si>
  <si>
    <t>E190317a</t>
  </si>
  <si>
    <t>E190317b</t>
  </si>
  <si>
    <t>E190319a</t>
  </si>
  <si>
    <t>E190319b</t>
  </si>
  <si>
    <t>E190320a</t>
  </si>
  <si>
    <t>RFI 26</t>
  </si>
  <si>
    <t>E190318b</t>
  </si>
  <si>
    <t>E190319d</t>
  </si>
  <si>
    <t>Provide Accuroll connections</t>
  </si>
  <si>
    <t>E190319e</t>
  </si>
  <si>
    <t>MechoShades</t>
  </si>
  <si>
    <t>E190320c</t>
  </si>
  <si>
    <t>90% CD set for coordination</t>
  </si>
  <si>
    <t>E190319f</t>
  </si>
  <si>
    <t>Addendum 1 floor plan</t>
  </si>
  <si>
    <t>E190320d</t>
  </si>
  <si>
    <t>Pay insurance invoice</t>
  </si>
  <si>
    <t>E190320e</t>
  </si>
  <si>
    <t>Study Preliminary Set</t>
  </si>
  <si>
    <t>In Reference folder</t>
  </si>
  <si>
    <t>E190320f</t>
  </si>
  <si>
    <t>E190320g</t>
  </si>
  <si>
    <t>Addendum 1 question</t>
  </si>
  <si>
    <t>E190325b</t>
  </si>
  <si>
    <t>E190322a</t>
  </si>
  <si>
    <t>95% CD AVL</t>
  </si>
  <si>
    <t>E190322b</t>
  </si>
  <si>
    <t>Concrete Submittal</t>
  </si>
  <si>
    <t>E190322c</t>
  </si>
  <si>
    <t>Problems downloading.</t>
  </si>
  <si>
    <t>E190322d</t>
  </si>
  <si>
    <t>Plan site visits</t>
  </si>
  <si>
    <t>FWPL-FW Public Library Assessment</t>
  </si>
  <si>
    <t>E190323a</t>
  </si>
  <si>
    <t>Proposal Materials</t>
  </si>
  <si>
    <t>E190326a</t>
  </si>
  <si>
    <t>E190327a</t>
  </si>
  <si>
    <t>DHHS - Weatherford</t>
  </si>
  <si>
    <t>Fp mid april to schedule</t>
  </si>
  <si>
    <t>DCSG - Dickie Carr Sand &amp; Gravel</t>
  </si>
  <si>
    <t>E190326b</t>
  </si>
  <si>
    <t>E190326c</t>
  </si>
  <si>
    <t>Connectrack submittal</t>
  </si>
  <si>
    <t>Signed Proposal</t>
  </si>
  <si>
    <t>E190327b</t>
  </si>
  <si>
    <t>Preliminary fee</t>
  </si>
  <si>
    <t>MATA - DISD Mata ES Swing Space</t>
  </si>
  <si>
    <t>E190327c</t>
  </si>
  <si>
    <t>Controls Submittal</t>
  </si>
  <si>
    <t>E190327d</t>
  </si>
  <si>
    <t>Type D fixture</t>
  </si>
  <si>
    <t>Wait for final decision</t>
  </si>
  <si>
    <t>E190328b</t>
  </si>
  <si>
    <t>Replies to  Qs</t>
  </si>
  <si>
    <t>E190328c</t>
  </si>
  <si>
    <t>E190402a</t>
  </si>
  <si>
    <t>AGRA - Agra Hitting Building</t>
  </si>
  <si>
    <t>MOON - Summer Moon Coffee Shop</t>
  </si>
  <si>
    <t>95% CD Due</t>
  </si>
  <si>
    <t>E190403a</t>
  </si>
  <si>
    <t>E190403b</t>
  </si>
  <si>
    <t>E190404a</t>
  </si>
  <si>
    <t>E190404b</t>
  </si>
  <si>
    <t>E190402b</t>
  </si>
  <si>
    <t>Evaluate Fire Alarm system</t>
  </si>
  <si>
    <t>E190403c</t>
  </si>
  <si>
    <t>E190404d</t>
  </si>
  <si>
    <t>E190405a</t>
  </si>
  <si>
    <t>Electric Sign</t>
  </si>
  <si>
    <t>E190405b</t>
  </si>
  <si>
    <t>Change cans to 2x2s +</t>
  </si>
  <si>
    <t>E190405c</t>
  </si>
  <si>
    <t>ROANOKE - Gun Range</t>
  </si>
  <si>
    <t>E190408a</t>
  </si>
  <si>
    <t>E190408c</t>
  </si>
  <si>
    <t>Specs goby</t>
  </si>
  <si>
    <t>E190408d</t>
  </si>
  <si>
    <t>E190408e</t>
  </si>
  <si>
    <t>Revise cost estimate</t>
  </si>
  <si>
    <t>E190410a</t>
  </si>
  <si>
    <t>New TB</t>
  </si>
  <si>
    <t>E190410b</t>
  </si>
  <si>
    <t>E190410c</t>
  </si>
  <si>
    <t>MRGUN-Gun Range</t>
  </si>
  <si>
    <t>E190415a</t>
  </si>
  <si>
    <t>LTG Schedule</t>
  </si>
  <si>
    <t>E190416a</t>
  </si>
  <si>
    <t>SD due</t>
  </si>
  <si>
    <t>Dallas DAS calculations</t>
  </si>
  <si>
    <t>LTG PAL PHOTO and LAYOUT</t>
  </si>
  <si>
    <t>LTG CTR Daylight Zones</t>
  </si>
  <si>
    <t>E190417a</t>
  </si>
  <si>
    <t>E190417b</t>
  </si>
  <si>
    <t>Revision 1 materals</t>
  </si>
  <si>
    <t>Narrative and SPC</t>
  </si>
  <si>
    <t>E190418b</t>
  </si>
  <si>
    <t>CYL - Sauna Studio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</si>
  <si>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</si>
  <si>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</si>
  <si>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</si>
  <si>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</si>
  <si>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</si>
  <si>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</si>
  <si>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</si>
  <si>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</si>
  <si>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</si>
  <si>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</si>
  <si>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</si>
  <si>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</si>
  <si>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</si>
  <si>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</si>
  <si>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</si>
  <si>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</si>
  <si>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</si>
  <si>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</si>
  <si>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</si>
  <si>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</si>
  <si>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</si>
  <si>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</si>
  <si>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</si>
  <si>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</si>
  <si>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</si>
  <si>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</si>
  <si>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E190418c</t>
  </si>
  <si>
    <t>E190419a</t>
  </si>
  <si>
    <t>X-Ray equipment information</t>
  </si>
  <si>
    <t>E190419b</t>
  </si>
  <si>
    <t>Civil set. Need photometrics for submittal</t>
  </si>
  <si>
    <t>NWCC - North West Church of Christ</t>
  </si>
  <si>
    <t>E190419c</t>
  </si>
  <si>
    <t>E190419d</t>
  </si>
  <si>
    <t>E190419e</t>
  </si>
  <si>
    <t>E190419f</t>
  </si>
  <si>
    <t>E190419g</t>
  </si>
  <si>
    <t>Updated floor plan</t>
  </si>
  <si>
    <t>Separate AI for email</t>
  </si>
  <si>
    <t>Email w/ Ais</t>
  </si>
  <si>
    <t>Separate AI for floor plan update</t>
  </si>
  <si>
    <t>E190420a</t>
  </si>
  <si>
    <t>X-ray photos</t>
  </si>
  <si>
    <t>E190422a</t>
  </si>
  <si>
    <t>E190422b</t>
  </si>
  <si>
    <t>RCP</t>
  </si>
  <si>
    <t>E190422c</t>
  </si>
  <si>
    <t>Roof Plan</t>
  </si>
  <si>
    <t>E190422d</t>
  </si>
  <si>
    <t>Office elevation</t>
  </si>
  <si>
    <t>E190422e</t>
  </si>
  <si>
    <t>RI - Resource Industries</t>
  </si>
  <si>
    <t>E190422f</t>
  </si>
  <si>
    <t>Air Handler Submittal</t>
  </si>
  <si>
    <t>E190422g</t>
  </si>
  <si>
    <t>Workroom Instructions</t>
  </si>
  <si>
    <t>E190422i</t>
  </si>
  <si>
    <t>M Roof information</t>
  </si>
  <si>
    <t>E190422j</t>
  </si>
  <si>
    <t>E19423a</t>
  </si>
  <si>
    <t>E19423b</t>
  </si>
  <si>
    <t>Project files and alternates</t>
  </si>
  <si>
    <t>95% Due</t>
  </si>
  <si>
    <t>E190424a</t>
  </si>
  <si>
    <t>E190424b</t>
  </si>
  <si>
    <t>RFI 4</t>
  </si>
  <si>
    <t>E190425a</t>
  </si>
  <si>
    <t>E190425ab</t>
  </si>
  <si>
    <t>Boundaries</t>
  </si>
  <si>
    <t>E190425c</t>
  </si>
  <si>
    <t>E190425d</t>
  </si>
  <si>
    <t>E190426a</t>
  </si>
  <si>
    <t>Inverter clarification.</t>
  </si>
  <si>
    <t>MTP</t>
  </si>
  <si>
    <t>360CW-360 Commerce Warehouse</t>
  </si>
  <si>
    <t>360CO-360 Commerce Office</t>
  </si>
  <si>
    <t>E190429a</t>
  </si>
  <si>
    <t>E190430a</t>
  </si>
  <si>
    <t>E190430b</t>
  </si>
  <si>
    <t>Final comments and IFC</t>
  </si>
  <si>
    <t>E190307b</t>
  </si>
  <si>
    <t>NUVO-Desk Project</t>
  </si>
  <si>
    <t>E190501a</t>
  </si>
  <si>
    <t>Rev 4 materials</t>
  </si>
  <si>
    <t>E190501b</t>
  </si>
  <si>
    <t>Superseeded</t>
  </si>
  <si>
    <t>E190501c</t>
  </si>
  <si>
    <t>Check record drawings</t>
  </si>
  <si>
    <t>E190501d</t>
  </si>
  <si>
    <t>LV Panel location Revision</t>
  </si>
  <si>
    <t>E190501e</t>
  </si>
  <si>
    <t>New x-ray floor plan</t>
  </si>
  <si>
    <t>CALHB-Calumet Hitting Building</t>
  </si>
  <si>
    <t>E190501f</t>
  </si>
  <si>
    <t>E190502b</t>
  </si>
  <si>
    <t>E190505a</t>
  </si>
  <si>
    <t>Clarify FCU-6</t>
  </si>
  <si>
    <t xml:space="preserve">PWR </t>
  </si>
  <si>
    <t>E190506a</t>
  </si>
  <si>
    <t>Roof base file</t>
  </si>
  <si>
    <t>E190506b</t>
  </si>
  <si>
    <t>ASI 2 Instructions</t>
  </si>
  <si>
    <t>E190506d</t>
  </si>
  <si>
    <t>Sconces</t>
  </si>
  <si>
    <t>E190506c</t>
  </si>
  <si>
    <t>X-ray addendum</t>
  </si>
  <si>
    <t>E190507b</t>
  </si>
  <si>
    <t>RFI 33</t>
  </si>
  <si>
    <t>Now</t>
  </si>
  <si>
    <t>DXL03512</t>
  </si>
  <si>
    <t>E190507c</t>
  </si>
  <si>
    <t>E190507d</t>
  </si>
  <si>
    <t>Updated M Schedule</t>
  </si>
  <si>
    <t>E190507f</t>
  </si>
  <si>
    <t>LTG fixture submittal</t>
  </si>
  <si>
    <t>E190507g</t>
  </si>
  <si>
    <t>E190507h</t>
  </si>
  <si>
    <t>E190507j</t>
  </si>
  <si>
    <t>E190507k</t>
  </si>
  <si>
    <t>E190507l</t>
  </si>
  <si>
    <t>RFI 8</t>
  </si>
  <si>
    <t>E190508a</t>
  </si>
  <si>
    <t>NO</t>
  </si>
  <si>
    <t>E190508b</t>
  </si>
  <si>
    <t>Updated Site plan</t>
  </si>
  <si>
    <t>Revision 2 Addendum 2</t>
  </si>
  <si>
    <t>E190508c</t>
  </si>
  <si>
    <t>Revised site plan</t>
  </si>
  <si>
    <t>LWPW-Lake Worth Public Works</t>
  </si>
  <si>
    <t>E190508e</t>
  </si>
  <si>
    <t>Approved</t>
  </si>
  <si>
    <t>E190509a</t>
  </si>
  <si>
    <t>Got furniture plan</t>
  </si>
  <si>
    <t>Revised PWR submittal</t>
  </si>
  <si>
    <t>E190513b</t>
  </si>
  <si>
    <t>E190514a</t>
  </si>
  <si>
    <t>E190514b</t>
  </si>
  <si>
    <t>TCEC-Munday</t>
  </si>
  <si>
    <t>E190514c</t>
  </si>
  <si>
    <t>E190515a</t>
  </si>
  <si>
    <t>X-Ray changes</t>
  </si>
  <si>
    <t>E190515b</t>
  </si>
  <si>
    <t>GS-Goose and Stinky</t>
  </si>
  <si>
    <t>E190515c</t>
  </si>
  <si>
    <t>FA Substitution Request</t>
  </si>
  <si>
    <t>E190516a</t>
  </si>
  <si>
    <t>Request ignored</t>
  </si>
  <si>
    <t>Plan project</t>
  </si>
  <si>
    <t>E190518a</t>
  </si>
  <si>
    <t>E190520a</t>
  </si>
  <si>
    <t>NTP and files</t>
  </si>
  <si>
    <t>E190520b</t>
  </si>
  <si>
    <t>Modular furniture</t>
  </si>
  <si>
    <t>TEMPLE - Temple High School</t>
  </si>
  <si>
    <t>E190520c</t>
  </si>
  <si>
    <t>E190517a</t>
  </si>
  <si>
    <t>JUMBO Hills Warehouse</t>
  </si>
  <si>
    <t>E190517b</t>
  </si>
  <si>
    <t>E190520d</t>
  </si>
  <si>
    <t>E190521b</t>
  </si>
  <si>
    <t>Revisions to alternate 2</t>
  </si>
  <si>
    <t>E190521a</t>
  </si>
  <si>
    <t>X-ray changes</t>
  </si>
  <si>
    <t>E190524a</t>
  </si>
  <si>
    <t>E190527a</t>
  </si>
  <si>
    <t>CAD Release.</t>
  </si>
  <si>
    <t>5/27 CAD release sent. Need payment.</t>
  </si>
  <si>
    <t>E180524a</t>
  </si>
  <si>
    <t>E190524c</t>
  </si>
  <si>
    <t>ASI 002</t>
  </si>
  <si>
    <t>1217-8TH-Funkytown Redevelopment</t>
  </si>
  <si>
    <t>E190529a</t>
  </si>
  <si>
    <t>FA Battery Submittal</t>
  </si>
  <si>
    <t>E190529b</t>
  </si>
  <si>
    <t>E190529c</t>
  </si>
  <si>
    <t>New base file and instructions</t>
  </si>
  <si>
    <t>FFB First Financial Bank</t>
  </si>
  <si>
    <t>E190531a</t>
  </si>
  <si>
    <t>E190531b</t>
  </si>
  <si>
    <t>IFR  due 6/6</t>
  </si>
  <si>
    <t>E190603a</t>
  </si>
  <si>
    <t>DRALCO</t>
  </si>
  <si>
    <t>THURMAN - Camp Thurman</t>
  </si>
  <si>
    <t>E190603b</t>
  </si>
  <si>
    <t>New Scope need proposal</t>
  </si>
  <si>
    <t>HUNT - Hunt Regional Cardiovascular</t>
  </si>
  <si>
    <t>E190603c</t>
  </si>
  <si>
    <t>E190603d</t>
  </si>
  <si>
    <t>E190603e</t>
  </si>
  <si>
    <t>Rev 1 final</t>
  </si>
  <si>
    <t>One-line to Brandon</t>
  </si>
  <si>
    <t>DFW DAS</t>
  </si>
  <si>
    <t>E190604b</t>
  </si>
  <si>
    <t>SD Approved.</t>
  </si>
  <si>
    <t>Set up and plan</t>
  </si>
  <si>
    <t>E190604c</t>
  </si>
  <si>
    <t>E190604d</t>
  </si>
  <si>
    <t>Rev 1</t>
  </si>
  <si>
    <t>E190604e</t>
  </si>
  <si>
    <t>TJCH - The Joint Cedar Hill</t>
  </si>
  <si>
    <t>KSMY - KidsStrong McKinney</t>
  </si>
  <si>
    <t>E190605a</t>
  </si>
  <si>
    <t>Preliminary files</t>
  </si>
  <si>
    <t>Sent questions</t>
  </si>
  <si>
    <t>E190605b</t>
  </si>
  <si>
    <t>E190606a</t>
  </si>
  <si>
    <t>Project Requirements</t>
  </si>
  <si>
    <t>E190606b</t>
  </si>
  <si>
    <t>RFIs 1 and 2</t>
  </si>
  <si>
    <t>Rfi 2 solved</t>
  </si>
  <si>
    <t>AIM-Artistry In Motion</t>
  </si>
  <si>
    <t>E190610a</t>
  </si>
  <si>
    <t>E190610c</t>
  </si>
  <si>
    <t>M sheets</t>
  </si>
  <si>
    <t>E190611a</t>
  </si>
  <si>
    <t>Gun range plan</t>
  </si>
  <si>
    <t>E190607b</t>
  </si>
  <si>
    <t>Proposed lighting fixtures</t>
  </si>
  <si>
    <t>Sent request to Morrow</t>
  </si>
  <si>
    <t>E190614a</t>
  </si>
  <si>
    <t>M Equipment specs</t>
  </si>
  <si>
    <t>E190614b</t>
  </si>
  <si>
    <t>E181109a</t>
  </si>
  <si>
    <t>E190617b</t>
  </si>
  <si>
    <t>Final MP set</t>
  </si>
  <si>
    <t>E190617c</t>
  </si>
  <si>
    <t>E190617a</t>
  </si>
  <si>
    <t>changes to X-Ray room</t>
  </si>
  <si>
    <t>restroom changes</t>
  </si>
  <si>
    <t>For permit comments</t>
  </si>
  <si>
    <t>E190617e</t>
  </si>
  <si>
    <t>E190618a</t>
  </si>
  <si>
    <t>Mirror light</t>
  </si>
  <si>
    <t>Don't do it for now</t>
  </si>
  <si>
    <t>E190618b</t>
  </si>
  <si>
    <t>Cafeteria Drawings</t>
  </si>
  <si>
    <t>E190618c</t>
  </si>
  <si>
    <t>Kitchen Drawings</t>
  </si>
  <si>
    <t>E190619a</t>
  </si>
  <si>
    <t>List of Equipment</t>
  </si>
  <si>
    <t>PADEN Schools</t>
  </si>
  <si>
    <t>BLKELEM Balko Elementary</t>
  </si>
  <si>
    <t>E190619b</t>
  </si>
  <si>
    <t>Proposal SV</t>
  </si>
  <si>
    <t>E190619c</t>
  </si>
  <si>
    <t>New service routing revision</t>
  </si>
  <si>
    <t>DFW DAS Markups</t>
  </si>
  <si>
    <t>E190611b</t>
  </si>
  <si>
    <t>Email contains comments</t>
  </si>
  <si>
    <t>E190621a</t>
  </si>
  <si>
    <t>Alternates to verify</t>
  </si>
  <si>
    <t>E190621c</t>
  </si>
  <si>
    <t>ASI # 6 materials</t>
  </si>
  <si>
    <t>E190626a</t>
  </si>
  <si>
    <t>Pre-construction Meeting</t>
  </si>
  <si>
    <t>Need layout in ACAD. Per Mike, place connections at the center</t>
  </si>
  <si>
    <t>E190627a</t>
  </si>
  <si>
    <t>LTG CTRLS Submittal</t>
  </si>
  <si>
    <t>Need to send review.</t>
  </si>
  <si>
    <t>E190620a</t>
  </si>
  <si>
    <t>Updated abase</t>
  </si>
  <si>
    <t>E190701a</t>
  </si>
  <si>
    <t>E190701b</t>
  </si>
  <si>
    <t>Split system info</t>
  </si>
  <si>
    <t>ASI # 6</t>
  </si>
  <si>
    <t>IFR due 7/2</t>
  </si>
  <si>
    <t>BCFPE-Brookhaven College Switchgear</t>
  </si>
  <si>
    <t>E190701c</t>
  </si>
  <si>
    <t>TJGP-The Joint Grand Prairie</t>
  </si>
  <si>
    <t>E190627b</t>
  </si>
  <si>
    <t>Existing Drawings</t>
  </si>
  <si>
    <t>E190702a</t>
  </si>
  <si>
    <t>E190702b</t>
  </si>
  <si>
    <t>FRS- Forney Retail Shell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</si>
  <si>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</si>
  <si>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</si>
  <si>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</si>
  <si>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</si>
  <si>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</si>
  <si>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</si>
  <si>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</si>
  <si>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</si>
  <si>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</si>
  <si>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</si>
  <si>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</si>
  <si>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</si>
  <si>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</si>
  <si>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</si>
  <si>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</si>
  <si>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</si>
  <si>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E190703a</t>
  </si>
  <si>
    <t>E190702e</t>
  </si>
  <si>
    <t>Generator Sizing</t>
  </si>
  <si>
    <t>HEMP - Hemphill St Church</t>
  </si>
  <si>
    <t>E190708a</t>
  </si>
  <si>
    <t>E190708b</t>
  </si>
  <si>
    <t>Section dimensions</t>
  </si>
  <si>
    <t>E190708c</t>
  </si>
  <si>
    <t>E190708d</t>
  </si>
  <si>
    <t>CAD files</t>
  </si>
  <si>
    <t>Need questions for architect</t>
  </si>
  <si>
    <t>E190708e</t>
  </si>
  <si>
    <t>E190708f</t>
  </si>
  <si>
    <t>Updated plans and base files</t>
  </si>
  <si>
    <t>CFWC - Calvary Family Worship Center</t>
  </si>
  <si>
    <t>E190708g</t>
  </si>
  <si>
    <t>E190708h</t>
  </si>
  <si>
    <t>Is Generator gas or diesel?</t>
  </si>
  <si>
    <t>E190709b</t>
  </si>
  <si>
    <t>SGCM-Sovereign Grace Church Midland</t>
  </si>
  <si>
    <t>E190709c</t>
  </si>
  <si>
    <t>E190710a</t>
  </si>
  <si>
    <t>Generator is Natural Gas</t>
  </si>
  <si>
    <t>E190710b</t>
  </si>
  <si>
    <t>E190709d</t>
  </si>
  <si>
    <t>LTG and LTG Controls Submittals</t>
  </si>
  <si>
    <t>PDF on email. Need to reschedule</t>
  </si>
  <si>
    <t>E190710d</t>
  </si>
  <si>
    <t>E190711a</t>
  </si>
  <si>
    <t>E190711b</t>
  </si>
  <si>
    <t>later</t>
  </si>
  <si>
    <t>E190711d</t>
  </si>
  <si>
    <t>AFCC-Armed Forces Career Center</t>
  </si>
  <si>
    <t>E190715a</t>
  </si>
  <si>
    <t>E190715b</t>
  </si>
  <si>
    <t>E190716a</t>
  </si>
  <si>
    <t>E190717a</t>
  </si>
  <si>
    <t>E190717b</t>
  </si>
  <si>
    <t>FA Letter</t>
  </si>
  <si>
    <t>See email for final instructions</t>
  </si>
  <si>
    <t>E190716b</t>
  </si>
  <si>
    <t>Updated model</t>
  </si>
  <si>
    <t>E190716c</t>
  </si>
  <si>
    <t>E190717c</t>
  </si>
  <si>
    <t>Updated shelter model</t>
  </si>
  <si>
    <t>Provide feedback - See reference folder</t>
  </si>
  <si>
    <t>E190717d</t>
  </si>
  <si>
    <t>Coffee Maker info</t>
  </si>
  <si>
    <t>E190717e</t>
  </si>
  <si>
    <t>See email + Ais</t>
  </si>
  <si>
    <t>E190717f</t>
  </si>
  <si>
    <t>Break room equipment</t>
  </si>
  <si>
    <t>E190718a</t>
  </si>
  <si>
    <t>E190718b</t>
  </si>
  <si>
    <t>More Reqs</t>
  </si>
  <si>
    <t>E190718c</t>
  </si>
  <si>
    <t>Arch set for review</t>
  </si>
  <si>
    <t>E190719b</t>
  </si>
  <si>
    <t>E190718d</t>
  </si>
  <si>
    <t>Not done</t>
  </si>
  <si>
    <t>TBC. Need to schedule</t>
  </si>
  <si>
    <t>Gas</t>
  </si>
  <si>
    <t>Prelim size= 50kw</t>
  </si>
  <si>
    <t>E190722a</t>
  </si>
  <si>
    <t xml:space="preserve">Updated information </t>
  </si>
  <si>
    <t>Need to make comments</t>
  </si>
  <si>
    <t>E190722b</t>
  </si>
  <si>
    <t>Need questions for maintenance</t>
  </si>
  <si>
    <t>E190722c</t>
  </si>
  <si>
    <t>E190722d</t>
  </si>
  <si>
    <t xml:space="preserve">Proposal for new HVAC </t>
  </si>
  <si>
    <t>E190724a</t>
  </si>
  <si>
    <t>Shop Equipment Narrative</t>
  </si>
  <si>
    <t>E190724c</t>
  </si>
  <si>
    <t>Rev 5?</t>
  </si>
  <si>
    <t>E190726a</t>
  </si>
  <si>
    <t xml:space="preserve">Sconce informaton </t>
  </si>
  <si>
    <t>E190725a</t>
  </si>
  <si>
    <t>Prelim Lighting</t>
  </si>
  <si>
    <t>See email and ACAD folder</t>
  </si>
  <si>
    <t>E190725b</t>
  </si>
  <si>
    <t>E190725c</t>
  </si>
  <si>
    <t>E190725d</t>
  </si>
  <si>
    <t>E190726b</t>
  </si>
  <si>
    <t>Revision to ASI # 2</t>
  </si>
  <si>
    <t>E190726c</t>
  </si>
  <si>
    <t>RFI # 38</t>
  </si>
  <si>
    <t>E190731a</t>
  </si>
  <si>
    <t>E190731b</t>
  </si>
  <si>
    <t>E190725e</t>
  </si>
  <si>
    <t>Email comments</t>
  </si>
  <si>
    <t>E190729a</t>
  </si>
  <si>
    <t>E190729b</t>
  </si>
  <si>
    <t>E190729c</t>
  </si>
  <si>
    <t>Fixture requests</t>
  </si>
  <si>
    <t>E190730b</t>
  </si>
  <si>
    <t>Section updates</t>
  </si>
  <si>
    <t>E190731c</t>
  </si>
  <si>
    <t>Drain updates</t>
  </si>
  <si>
    <t>E190731d</t>
  </si>
  <si>
    <t>Plumbing questions</t>
  </si>
  <si>
    <t>E190731e</t>
  </si>
  <si>
    <t>Updated RCP and base file</t>
  </si>
  <si>
    <t>E190731f</t>
  </si>
  <si>
    <t>E190801b</t>
  </si>
  <si>
    <t>Updated base file  + border</t>
  </si>
  <si>
    <t>E190801c</t>
  </si>
  <si>
    <t>Base file update</t>
  </si>
  <si>
    <t>E190801d</t>
  </si>
  <si>
    <t>Data + reqs</t>
  </si>
  <si>
    <t>E190801e</t>
  </si>
  <si>
    <t>LTG + CRTLS</t>
  </si>
  <si>
    <t>E190801f</t>
  </si>
  <si>
    <t>New location for panels</t>
  </si>
  <si>
    <t>E190801g</t>
  </si>
  <si>
    <t>Qs and As</t>
  </si>
  <si>
    <t>IFR 95% CD</t>
  </si>
  <si>
    <t>KECO Lab</t>
  </si>
  <si>
    <t>TJMK - The Joint McKinney</t>
  </si>
  <si>
    <t>TJMP-The Joint Montgomery Plaza</t>
  </si>
  <si>
    <t>E190802a</t>
  </si>
  <si>
    <t>Changes are coming</t>
  </si>
  <si>
    <t>E190802b</t>
  </si>
  <si>
    <t>Civil permit comments</t>
  </si>
  <si>
    <t>See email for files</t>
  </si>
  <si>
    <t>E190802c</t>
  </si>
  <si>
    <t>E190802</t>
  </si>
  <si>
    <t>E190805a</t>
  </si>
  <si>
    <t>LTG Calcs</t>
  </si>
  <si>
    <t>SUMMIT-Summit Middle Schools</t>
  </si>
  <si>
    <t>E190805c</t>
  </si>
  <si>
    <t>E190805d</t>
  </si>
  <si>
    <t>Rev 1 materials</t>
  </si>
  <si>
    <t>E190806b</t>
  </si>
  <si>
    <t>E190806a</t>
  </si>
  <si>
    <t>Dishwasher information</t>
  </si>
  <si>
    <t>Scope of work</t>
  </si>
  <si>
    <t>E190806c</t>
  </si>
  <si>
    <t>Service wireway location</t>
  </si>
  <si>
    <t>E190806d</t>
  </si>
  <si>
    <t>E190807b</t>
  </si>
  <si>
    <t>FA by owners contractor</t>
  </si>
  <si>
    <t>E190807d</t>
  </si>
  <si>
    <t>Xfrmr Location</t>
  </si>
  <si>
    <t>E190807c</t>
  </si>
  <si>
    <t>Prelim kitchen info</t>
  </si>
  <si>
    <t>GP-Glamour Paws</t>
  </si>
  <si>
    <t>E190812a</t>
  </si>
  <si>
    <t>ASI 10</t>
  </si>
  <si>
    <t>E190812b</t>
  </si>
  <si>
    <t>GARDEN-Garden Park Apartments</t>
  </si>
  <si>
    <t>E190812c</t>
  </si>
  <si>
    <t>E190814a</t>
  </si>
  <si>
    <t>Fault Calcs</t>
  </si>
  <si>
    <t>E190813a</t>
  </si>
  <si>
    <t>E190814b</t>
  </si>
  <si>
    <t>LTG re submittal</t>
  </si>
  <si>
    <t>E190814c</t>
  </si>
  <si>
    <t>E190815a</t>
  </si>
  <si>
    <t>Final Comments and base update</t>
  </si>
  <si>
    <t>SERVE-Serve Denton</t>
  </si>
  <si>
    <t>E190816a</t>
  </si>
  <si>
    <t>Generate questions</t>
  </si>
  <si>
    <t>E190819a</t>
  </si>
  <si>
    <t>comments</t>
  </si>
  <si>
    <t>TWUBUS-TWU Bus Stop</t>
  </si>
  <si>
    <t>E190820a</t>
  </si>
  <si>
    <t>E190820c</t>
  </si>
  <si>
    <t>Wiring Devices Submittal</t>
  </si>
  <si>
    <t>Requested from Jim</t>
  </si>
  <si>
    <t>AKP-Amazing Kids Pediatric</t>
  </si>
  <si>
    <t>E190820d</t>
  </si>
  <si>
    <t>Meeting on 8/22 @ 1:30 PM</t>
  </si>
  <si>
    <t>E190821a</t>
  </si>
  <si>
    <t>E190821b</t>
  </si>
  <si>
    <t>CC to discuss equipment</t>
  </si>
  <si>
    <t>Review materials</t>
  </si>
  <si>
    <t>E190821c</t>
  </si>
  <si>
    <t>Change voltage and final comments</t>
  </si>
  <si>
    <t>E190821d</t>
  </si>
  <si>
    <t>D2 to LT change</t>
  </si>
  <si>
    <t>E190817a</t>
  </si>
  <si>
    <t>Review meeting notes</t>
  </si>
  <si>
    <t>E190820e</t>
  </si>
  <si>
    <t>Fober Optic Instructions</t>
  </si>
  <si>
    <t>E190820f</t>
  </si>
  <si>
    <t>E190821e</t>
  </si>
  <si>
    <t>LTG info from Jim</t>
  </si>
  <si>
    <t>E190820g</t>
  </si>
  <si>
    <t>Temporary Power</t>
  </si>
  <si>
    <t>Need background</t>
  </si>
  <si>
    <t>E190821f</t>
  </si>
  <si>
    <t>E190821g</t>
  </si>
  <si>
    <t>from pre-bid</t>
  </si>
  <si>
    <t>E190821h</t>
  </si>
  <si>
    <t>E190822a</t>
  </si>
  <si>
    <t>E190822b</t>
  </si>
  <si>
    <t>Type</t>
  </si>
  <si>
    <t>SUB</t>
  </si>
  <si>
    <t>E190822d</t>
  </si>
  <si>
    <t>AI</t>
  </si>
  <si>
    <t>E190822c</t>
  </si>
  <si>
    <t>Generator calcs</t>
  </si>
  <si>
    <t>RFI</t>
  </si>
  <si>
    <t>E190822e</t>
  </si>
  <si>
    <t>PROP</t>
  </si>
  <si>
    <t>TWU-Locust Office Renovation</t>
  </si>
  <si>
    <t>E190822f</t>
  </si>
  <si>
    <t>E190823a</t>
  </si>
  <si>
    <t>RFI 66</t>
  </si>
  <si>
    <t>FC-Fort Capital Addison</t>
  </si>
  <si>
    <t>E190823b</t>
  </si>
  <si>
    <t>E190822g</t>
  </si>
  <si>
    <t>Project Information</t>
  </si>
  <si>
    <t>E190823c</t>
  </si>
  <si>
    <t>Dominator information</t>
  </si>
  <si>
    <t>E190823d</t>
  </si>
  <si>
    <t>Generator requirements</t>
  </si>
  <si>
    <t>E190823f</t>
  </si>
  <si>
    <t>Generator specific reqs</t>
  </si>
  <si>
    <t>E190823e</t>
  </si>
  <si>
    <t>Base Files</t>
  </si>
  <si>
    <t>SUPERIOR - Livestock Auction</t>
  </si>
  <si>
    <t>Need better date</t>
  </si>
  <si>
    <t>Time includes mkt sv</t>
  </si>
  <si>
    <t>E190826a</t>
  </si>
  <si>
    <t>Utility Package IFC</t>
  </si>
  <si>
    <t>WLM-WL McNatt</t>
  </si>
  <si>
    <t>TURPIN-Turpin Schools</t>
  </si>
  <si>
    <t>E190826b</t>
  </si>
  <si>
    <t>Reqs</t>
  </si>
  <si>
    <t>E190826c</t>
  </si>
  <si>
    <t xml:space="preserve">Size generator </t>
  </si>
  <si>
    <t>Based on new information</t>
  </si>
  <si>
    <t>E190826d</t>
  </si>
  <si>
    <t>CAD files for utilities package</t>
  </si>
  <si>
    <t>E190826e</t>
  </si>
  <si>
    <t>E190826f</t>
  </si>
  <si>
    <t>RFI # 5</t>
  </si>
  <si>
    <t>E190826g</t>
  </si>
  <si>
    <t>E190826h</t>
  </si>
  <si>
    <t>Addendum 3 dated 8/30</t>
  </si>
  <si>
    <t>Wait for more Qs</t>
  </si>
  <si>
    <t>E190827a</t>
  </si>
  <si>
    <t>PH190828</t>
  </si>
  <si>
    <t>Voltage 240/120V 1ph</t>
  </si>
  <si>
    <t>Per phone conversation with Tim</t>
  </si>
  <si>
    <t>Cut sheet</t>
  </si>
  <si>
    <t>E190828a</t>
  </si>
  <si>
    <t>Xfrmr TP submittal</t>
  </si>
  <si>
    <t>E190828b</t>
  </si>
  <si>
    <t>Review arch floor plan</t>
  </si>
  <si>
    <t>E190828c</t>
  </si>
  <si>
    <t>Shunt trip issue</t>
  </si>
  <si>
    <t>E190828d</t>
  </si>
  <si>
    <t>E190828e</t>
  </si>
  <si>
    <t>E190903c</t>
  </si>
  <si>
    <t>E190903d</t>
  </si>
  <si>
    <t>E190905b</t>
  </si>
  <si>
    <t>E190905c</t>
  </si>
  <si>
    <t>E190905d</t>
  </si>
  <si>
    <t>E190906a</t>
  </si>
  <si>
    <t>By  9/9 @ 10 AM</t>
  </si>
  <si>
    <t>E190906b</t>
  </si>
  <si>
    <t>Bathroom fixture</t>
  </si>
  <si>
    <t>E190906c</t>
  </si>
  <si>
    <t>Base files and content</t>
  </si>
  <si>
    <t>FMSHELL - Flowermound Office Shell</t>
  </si>
  <si>
    <t>E190906d</t>
  </si>
  <si>
    <t>E190903e</t>
  </si>
  <si>
    <t>E190904a</t>
  </si>
  <si>
    <t>Proposed Section</t>
  </si>
  <si>
    <t>E190906g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</si>
  <si>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</si>
  <si>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</si>
  <si>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</si>
  <si>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</si>
  <si>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</si>
  <si>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</si>
  <si>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</si>
  <si>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</si>
  <si>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</si>
  <si>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</si>
  <si>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</si>
  <si>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</si>
  <si>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</si>
  <si>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</si>
  <si>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</si>
  <si>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</si>
  <si>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</si>
  <si>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</si>
  <si>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</si>
  <si>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MEL2 - Melissa Lot # 2</t>
  </si>
  <si>
    <t>E190906j</t>
  </si>
  <si>
    <t>E190906h</t>
  </si>
  <si>
    <t>RFI 7</t>
  </si>
  <si>
    <t>HULEN Park Place Office</t>
  </si>
  <si>
    <t>Issued revision 2</t>
  </si>
  <si>
    <t>E190909b</t>
  </si>
  <si>
    <t>Rev 2 - City Comments</t>
  </si>
  <si>
    <t>E190911a</t>
  </si>
  <si>
    <t>RFI 27</t>
  </si>
  <si>
    <t>E190909c</t>
  </si>
  <si>
    <t>E190911b</t>
  </si>
  <si>
    <t>Changes Proposal</t>
  </si>
  <si>
    <t>E190910a</t>
  </si>
  <si>
    <t>E190910b</t>
  </si>
  <si>
    <t>E190911c</t>
  </si>
  <si>
    <t>RFI 70</t>
  </si>
  <si>
    <t>E190910c</t>
  </si>
  <si>
    <t>E190910d</t>
  </si>
  <si>
    <t>IAGULLI - Castle NRH MOB</t>
  </si>
  <si>
    <t>E190910e</t>
  </si>
  <si>
    <t>Civil Set for Review</t>
  </si>
  <si>
    <t>E190906f</t>
  </si>
  <si>
    <t>Review emails</t>
  </si>
  <si>
    <t>E190911d</t>
  </si>
  <si>
    <t>E190912a</t>
  </si>
  <si>
    <t>As to Qs and updated base file</t>
  </si>
  <si>
    <t>E190916a</t>
  </si>
  <si>
    <t>Owner comments</t>
  </si>
  <si>
    <t>E190916b</t>
  </si>
  <si>
    <t>Project Canceled</t>
  </si>
  <si>
    <t>E190916c</t>
  </si>
  <si>
    <t>PV-Park Ventura</t>
  </si>
  <si>
    <t>LO-Lewusville Office</t>
  </si>
  <si>
    <t>UCO-UCO Test Engine</t>
  </si>
  <si>
    <t>E190910f</t>
  </si>
  <si>
    <t>E190916d</t>
  </si>
  <si>
    <t>E190904b</t>
  </si>
  <si>
    <t>Includes official name</t>
  </si>
  <si>
    <t>E190916e</t>
  </si>
  <si>
    <t>Border with sheet numbering info</t>
  </si>
  <si>
    <t>E190916f</t>
  </si>
  <si>
    <t>Confirm IT room power</t>
  </si>
  <si>
    <t>Qs and As and updated base file</t>
  </si>
  <si>
    <t>MP Coordination</t>
  </si>
  <si>
    <t>E190918a</t>
  </si>
  <si>
    <t>E190918c</t>
  </si>
  <si>
    <t>E190918d</t>
  </si>
  <si>
    <t>RFI 15</t>
  </si>
  <si>
    <t>E190917b</t>
  </si>
  <si>
    <t>HVAC info</t>
  </si>
  <si>
    <t>E190918e</t>
  </si>
  <si>
    <t>E190919a</t>
  </si>
  <si>
    <t>E190923a</t>
  </si>
  <si>
    <t>Record set</t>
  </si>
  <si>
    <t>E190920a</t>
  </si>
  <si>
    <t>Code Lettter</t>
  </si>
  <si>
    <t>E190921a</t>
  </si>
  <si>
    <t>Generator information</t>
  </si>
  <si>
    <t>E190919b</t>
  </si>
  <si>
    <t>AAC - Argyle Activity Center</t>
  </si>
  <si>
    <t>E190922a</t>
  </si>
  <si>
    <t>KHSH-Keller-Haslet Restaurant Shell</t>
  </si>
  <si>
    <t>E190923c</t>
  </si>
  <si>
    <t>E190923d</t>
  </si>
  <si>
    <t>E190923e</t>
  </si>
  <si>
    <t>E190924a</t>
  </si>
  <si>
    <t>E190924b</t>
  </si>
  <si>
    <t>Comments to utility package</t>
  </si>
  <si>
    <t>No electrical comments</t>
  </si>
  <si>
    <t>E190924c</t>
  </si>
  <si>
    <t>Lift Station</t>
  </si>
  <si>
    <t>Boost transformer may be needed.</t>
  </si>
  <si>
    <t>Utility Package IFC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</si>
</sst>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_);_(&quot;$&quot;* \(#,##0\);_(&quot;$&quot;* &quot;-&quot;??_);_(@_)"/>
    <numFmt numFmtId="167" formatCode="yyyy/m/d\ hh:mm:ss"/>
  </numFmts>
  <fonts count="14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C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37" fillId="0" borderId="0" applyFont="0" applyFill="0" applyBorder="0" applyAlignment="0" applyProtection="0"/>
  </cellStyleXfs>
  <cellXfs count="349">
    <xf numFmtId="0" fontId="0" fillId="0" borderId="0" xfId="0"/>
    <xf numFmtId="49" fontId="138" fillId="0" borderId="0" xfId="0" applyNumberFormat="1" applyFont="1" applyAlignment="1">
      <alignment horizontal="center"/>
    </xf>
    <xf numFmtId="164" fontId="139" fillId="2" borderId="1" xfId="0" applyNumberFormat="1" applyFont="1" applyFill="1" applyBorder="1"/>
    <xf numFmtId="49" fontId="138" fillId="3" borderId="2" xfId="0" applyNumberFormat="1" applyFont="1" applyFill="1" applyBorder="1" applyAlignment="1">
      <alignment horizontal="right"/>
    </xf>
    <xf numFmtId="49" fontId="140" fillId="3" borderId="3" xfId="0" applyNumberFormat="1" applyFont="1" applyFill="1" applyBorder="1" applyAlignment="1">
      <alignment horizontal="right" vertical="center"/>
    </xf>
    <xf numFmtId="49" fontId="140" fillId="3" borderId="2" xfId="0" applyNumberFormat="1" applyFont="1" applyFill="1" applyBorder="1" applyAlignment="1">
      <alignment horizontal="right"/>
    </xf>
    <xf numFmtId="49" fontId="140" fillId="0" borderId="2" xfId="0" applyNumberFormat="1" applyFont="1" applyBorder="1" applyAlignment="1">
      <alignment horizontal="right"/>
    </xf>
    <xf numFmtId="49" fontId="140" fillId="0" borderId="0" xfId="0" applyNumberFormat="1" applyFont="1" applyAlignment="1">
      <alignment horizontal="center"/>
    </xf>
    <xf numFmtId="49" fontId="140" fillId="0" borderId="0" xfId="0" applyNumberFormat="1" applyFont="1" applyAlignment="1">
      <alignment horizontal="right"/>
    </xf>
    <xf numFmtId="49" fontId="140" fillId="3" borderId="0" xfId="0" applyNumberFormat="1" applyFont="1" applyFill="1" applyAlignment="1">
      <alignment horizontal="right"/>
    </xf>
    <xf numFmtId="49" fontId="138" fillId="0" borderId="0" xfId="0" applyNumberFormat="1" applyFont="1" applyAlignment="1">
      <alignment horizontal="right"/>
    </xf>
    <xf numFmtId="0" fontId="139" fillId="2" borderId="4" xfId="0" applyFont="1" applyFill="1" applyBorder="1" applyAlignment="1">
      <alignment horizontal="center"/>
    </xf>
    <xf numFmtId="0" fontId="141" fillId="0" borderId="0" xfId="0" applyFont="1" applyAlignment="1">
      <alignment horizontal="left"/>
    </xf>
    <xf numFmtId="0" fontId="142" fillId="0" borderId="0" xfId="0" applyFont="1"/>
    <xf numFmtId="0" fontId="142" fillId="3" borderId="0" xfId="0" applyFont="1" applyFill="1"/>
    <xf numFmtId="165" fontId="138" fillId="3" borderId="5" xfId="1" applyNumberFormat="1" applyFont="1" applyFill="1" applyBorder="1" applyAlignment="1">
      <alignment horizontal="center" vertical="top"/>
    </xf>
    <xf numFmtId="164" fontId="139" fillId="2" borderId="1" xfId="0" applyNumberFormat="1" applyFont="1" applyFill="1" applyBorder="1" applyAlignment="1">
      <alignment vertical="top"/>
    </xf>
    <xf numFmtId="164" fontId="139" fillId="2" borderId="1" xfId="0" applyNumberFormat="1" applyFont="1" applyFill="1" applyBorder="1" applyAlignment="1">
      <alignment vertical="top" wrapText="1"/>
    </xf>
    <xf numFmtId="49" fontId="139" fillId="2" borderId="1" xfId="0" applyNumberFormat="1" applyFont="1" applyFill="1" applyBorder="1" applyAlignment="1">
      <alignment horizontal="center" vertical="top"/>
    </xf>
    <xf numFmtId="49" fontId="136" fillId="0" borderId="0" xfId="0" applyNumberFormat="1" applyFont="1" applyAlignment="1">
      <alignment horizontal="center" vertical="top"/>
    </xf>
    <xf numFmtId="0" fontId="136" fillId="0" borderId="0" xfId="0" applyFont="1" applyAlignment="1">
      <alignment vertical="top"/>
    </xf>
    <xf numFmtId="0" fontId="136" fillId="0" borderId="0" xfId="0" applyFont="1"/>
    <xf numFmtId="164" fontId="136" fillId="0" borderId="0" xfId="0" applyNumberFormat="1" applyFont="1" applyAlignment="1">
      <alignment vertical="top"/>
    </xf>
    <xf numFmtId="0" fontId="136" fillId="0" borderId="0" xfId="0" applyFont="1" applyAlignment="1">
      <alignment vertical="top" wrapText="1"/>
    </xf>
    <xf numFmtId="0" fontId="136" fillId="0" borderId="0" xfId="0" applyFont="1" applyAlignment="1">
      <alignment horizontal="center" vertical="top"/>
    </xf>
    <xf numFmtId="0" fontId="136" fillId="3" borderId="0" xfId="0" applyFont="1" applyFill="1" applyAlignment="1">
      <alignment vertical="top"/>
    </xf>
    <xf numFmtId="0" fontId="136" fillId="0" borderId="0" xfId="0" quotePrefix="1" applyFont="1" applyAlignment="1">
      <alignment vertical="top" wrapText="1"/>
    </xf>
    <xf numFmtId="164" fontId="139" fillId="2" borderId="1" xfId="0" applyNumberFormat="1" applyFont="1" applyFill="1" applyBorder="1" applyAlignment="1">
      <alignment horizontal="center" vertical="top"/>
    </xf>
    <xf numFmtId="164" fontId="136" fillId="0" borderId="0" xfId="0" applyNumberFormat="1" applyFont="1" applyAlignment="1">
      <alignment horizontal="center" vertical="top"/>
    </xf>
    <xf numFmtId="49" fontId="135" fillId="0" borderId="0" xfId="0" applyNumberFormat="1" applyFont="1" applyAlignment="1">
      <alignment horizontal="center" vertical="top"/>
    </xf>
    <xf numFmtId="0" fontId="135" fillId="0" borderId="0" xfId="0" applyFont="1" applyAlignment="1">
      <alignment vertical="top"/>
    </xf>
    <xf numFmtId="0" fontId="135" fillId="0" borderId="0" xfId="0" applyFont="1" applyAlignment="1">
      <alignment vertical="top" wrapText="1"/>
    </xf>
    <xf numFmtId="49" fontId="134" fillId="0" borderId="0" xfId="0" applyNumberFormat="1" applyFont="1" applyAlignment="1">
      <alignment horizontal="center" vertical="top"/>
    </xf>
    <xf numFmtId="0" fontId="134" fillId="0" borderId="0" xfId="0" applyFont="1" applyAlignment="1">
      <alignment vertical="top"/>
    </xf>
    <xf numFmtId="0" fontId="134" fillId="0" borderId="0" xfId="0" applyFont="1" applyAlignment="1">
      <alignment vertical="top" wrapText="1"/>
    </xf>
    <xf numFmtId="49" fontId="133" fillId="0" borderId="0" xfId="0" applyNumberFormat="1" applyFont="1" applyAlignment="1">
      <alignment horizontal="center" vertical="top"/>
    </xf>
    <xf numFmtId="0" fontId="133" fillId="0" borderId="0" xfId="0" applyFont="1" applyAlignment="1">
      <alignment vertical="top"/>
    </xf>
    <xf numFmtId="49" fontId="132" fillId="0" borderId="0" xfId="0" applyNumberFormat="1" applyFont="1" applyAlignment="1">
      <alignment horizontal="center" vertical="top"/>
    </xf>
    <xf numFmtId="0" fontId="132" fillId="0" borderId="0" xfId="0" applyFont="1" applyAlignment="1">
      <alignment vertical="top"/>
    </xf>
    <xf numFmtId="49" fontId="131" fillId="0" borderId="0" xfId="0" applyNumberFormat="1" applyFont="1" applyAlignment="1">
      <alignment horizontal="center" vertical="top"/>
    </xf>
    <xf numFmtId="0" fontId="131" fillId="0" borderId="0" xfId="0" applyFont="1" applyAlignment="1">
      <alignment vertical="top"/>
    </xf>
    <xf numFmtId="49" fontId="130" fillId="0" borderId="0" xfId="0" applyNumberFormat="1" applyFont="1" applyAlignment="1">
      <alignment horizontal="center" vertical="top"/>
    </xf>
    <xf numFmtId="0" fontId="130" fillId="0" borderId="0" xfId="0" applyFont="1" applyAlignment="1">
      <alignment vertical="top"/>
    </xf>
    <xf numFmtId="16" fontId="136" fillId="0" borderId="0" xfId="0" applyNumberFormat="1" applyFont="1" applyAlignment="1">
      <alignment vertical="top"/>
    </xf>
    <xf numFmtId="49" fontId="129" fillId="0" borderId="0" xfId="0" applyNumberFormat="1" applyFont="1" applyAlignment="1">
      <alignment horizontal="center" vertical="top"/>
    </xf>
    <xf numFmtId="0" fontId="129" fillId="0" borderId="0" xfId="0" applyFont="1" applyAlignment="1">
      <alignment vertical="top"/>
    </xf>
    <xf numFmtId="49" fontId="128" fillId="0" borderId="0" xfId="0" applyNumberFormat="1" applyFont="1" applyAlignment="1">
      <alignment horizontal="center" vertical="top"/>
    </xf>
    <xf numFmtId="0" fontId="128" fillId="0" borderId="0" xfId="0" applyFont="1" applyAlignment="1">
      <alignment vertical="top"/>
    </xf>
    <xf numFmtId="0" fontId="127" fillId="0" borderId="0" xfId="0" applyFont="1" applyAlignment="1">
      <alignment vertical="top"/>
    </xf>
    <xf numFmtId="49" fontId="127" fillId="0" borderId="0" xfId="0" applyNumberFormat="1" applyFont="1" applyAlignment="1">
      <alignment horizontal="center" vertical="top"/>
    </xf>
    <xf numFmtId="0" fontId="127" fillId="0" borderId="0" xfId="0" applyFont="1" applyAlignment="1">
      <alignment vertical="top" wrapText="1"/>
    </xf>
    <xf numFmtId="0" fontId="126" fillId="0" borderId="0" xfId="0" applyFont="1" applyAlignment="1">
      <alignment vertical="top" wrapText="1"/>
    </xf>
    <xf numFmtId="49" fontId="126" fillId="0" borderId="0" xfId="0" applyNumberFormat="1" applyFont="1" applyAlignment="1">
      <alignment horizontal="center" vertical="top"/>
    </xf>
    <xf numFmtId="0" fontId="126" fillId="0" borderId="0" xfId="0" applyFont="1" applyAlignment="1">
      <alignment vertical="top"/>
    </xf>
    <xf numFmtId="49" fontId="125" fillId="0" borderId="0" xfId="0" applyNumberFormat="1" applyFont="1" applyAlignment="1">
      <alignment horizontal="center" vertical="top"/>
    </xf>
    <xf numFmtId="0" fontId="125" fillId="0" borderId="0" xfId="0" applyFont="1" applyAlignment="1">
      <alignment vertical="top"/>
    </xf>
    <xf numFmtId="49" fontId="124" fillId="0" borderId="0" xfId="0" applyNumberFormat="1" applyFont="1" applyAlignment="1">
      <alignment horizontal="center" vertical="top"/>
    </xf>
    <xf numFmtId="0" fontId="124" fillId="0" borderId="0" xfId="0" applyFont="1" applyAlignment="1">
      <alignment vertical="top"/>
    </xf>
    <xf numFmtId="49" fontId="123" fillId="0" borderId="0" xfId="0" applyNumberFormat="1" applyFont="1" applyAlignment="1">
      <alignment horizontal="center" vertical="top"/>
    </xf>
    <xf numFmtId="0" fontId="123" fillId="0" borderId="0" xfId="0" applyFont="1" applyAlignment="1">
      <alignment vertical="top"/>
    </xf>
    <xf numFmtId="49" fontId="122" fillId="0" borderId="0" xfId="0" applyNumberFormat="1" applyFont="1" applyAlignment="1">
      <alignment horizontal="center" vertical="top"/>
    </xf>
    <xf numFmtId="0" fontId="122" fillId="0" borderId="0" xfId="0" applyFont="1" applyAlignment="1">
      <alignment vertical="top"/>
    </xf>
    <xf numFmtId="49" fontId="121" fillId="0" borderId="0" xfId="0" applyNumberFormat="1" applyFont="1" applyAlignment="1">
      <alignment horizontal="center" vertical="top"/>
    </xf>
    <xf numFmtId="0" fontId="121" fillId="0" borderId="0" xfId="0" applyFont="1" applyAlignment="1">
      <alignment vertical="top"/>
    </xf>
    <xf numFmtId="0" fontId="121" fillId="0" borderId="0" xfId="0" applyFont="1" applyAlignment="1">
      <alignment vertical="top" wrapText="1"/>
    </xf>
    <xf numFmtId="49" fontId="120" fillId="0" borderId="0" xfId="0" applyNumberFormat="1" applyFont="1" applyAlignment="1">
      <alignment horizontal="center" vertical="top"/>
    </xf>
    <xf numFmtId="0" fontId="120" fillId="0" borderId="0" xfId="0" applyFont="1" applyAlignment="1">
      <alignment vertical="top"/>
    </xf>
    <xf numFmtId="0" fontId="120" fillId="0" borderId="0" xfId="0" applyFont="1" applyAlignment="1">
      <alignment vertical="top" wrapText="1"/>
    </xf>
    <xf numFmtId="49" fontId="119" fillId="0" borderId="0" xfId="0" applyNumberFormat="1" applyFont="1" applyAlignment="1">
      <alignment horizontal="center" vertical="top"/>
    </xf>
    <xf numFmtId="0" fontId="119" fillId="0" borderId="0" xfId="0" applyFont="1" applyAlignment="1">
      <alignment vertical="top"/>
    </xf>
    <xf numFmtId="49" fontId="118" fillId="0" borderId="0" xfId="0" applyNumberFormat="1" applyFont="1" applyAlignment="1">
      <alignment horizontal="center" vertical="top"/>
    </xf>
    <xf numFmtId="0" fontId="118" fillId="0" borderId="0" xfId="0" applyFont="1" applyAlignment="1">
      <alignment vertical="top"/>
    </xf>
    <xf numFmtId="49" fontId="117" fillId="0" borderId="0" xfId="0" applyNumberFormat="1" applyFont="1" applyAlignment="1">
      <alignment horizontal="center" vertical="top"/>
    </xf>
    <xf numFmtId="0" fontId="117" fillId="0" borderId="0" xfId="0" applyFont="1" applyAlignment="1">
      <alignment vertical="top"/>
    </xf>
    <xf numFmtId="0" fontId="117" fillId="0" borderId="0" xfId="0" applyFont="1" applyAlignment="1">
      <alignment vertical="top" wrapText="1"/>
    </xf>
    <xf numFmtId="49" fontId="116" fillId="0" borderId="0" xfId="0" applyNumberFormat="1" applyFont="1" applyAlignment="1">
      <alignment horizontal="center" vertical="top"/>
    </xf>
    <xf numFmtId="0" fontId="116" fillId="0" borderId="0" xfId="0" applyFont="1" applyAlignment="1">
      <alignment vertical="top"/>
    </xf>
    <xf numFmtId="0" fontId="116" fillId="0" borderId="0" xfId="0" applyFont="1" applyAlignment="1">
      <alignment vertical="top" wrapText="1"/>
    </xf>
    <xf numFmtId="49" fontId="115" fillId="0" borderId="0" xfId="0" applyNumberFormat="1" applyFont="1" applyAlignment="1">
      <alignment horizontal="center" vertical="top"/>
    </xf>
    <xf numFmtId="0" fontId="115" fillId="0" borderId="0" xfId="0" applyFont="1" applyAlignment="1">
      <alignment vertical="top"/>
    </xf>
    <xf numFmtId="0" fontId="114" fillId="0" borderId="0" xfId="0" applyFont="1" applyAlignment="1">
      <alignment vertical="top"/>
    </xf>
    <xf numFmtId="49" fontId="114" fillId="0" borderId="0" xfId="0" applyNumberFormat="1" applyFont="1" applyAlignment="1">
      <alignment horizontal="center" vertical="top"/>
    </xf>
    <xf numFmtId="49" fontId="113" fillId="0" borderId="0" xfId="0" applyNumberFormat="1" applyFont="1" applyAlignment="1">
      <alignment horizontal="center" vertical="top"/>
    </xf>
    <xf numFmtId="0" fontId="113" fillId="0" borderId="0" xfId="0" applyFont="1" applyAlignment="1">
      <alignment vertical="top"/>
    </xf>
    <xf numFmtId="49" fontId="112" fillId="0" borderId="0" xfId="0" applyNumberFormat="1" applyFont="1" applyAlignment="1">
      <alignment horizontal="center" vertical="top"/>
    </xf>
    <xf numFmtId="0" fontId="112" fillId="0" borderId="0" xfId="0" applyFont="1" applyAlignment="1">
      <alignment vertical="top"/>
    </xf>
    <xf numFmtId="49" fontId="111" fillId="0" borderId="0" xfId="0" applyNumberFormat="1" applyFont="1" applyAlignment="1">
      <alignment horizontal="center" vertical="top"/>
    </xf>
    <xf numFmtId="0" fontId="111" fillId="0" borderId="0" xfId="0" applyFont="1" applyAlignment="1">
      <alignment vertical="top"/>
    </xf>
    <xf numFmtId="49" fontId="110" fillId="0" borderId="0" xfId="0" applyNumberFormat="1" applyFont="1" applyAlignment="1">
      <alignment horizontal="center" vertical="top"/>
    </xf>
    <xf numFmtId="0" fontId="110" fillId="0" borderId="0" xfId="0" applyFont="1" applyAlignment="1">
      <alignment vertical="top"/>
    </xf>
    <xf numFmtId="49" fontId="109" fillId="0" borderId="0" xfId="0" applyNumberFormat="1" applyFont="1" applyAlignment="1">
      <alignment horizontal="center" vertical="top"/>
    </xf>
    <xf numFmtId="0" fontId="109" fillId="0" borderId="0" xfId="0" applyFont="1" applyAlignment="1">
      <alignment vertical="top"/>
    </xf>
    <xf numFmtId="49" fontId="108" fillId="0" borderId="0" xfId="0" applyNumberFormat="1" applyFont="1" applyAlignment="1">
      <alignment horizontal="center" vertical="top"/>
    </xf>
    <xf numFmtId="0" fontId="108" fillId="0" borderId="0" xfId="0" applyFont="1" applyAlignment="1">
      <alignment vertical="top"/>
    </xf>
    <xf numFmtId="49" fontId="107" fillId="0" borderId="0" xfId="0" applyNumberFormat="1" applyFont="1" applyAlignment="1">
      <alignment horizontal="center" vertical="top"/>
    </xf>
    <xf numFmtId="0" fontId="107" fillId="0" borderId="0" xfId="0" applyFont="1" applyAlignment="1">
      <alignment vertical="top"/>
    </xf>
    <xf numFmtId="49" fontId="106" fillId="0" borderId="0" xfId="0" applyNumberFormat="1" applyFont="1" applyAlignment="1">
      <alignment horizontal="center" vertical="top"/>
    </xf>
    <xf numFmtId="0" fontId="106" fillId="0" borderId="0" xfId="0" applyFont="1" applyAlignment="1">
      <alignment vertical="top"/>
    </xf>
    <xf numFmtId="0" fontId="106" fillId="0" borderId="0" xfId="0" applyFont="1" applyAlignment="1">
      <alignment vertical="top" wrapText="1"/>
    </xf>
    <xf numFmtId="49" fontId="105" fillId="0" borderId="0" xfId="0" applyNumberFormat="1" applyFont="1" applyAlignment="1">
      <alignment horizontal="center" vertical="top"/>
    </xf>
    <xf numFmtId="0" fontId="105" fillId="0" borderId="0" xfId="0" applyFont="1" applyAlignment="1">
      <alignment vertical="top"/>
    </xf>
    <xf numFmtId="0" fontId="105" fillId="0" borderId="0" xfId="0" applyFont="1" applyAlignment="1">
      <alignment vertical="top" wrapText="1"/>
    </xf>
    <xf numFmtId="49" fontId="104" fillId="0" borderId="0" xfId="0" applyNumberFormat="1" applyFont="1" applyAlignment="1">
      <alignment horizontal="center" vertical="top"/>
    </xf>
    <xf numFmtId="0" fontId="104" fillId="0" borderId="0" xfId="0" applyFont="1" applyAlignment="1">
      <alignment vertical="top"/>
    </xf>
    <xf numFmtId="49" fontId="103" fillId="0" borderId="0" xfId="0" applyNumberFormat="1" applyFont="1" applyAlignment="1">
      <alignment horizontal="center" vertical="top"/>
    </xf>
    <xf numFmtId="0" fontId="103" fillId="0" borderId="0" xfId="0" applyFont="1" applyAlignment="1">
      <alignment vertical="top"/>
    </xf>
    <xf numFmtId="0" fontId="103" fillId="0" borderId="0" xfId="0" applyFont="1" applyAlignment="1">
      <alignment vertical="top" wrapText="1"/>
    </xf>
    <xf numFmtId="49" fontId="102" fillId="0" borderId="0" xfId="0" applyNumberFormat="1" applyFont="1" applyAlignment="1">
      <alignment horizontal="center" vertical="top"/>
    </xf>
    <xf numFmtId="0" fontId="102" fillId="0" borderId="0" xfId="0" applyFont="1" applyAlignment="1">
      <alignment vertical="top"/>
    </xf>
    <xf numFmtId="0" fontId="102" fillId="0" borderId="0" xfId="0" applyFont="1" applyAlignment="1">
      <alignment vertical="top" wrapText="1"/>
    </xf>
    <xf numFmtId="49" fontId="101" fillId="0" borderId="0" xfId="0" applyNumberFormat="1" applyFont="1" applyAlignment="1">
      <alignment horizontal="center" vertical="top"/>
    </xf>
    <xf numFmtId="0" fontId="101" fillId="0" borderId="0" xfId="0" applyFont="1" applyAlignment="1">
      <alignment vertical="top"/>
    </xf>
    <xf numFmtId="49" fontId="100" fillId="0" borderId="0" xfId="0" applyNumberFormat="1" applyFont="1" applyAlignment="1">
      <alignment horizontal="center" vertical="top"/>
    </xf>
    <xf numFmtId="0" fontId="100" fillId="0" borderId="0" xfId="0" applyFont="1" applyAlignment="1">
      <alignment vertical="top"/>
    </xf>
    <xf numFmtId="0" fontId="100" fillId="0" borderId="0" xfId="0" applyFont="1" applyAlignment="1">
      <alignment vertical="top" wrapText="1"/>
    </xf>
    <xf numFmtId="49" fontId="99" fillId="0" borderId="0" xfId="0" applyNumberFormat="1" applyFont="1" applyAlignment="1">
      <alignment horizontal="center" vertical="top"/>
    </xf>
    <xf numFmtId="0" fontId="99" fillId="0" borderId="0" xfId="0" applyFont="1" applyAlignment="1">
      <alignment vertical="top"/>
    </xf>
    <xf numFmtId="49" fontId="98" fillId="0" borderId="0" xfId="0" applyNumberFormat="1" applyFont="1" applyAlignment="1">
      <alignment horizontal="center" vertical="top"/>
    </xf>
    <xf numFmtId="0" fontId="98" fillId="0" borderId="0" xfId="0" applyFont="1" applyAlignment="1">
      <alignment vertical="top"/>
    </xf>
    <xf numFmtId="0" fontId="97" fillId="0" borderId="0" xfId="0" applyFont="1" applyAlignment="1">
      <alignment vertical="top"/>
    </xf>
    <xf numFmtId="49" fontId="97" fillId="0" borderId="0" xfId="0" applyNumberFormat="1" applyFont="1" applyAlignment="1">
      <alignment horizontal="center" vertical="top"/>
    </xf>
    <xf numFmtId="0" fontId="96" fillId="0" borderId="0" xfId="0" applyFont="1" applyAlignment="1">
      <alignment vertical="top"/>
    </xf>
    <xf numFmtId="49" fontId="96" fillId="0" borderId="0" xfId="0" applyNumberFormat="1" applyFont="1" applyAlignment="1">
      <alignment horizontal="center" vertical="top"/>
    </xf>
    <xf numFmtId="49" fontId="95" fillId="0" borderId="0" xfId="0" applyNumberFormat="1" applyFont="1" applyAlignment="1">
      <alignment horizontal="center" vertical="top"/>
    </xf>
    <xf numFmtId="0" fontId="95" fillId="0" borderId="0" xfId="0" applyFont="1" applyAlignment="1">
      <alignment vertical="top"/>
    </xf>
    <xf numFmtId="0" fontId="94" fillId="0" borderId="0" xfId="0" applyFont="1" applyAlignment="1">
      <alignment vertical="top"/>
    </xf>
    <xf numFmtId="49" fontId="93" fillId="0" borderId="0" xfId="0" applyNumberFormat="1" applyFont="1" applyAlignment="1">
      <alignment horizontal="center" vertical="top"/>
    </xf>
    <xf numFmtId="0" fontId="93" fillId="0" borderId="0" xfId="0" applyFont="1" applyAlignment="1">
      <alignment vertical="top"/>
    </xf>
    <xf numFmtId="49" fontId="92" fillId="0" borderId="0" xfId="0" applyNumberFormat="1" applyFont="1" applyAlignment="1">
      <alignment horizontal="center" vertical="top"/>
    </xf>
    <xf numFmtId="0" fontId="92" fillId="0" borderId="0" xfId="0" applyFont="1" applyAlignment="1">
      <alignment vertical="top"/>
    </xf>
    <xf numFmtId="164" fontId="92" fillId="0" borderId="0" xfId="0" applyNumberFormat="1" applyFont="1" applyAlignment="1">
      <alignment horizontal="center" vertical="top"/>
    </xf>
    <xf numFmtId="0" fontId="92" fillId="0" borderId="0" xfId="0" applyFont="1" applyAlignment="1">
      <alignment vertical="top" wrapText="1"/>
    </xf>
    <xf numFmtId="49" fontId="91" fillId="0" borderId="0" xfId="0" applyNumberFormat="1" applyFont="1" applyAlignment="1">
      <alignment horizontal="center" vertical="top"/>
    </xf>
    <xf numFmtId="0" fontId="91" fillId="0" borderId="0" xfId="0" applyFont="1" applyAlignment="1">
      <alignment vertical="top"/>
    </xf>
    <xf numFmtId="49" fontId="90" fillId="0" borderId="0" xfId="0" applyNumberFormat="1" applyFont="1" applyAlignment="1">
      <alignment horizontal="center" vertical="top"/>
    </xf>
    <xf numFmtId="0" fontId="90" fillId="0" borderId="0" xfId="0" applyFont="1" applyAlignment="1">
      <alignment vertical="top"/>
    </xf>
    <xf numFmtId="49" fontId="89" fillId="0" borderId="0" xfId="0" applyNumberFormat="1" applyFont="1" applyAlignment="1">
      <alignment horizontal="center" vertical="top"/>
    </xf>
    <xf numFmtId="0" fontId="89" fillId="0" borderId="0" xfId="0" applyFont="1" applyAlignment="1">
      <alignment vertical="top"/>
    </xf>
    <xf numFmtId="49" fontId="88" fillId="0" borderId="0" xfId="0" applyNumberFormat="1" applyFont="1" applyAlignment="1">
      <alignment horizontal="center" vertical="top"/>
    </xf>
    <xf numFmtId="0" fontId="88" fillId="0" borderId="0" xfId="0" applyFont="1" applyAlignment="1">
      <alignment vertical="top"/>
    </xf>
    <xf numFmtId="49" fontId="87" fillId="0" borderId="0" xfId="0" applyNumberFormat="1" applyFont="1" applyAlignment="1">
      <alignment horizontal="center" vertical="top"/>
    </xf>
    <xf numFmtId="0" fontId="87" fillId="0" borderId="0" xfId="0" applyFont="1" applyAlignment="1">
      <alignment vertical="top"/>
    </xf>
    <xf numFmtId="0" fontId="87" fillId="0" borderId="0" xfId="0" applyFont="1" applyAlignment="1">
      <alignment vertical="top" wrapText="1"/>
    </xf>
    <xf numFmtId="0" fontId="86" fillId="0" borderId="0" xfId="0" applyFont="1" applyAlignment="1">
      <alignment vertical="top"/>
    </xf>
    <xf numFmtId="49" fontId="86" fillId="0" borderId="0" xfId="0" applyNumberFormat="1" applyFont="1" applyAlignment="1">
      <alignment horizontal="center" vertical="top"/>
    </xf>
    <xf numFmtId="49" fontId="85" fillId="0" borderId="0" xfId="0" applyNumberFormat="1" applyFont="1" applyAlignment="1">
      <alignment horizontal="center" vertical="top"/>
    </xf>
    <xf numFmtId="0" fontId="85" fillId="0" borderId="0" xfId="0" applyFont="1" applyAlignment="1">
      <alignment vertical="top"/>
    </xf>
    <xf numFmtId="49" fontId="84" fillId="0" borderId="0" xfId="0" applyNumberFormat="1" applyFont="1" applyAlignment="1">
      <alignment horizontal="center" vertical="top"/>
    </xf>
    <xf numFmtId="0" fontId="84" fillId="0" borderId="0" xfId="0" applyFont="1" applyAlignment="1">
      <alignment vertical="top"/>
    </xf>
    <xf numFmtId="49" fontId="83" fillId="0" borderId="0" xfId="0" applyNumberFormat="1" applyFont="1" applyAlignment="1">
      <alignment horizontal="center" vertical="top"/>
    </xf>
    <xf numFmtId="0" fontId="83" fillId="0" borderId="0" xfId="0" applyFont="1" applyAlignment="1">
      <alignment vertical="top"/>
    </xf>
    <xf numFmtId="49" fontId="82" fillId="0" borderId="0" xfId="0" applyNumberFormat="1" applyFont="1" applyAlignment="1">
      <alignment horizontal="center" vertical="top"/>
    </xf>
    <xf numFmtId="0" fontId="82" fillId="0" borderId="0" xfId="0" applyFont="1" applyAlignment="1">
      <alignment vertical="top"/>
    </xf>
    <xf numFmtId="49" fontId="81" fillId="0" borderId="0" xfId="0" applyNumberFormat="1" applyFont="1" applyAlignment="1">
      <alignment horizontal="center" vertical="top"/>
    </xf>
    <xf numFmtId="0" fontId="81" fillId="0" borderId="0" xfId="0" applyFont="1" applyAlignment="1">
      <alignment vertical="top"/>
    </xf>
    <xf numFmtId="49" fontId="80" fillId="0" borderId="0" xfId="0" applyNumberFormat="1" applyFont="1" applyAlignment="1">
      <alignment horizontal="center" vertical="top"/>
    </xf>
    <xf numFmtId="0" fontId="80" fillId="0" borderId="0" xfId="0" applyFont="1" applyAlignment="1">
      <alignment vertical="top"/>
    </xf>
    <xf numFmtId="49" fontId="79" fillId="0" borderId="0" xfId="0" applyNumberFormat="1" applyFont="1" applyAlignment="1">
      <alignment horizontal="center" vertical="top"/>
    </xf>
    <xf numFmtId="0" fontId="79" fillId="0" borderId="0" xfId="0" applyFont="1" applyAlignment="1">
      <alignment vertical="top"/>
    </xf>
    <xf numFmtId="0" fontId="79" fillId="0" borderId="0" xfId="0" applyFont="1" applyAlignment="1">
      <alignment vertical="top" wrapText="1"/>
    </xf>
    <xf numFmtId="49" fontId="78" fillId="0" borderId="0" xfId="0" applyNumberFormat="1" applyFont="1" applyAlignment="1">
      <alignment horizontal="center" vertical="top"/>
    </xf>
    <xf numFmtId="0" fontId="78" fillId="0" borderId="0" xfId="0" applyFont="1" applyAlignment="1">
      <alignment vertical="top"/>
    </xf>
    <xf numFmtId="164" fontId="78" fillId="0" borderId="0" xfId="0" applyNumberFormat="1" applyFont="1" applyAlignment="1">
      <alignment horizontal="center" vertical="top"/>
    </xf>
    <xf numFmtId="49" fontId="77" fillId="0" borderId="0" xfId="0" applyNumberFormat="1" applyFont="1" applyAlignment="1">
      <alignment horizontal="center" vertical="top"/>
    </xf>
    <xf numFmtId="0" fontId="77" fillId="0" borderId="0" xfId="0" applyFont="1" applyAlignment="1">
      <alignment vertical="top"/>
    </xf>
    <xf numFmtId="0" fontId="77" fillId="0" borderId="0" xfId="0" applyFont="1" applyAlignment="1">
      <alignment vertical="top" wrapText="1"/>
    </xf>
    <xf numFmtId="49" fontId="76" fillId="0" borderId="0" xfId="0" applyNumberFormat="1" applyFont="1" applyAlignment="1">
      <alignment horizontal="center" vertical="top"/>
    </xf>
    <xf numFmtId="0" fontId="76" fillId="0" borderId="0" xfId="0" applyFont="1" applyAlignment="1">
      <alignment vertical="top"/>
    </xf>
    <xf numFmtId="49" fontId="75" fillId="0" borderId="0" xfId="0" applyNumberFormat="1" applyFont="1" applyAlignment="1">
      <alignment horizontal="center" vertical="top"/>
    </xf>
    <xf numFmtId="0" fontId="75" fillId="0" borderId="0" xfId="0" applyFont="1" applyAlignment="1">
      <alignment vertical="top"/>
    </xf>
    <xf numFmtId="49" fontId="74" fillId="0" borderId="0" xfId="0" applyNumberFormat="1" applyFont="1" applyAlignment="1">
      <alignment horizontal="center" vertical="top"/>
    </xf>
    <xf numFmtId="0" fontId="74" fillId="0" borderId="0" xfId="0" applyFont="1" applyAlignment="1">
      <alignment vertical="top"/>
    </xf>
    <xf numFmtId="0" fontId="73" fillId="0" borderId="0" xfId="0" applyFont="1" applyAlignment="1">
      <alignment vertical="top" wrapText="1"/>
    </xf>
    <xf numFmtId="49" fontId="73" fillId="0" borderId="0" xfId="0" applyNumberFormat="1" applyFont="1" applyAlignment="1">
      <alignment horizontal="center" vertical="top"/>
    </xf>
    <xf numFmtId="0" fontId="73" fillId="0" borderId="0" xfId="0" applyFont="1" applyAlignment="1">
      <alignment vertical="top"/>
    </xf>
    <xf numFmtId="49" fontId="72" fillId="0" borderId="0" xfId="0" applyNumberFormat="1" applyFont="1" applyAlignment="1">
      <alignment horizontal="center" vertical="top"/>
    </xf>
    <xf numFmtId="0" fontId="72" fillId="0" borderId="0" xfId="0" applyFont="1" applyAlignment="1">
      <alignment vertical="top" wrapText="1"/>
    </xf>
    <xf numFmtId="0" fontId="72" fillId="0" borderId="0" xfId="0" applyFont="1" applyAlignment="1">
      <alignment vertical="top"/>
    </xf>
    <xf numFmtId="49" fontId="71" fillId="0" borderId="0" xfId="0" applyNumberFormat="1" applyFont="1" applyAlignment="1">
      <alignment horizontal="center" vertical="top"/>
    </xf>
    <xf numFmtId="0" fontId="71" fillId="0" borderId="0" xfId="0" applyFont="1" applyAlignment="1">
      <alignment vertical="top"/>
    </xf>
    <xf numFmtId="49" fontId="70" fillId="0" borderId="0" xfId="0" applyNumberFormat="1" applyFont="1" applyAlignment="1">
      <alignment horizontal="center" vertical="top"/>
    </xf>
    <xf numFmtId="0" fontId="70" fillId="0" borderId="0" xfId="0" applyFont="1" applyAlignment="1">
      <alignment vertical="top"/>
    </xf>
    <xf numFmtId="0" fontId="69" fillId="0" borderId="0" xfId="0" applyFont="1" applyAlignment="1">
      <alignment vertical="top" wrapText="1"/>
    </xf>
    <xf numFmtId="49" fontId="69" fillId="0" borderId="0" xfId="0" applyNumberFormat="1" applyFont="1" applyAlignment="1">
      <alignment horizontal="center" vertical="top"/>
    </xf>
    <xf numFmtId="0" fontId="69" fillId="0" borderId="0" xfId="0" applyFont="1" applyAlignment="1">
      <alignment vertical="top"/>
    </xf>
    <xf numFmtId="49" fontId="68" fillId="0" borderId="0" xfId="0" applyNumberFormat="1" applyFont="1" applyAlignment="1">
      <alignment horizontal="center" vertical="top"/>
    </xf>
    <xf numFmtId="0" fontId="68" fillId="0" borderId="0" xfId="0" applyFont="1" applyAlignment="1">
      <alignment vertical="top"/>
    </xf>
    <xf numFmtId="49" fontId="67" fillId="0" borderId="0" xfId="0" applyNumberFormat="1" applyFont="1" applyAlignment="1">
      <alignment horizontal="center" vertical="top"/>
    </xf>
    <xf numFmtId="0" fontId="67" fillId="0" borderId="0" xfId="0" applyFont="1" applyAlignment="1">
      <alignment vertical="top"/>
    </xf>
    <xf numFmtId="49" fontId="66" fillId="0" borderId="0" xfId="0" applyNumberFormat="1" applyFont="1" applyAlignment="1">
      <alignment horizontal="center" vertical="top"/>
    </xf>
    <xf numFmtId="0" fontId="66" fillId="0" borderId="0" xfId="0" applyFont="1" applyAlignment="1">
      <alignment vertical="top"/>
    </xf>
    <xf numFmtId="0" fontId="66" fillId="0" borderId="0" xfId="0" applyFont="1" applyAlignment="1">
      <alignment vertical="top" wrapText="1"/>
    </xf>
    <xf numFmtId="49" fontId="65" fillId="0" borderId="0" xfId="0" applyNumberFormat="1" applyFont="1" applyAlignment="1">
      <alignment horizontal="center" vertical="top"/>
    </xf>
    <xf numFmtId="0" fontId="65" fillId="0" borderId="0" xfId="0" applyFont="1" applyAlignment="1">
      <alignment vertical="top"/>
    </xf>
    <xf numFmtId="49" fontId="64" fillId="0" borderId="0" xfId="0" applyNumberFormat="1" applyFont="1" applyAlignment="1">
      <alignment horizontal="center" vertical="top"/>
    </xf>
    <xf numFmtId="0" fontId="64" fillId="0" borderId="0" xfId="0" applyFont="1" applyAlignment="1">
      <alignment vertical="top"/>
    </xf>
    <xf numFmtId="0" fontId="64" fillId="0" borderId="0" xfId="0" applyFont="1" applyAlignment="1">
      <alignment vertical="top" wrapText="1"/>
    </xf>
    <xf numFmtId="49" fontId="63" fillId="0" borderId="0" xfId="0" applyNumberFormat="1" applyFont="1" applyAlignment="1">
      <alignment horizontal="center" vertical="top"/>
    </xf>
    <xf numFmtId="0" fontId="63" fillId="0" borderId="0" xfId="0" applyFont="1" applyAlignment="1">
      <alignment vertical="top"/>
    </xf>
    <xf numFmtId="49" fontId="62" fillId="0" borderId="0" xfId="0" applyNumberFormat="1" applyFont="1" applyAlignment="1">
      <alignment horizontal="center" vertical="top"/>
    </xf>
    <xf numFmtId="0" fontId="62" fillId="0" borderId="0" xfId="0" applyFont="1" applyAlignment="1">
      <alignment vertical="top"/>
    </xf>
    <xf numFmtId="49" fontId="61" fillId="0" borderId="0" xfId="0" applyNumberFormat="1" applyFont="1" applyAlignment="1">
      <alignment horizontal="center" vertical="top"/>
    </xf>
    <xf numFmtId="0" fontId="61" fillId="0" borderId="0" xfId="0" applyFont="1" applyAlignment="1">
      <alignment vertical="top"/>
    </xf>
    <xf numFmtId="49" fontId="60" fillId="0" borderId="0" xfId="0" applyNumberFormat="1" applyFont="1" applyAlignment="1">
      <alignment horizontal="center" vertical="top"/>
    </xf>
    <xf numFmtId="0" fontId="60" fillId="0" borderId="0" xfId="0" applyFont="1" applyAlignment="1">
      <alignment vertical="top"/>
    </xf>
    <xf numFmtId="0" fontId="60" fillId="0" borderId="0" xfId="0" applyFont="1" applyAlignment="1">
      <alignment vertical="top" wrapText="1"/>
    </xf>
    <xf numFmtId="49" fontId="59" fillId="0" borderId="0" xfId="0" applyNumberFormat="1" applyFont="1" applyAlignment="1">
      <alignment horizontal="center" vertical="top"/>
    </xf>
    <xf numFmtId="0" fontId="59" fillId="0" borderId="0" xfId="0" applyFont="1" applyAlignment="1">
      <alignment vertical="top"/>
    </xf>
    <xf numFmtId="0" fontId="59" fillId="0" borderId="0" xfId="0" applyFont="1" applyAlignment="1">
      <alignment vertical="top" wrapText="1"/>
    </xf>
    <xf numFmtId="49" fontId="58" fillId="0" borderId="0" xfId="0" applyNumberFormat="1" applyFont="1" applyAlignment="1">
      <alignment horizontal="center" vertical="top"/>
    </xf>
    <xf numFmtId="0" fontId="58" fillId="0" borderId="0" xfId="0" applyFont="1" applyAlignment="1">
      <alignment vertical="top"/>
    </xf>
    <xf numFmtId="0" fontId="58" fillId="0" borderId="0" xfId="0" applyFont="1" applyAlignment="1">
      <alignment vertical="top" wrapText="1"/>
    </xf>
    <xf numFmtId="49" fontId="57" fillId="0" borderId="0" xfId="0" applyNumberFormat="1" applyFont="1" applyAlignment="1">
      <alignment horizontal="center" vertical="top"/>
    </xf>
    <xf numFmtId="0" fontId="57" fillId="0" borderId="0" xfId="0" applyFont="1" applyAlignment="1">
      <alignment vertical="top"/>
    </xf>
    <xf numFmtId="49" fontId="56" fillId="0" borderId="0" xfId="0" applyNumberFormat="1" applyFont="1" applyAlignment="1">
      <alignment horizontal="center" vertical="top"/>
    </xf>
    <xf numFmtId="0" fontId="56" fillId="0" borderId="0" xfId="0" applyFont="1" applyAlignment="1">
      <alignment vertical="top"/>
    </xf>
    <xf numFmtId="49" fontId="55" fillId="0" borderId="0" xfId="0" applyNumberFormat="1" applyFont="1" applyAlignment="1">
      <alignment horizontal="center" vertical="top"/>
    </xf>
    <xf numFmtId="0" fontId="55" fillId="0" borderId="0" xfId="0" applyFont="1" applyAlignment="1">
      <alignment vertical="top"/>
    </xf>
    <xf numFmtId="0" fontId="55" fillId="0" borderId="0" xfId="0" applyFont="1" applyAlignment="1">
      <alignment vertical="top" wrapText="1"/>
    </xf>
    <xf numFmtId="49" fontId="54" fillId="0" borderId="0" xfId="0" applyNumberFormat="1" applyFont="1" applyAlignment="1">
      <alignment horizontal="center" vertical="top"/>
    </xf>
    <xf numFmtId="0" fontId="54" fillId="0" borderId="0" xfId="0" applyFont="1" applyAlignment="1">
      <alignment vertical="top"/>
    </xf>
    <xf numFmtId="0" fontId="53" fillId="0" borderId="0" xfId="0" applyFont="1" applyAlignment="1">
      <alignment vertical="top"/>
    </xf>
    <xf numFmtId="49" fontId="53" fillId="0" borderId="0" xfId="0" applyNumberFormat="1" applyFont="1" applyAlignment="1">
      <alignment horizontal="center" vertical="top"/>
    </xf>
    <xf numFmtId="49" fontId="52" fillId="0" borderId="0" xfId="0" applyNumberFormat="1" applyFont="1" applyAlignment="1">
      <alignment horizontal="center" vertical="top"/>
    </xf>
    <xf numFmtId="0" fontId="52" fillId="0" borderId="0" xfId="0" applyFont="1" applyAlignment="1">
      <alignment vertical="top"/>
    </xf>
    <xf numFmtId="0" fontId="52" fillId="0" borderId="0" xfId="0" applyFont="1" applyAlignment="1">
      <alignment vertical="top" wrapText="1"/>
    </xf>
    <xf numFmtId="49" fontId="51" fillId="0" borderId="0" xfId="0" applyNumberFormat="1" applyFont="1" applyAlignment="1">
      <alignment horizontal="center" vertical="top"/>
    </xf>
    <xf numFmtId="0" fontId="51" fillId="0" borderId="0" xfId="0" applyFont="1" applyAlignment="1">
      <alignment vertical="top"/>
    </xf>
    <xf numFmtId="0" fontId="51" fillId="0" borderId="0" xfId="0" applyFont="1" applyAlignment="1">
      <alignment vertical="top" wrapText="1"/>
    </xf>
    <xf numFmtId="49" fontId="50" fillId="0" borderId="0" xfId="0" applyNumberFormat="1" applyFont="1" applyAlignment="1">
      <alignment horizontal="center" vertical="top"/>
    </xf>
    <xf numFmtId="0" fontId="50" fillId="0" borderId="0" xfId="0" applyFont="1" applyAlignment="1">
      <alignment vertical="top"/>
    </xf>
    <xf numFmtId="49" fontId="49" fillId="0" borderId="0" xfId="0" applyNumberFormat="1" applyFont="1" applyAlignment="1">
      <alignment horizontal="center" vertical="top"/>
    </xf>
    <xf numFmtId="0" fontId="49" fillId="0" borderId="0" xfId="0" applyFont="1" applyAlignment="1">
      <alignment vertical="top"/>
    </xf>
    <xf numFmtId="0" fontId="49" fillId="0" borderId="0" xfId="0" applyFont="1" applyAlignment="1">
      <alignment vertical="top" wrapText="1"/>
    </xf>
    <xf numFmtId="49" fontId="48" fillId="0" borderId="0" xfId="0" applyNumberFormat="1" applyFont="1" applyAlignment="1">
      <alignment horizontal="center" vertical="top"/>
    </xf>
    <xf numFmtId="0" fontId="48" fillId="0" borderId="0" xfId="0" applyFont="1" applyAlignment="1">
      <alignment vertical="top"/>
    </xf>
    <xf numFmtId="0" fontId="48" fillId="0" borderId="0" xfId="0" applyFont="1" applyAlignment="1">
      <alignment vertical="top" wrapText="1"/>
    </xf>
    <xf numFmtId="49" fontId="47" fillId="0" borderId="0" xfId="0" applyNumberFormat="1" applyFont="1" applyAlignment="1">
      <alignment horizontal="center" vertical="top"/>
    </xf>
    <xf numFmtId="0" fontId="47" fillId="0" borderId="0" xfId="0" applyFont="1" applyAlignment="1">
      <alignment vertical="top"/>
    </xf>
    <xf numFmtId="49" fontId="46" fillId="0" borderId="0" xfId="0" applyNumberFormat="1" applyFont="1" applyAlignment="1">
      <alignment horizontal="center" vertical="top"/>
    </xf>
    <xf numFmtId="0" fontId="46" fillId="0" borderId="0" xfId="0" applyFont="1" applyAlignment="1">
      <alignment vertical="top"/>
    </xf>
    <xf numFmtId="0" fontId="46" fillId="0" borderId="0" xfId="0" applyFont="1" applyAlignment="1">
      <alignment vertical="top" wrapText="1"/>
    </xf>
    <xf numFmtId="49" fontId="45" fillId="0" borderId="0" xfId="0" applyNumberFormat="1" applyFont="1" applyAlignment="1">
      <alignment horizontal="center" vertical="top"/>
    </xf>
    <xf numFmtId="0" fontId="45" fillId="0" borderId="0" xfId="0" applyFont="1" applyAlignment="1">
      <alignment vertical="top"/>
    </xf>
    <xf numFmtId="49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vertical="top"/>
    </xf>
    <xf numFmtId="49" fontId="43" fillId="0" borderId="0" xfId="0" applyNumberFormat="1" applyFont="1" applyAlignment="1">
      <alignment horizontal="center" vertical="top"/>
    </xf>
    <xf numFmtId="0" fontId="43" fillId="0" borderId="0" xfId="0" applyFont="1" applyAlignment="1">
      <alignment vertical="top"/>
    </xf>
    <xf numFmtId="49" fontId="42" fillId="0" borderId="0" xfId="0" applyNumberFormat="1" applyFont="1" applyAlignment="1">
      <alignment horizontal="center" vertical="top"/>
    </xf>
    <xf numFmtId="0" fontId="42" fillId="0" borderId="0" xfId="0" applyFont="1" applyAlignment="1">
      <alignment vertical="top"/>
    </xf>
    <xf numFmtId="0" fontId="42" fillId="0" borderId="0" xfId="0" applyFont="1" applyAlignment="1">
      <alignment vertical="top" wrapText="1"/>
    </xf>
    <xf numFmtId="49" fontId="41" fillId="0" borderId="0" xfId="0" applyNumberFormat="1" applyFont="1" applyAlignment="1">
      <alignment horizontal="center" vertical="top"/>
    </xf>
    <xf numFmtId="0" fontId="41" fillId="0" borderId="0" xfId="0" applyFont="1" applyAlignment="1">
      <alignment vertical="top"/>
    </xf>
    <xf numFmtId="49" fontId="40" fillId="0" borderId="0" xfId="0" applyNumberFormat="1" applyFont="1" applyAlignment="1">
      <alignment horizontal="center" vertical="top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top" wrapText="1"/>
    </xf>
    <xf numFmtId="0" fontId="39" fillId="0" borderId="0" xfId="0" applyFont="1" applyAlignment="1">
      <alignment vertical="top"/>
    </xf>
    <xf numFmtId="0" fontId="38" fillId="0" borderId="0" xfId="0" applyFont="1" applyAlignment="1">
      <alignment vertical="top"/>
    </xf>
    <xf numFmtId="49" fontId="38" fillId="0" borderId="0" xfId="0" applyNumberFormat="1" applyFont="1" applyAlignment="1">
      <alignment horizontal="center" vertical="top"/>
    </xf>
    <xf numFmtId="49" fontId="37" fillId="0" borderId="0" xfId="0" applyNumberFormat="1" applyFont="1" applyAlignment="1">
      <alignment horizontal="center" vertical="top"/>
    </xf>
    <xf numFmtId="0" fontId="37" fillId="0" borderId="0" xfId="0" applyFont="1" applyAlignment="1">
      <alignment vertical="top"/>
    </xf>
    <xf numFmtId="0" fontId="37" fillId="0" borderId="0" xfId="0" applyFont="1" applyAlignment="1">
      <alignment vertical="top" wrapText="1"/>
    </xf>
    <xf numFmtId="49" fontId="36" fillId="0" borderId="0" xfId="0" applyNumberFormat="1" applyFont="1" applyAlignment="1">
      <alignment horizontal="center" vertical="top"/>
    </xf>
    <xf numFmtId="0" fontId="36" fillId="0" borderId="0" xfId="0" applyFont="1" applyAlignment="1">
      <alignment vertical="top"/>
    </xf>
    <xf numFmtId="49" fontId="35" fillId="0" borderId="0" xfId="0" applyNumberFormat="1" applyFont="1" applyAlignment="1">
      <alignment horizontal="center"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vertical="top" wrapText="1"/>
    </xf>
    <xf numFmtId="49" fontId="34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/>
    </xf>
    <xf numFmtId="0" fontId="34" fillId="0" borderId="0" xfId="0" applyFont="1" applyAlignment="1">
      <alignment vertical="top" wrapText="1"/>
    </xf>
    <xf numFmtId="49" fontId="33" fillId="0" borderId="0" xfId="0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0" fontId="32" fillId="0" borderId="0" xfId="0" applyFont="1" applyAlignment="1">
      <alignment vertical="top"/>
    </xf>
    <xf numFmtId="49" fontId="32" fillId="0" borderId="0" xfId="0" applyNumberFormat="1" applyFont="1" applyAlignment="1">
      <alignment horizontal="center" vertical="top"/>
    </xf>
    <xf numFmtId="49" fontId="31" fillId="0" borderId="0" xfId="0" applyNumberFormat="1" applyFont="1" applyAlignment="1">
      <alignment horizontal="center"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49" fontId="30" fillId="0" borderId="0" xfId="0" applyNumberFormat="1" applyFont="1" applyAlignment="1">
      <alignment horizontal="center" vertical="top"/>
    </xf>
    <xf numFmtId="0" fontId="30" fillId="0" borderId="0" xfId="0" applyFont="1" applyAlignment="1">
      <alignment vertical="top"/>
    </xf>
    <xf numFmtId="0" fontId="30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49" fontId="28" fillId="0" borderId="0" xfId="0" applyNumberFormat="1" applyFont="1" applyAlignment="1">
      <alignment horizontal="center" vertical="top"/>
    </xf>
    <xf numFmtId="0" fontId="28" fillId="0" borderId="0" xfId="0" applyFont="1" applyAlignment="1">
      <alignment vertical="top"/>
    </xf>
    <xf numFmtId="49" fontId="27" fillId="0" borderId="0" xfId="0" applyNumberFormat="1" applyFont="1" applyAlignment="1">
      <alignment horizontal="center" vertical="top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top" wrapText="1"/>
    </xf>
    <xf numFmtId="49" fontId="26" fillId="0" borderId="0" xfId="0" applyNumberFormat="1" applyFont="1" applyAlignment="1">
      <alignment horizontal="center" vertical="top"/>
    </xf>
    <xf numFmtId="0" fontId="26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49" fontId="25" fillId="0" borderId="0" xfId="0" applyNumberFormat="1" applyFont="1" applyAlignment="1">
      <alignment horizontal="center" vertical="top"/>
    </xf>
    <xf numFmtId="0" fontId="25" fillId="0" borderId="0" xfId="0" applyFont="1" applyAlignment="1">
      <alignment vertical="top"/>
    </xf>
    <xf numFmtId="49" fontId="24" fillId="0" borderId="0" xfId="0" applyNumberFormat="1" applyFont="1" applyAlignment="1">
      <alignment horizontal="center" vertical="top"/>
    </xf>
    <xf numFmtId="0" fontId="24" fillId="0" borderId="0" xfId="0" applyFont="1" applyAlignment="1">
      <alignment vertical="top"/>
    </xf>
    <xf numFmtId="49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vertical="top"/>
    </xf>
    <xf numFmtId="49" fontId="22" fillId="0" borderId="0" xfId="0" applyNumberFormat="1" applyFont="1" applyAlignment="1">
      <alignment horizontal="center" vertical="top"/>
    </xf>
    <xf numFmtId="0" fontId="22" fillId="0" borderId="0" xfId="0" applyFont="1" applyAlignment="1">
      <alignment vertical="top"/>
    </xf>
    <xf numFmtId="49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vertical="top"/>
    </xf>
    <xf numFmtId="49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vertical="top"/>
    </xf>
    <xf numFmtId="49" fontId="19" fillId="0" borderId="0" xfId="0" applyNumberFormat="1" applyFont="1" applyAlignment="1">
      <alignment horizontal="center" vertical="top"/>
    </xf>
    <xf numFmtId="0" fontId="19" fillId="0" borderId="0" xfId="0" applyFont="1" applyAlignment="1">
      <alignment vertical="top"/>
    </xf>
    <xf numFmtId="49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49" fontId="17" fillId="0" borderId="0" xfId="0" applyNumberFormat="1" applyFont="1" applyAlignment="1">
      <alignment horizontal="center" vertical="top"/>
    </xf>
    <xf numFmtId="0" fontId="17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49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vertical="top"/>
    </xf>
    <xf numFmtId="49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49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vertical="top"/>
    </xf>
    <xf numFmtId="49" fontId="11" fillId="0" borderId="0" xfId="0" applyNumberFormat="1" applyFont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 wrapText="1"/>
    </xf>
    <xf numFmtId="49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vertical="top"/>
    </xf>
    <xf numFmtId="49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49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49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49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167" fontId="139" fillId="2" borderId="1" xfId="0" applyNumberFormat="1" applyFont="1" applyFill="1" applyBorder="1" applyAlignment="1">
      <alignment horizontal="center" vertical="top"/>
    </xf>
    <xf numFmtId="167" fontId="136" fillId="0" borderId="0" xfId="0" applyNumberFormat="1" applyFont="1" applyAlignment="1">
      <alignment horizontal="center" vertical="top"/>
    </xf>
    <xf numFmtId="167" fontId="61" fillId="0" borderId="0" xfId="0" applyNumberFormat="1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85C2-C26D-4069-B2C9-66443AEAF138}">
  <sheetPr>
    <tabColor rgb="FFFFFF00"/>
    <pageSetUpPr fitToPage="1"/>
  </sheetPr>
  <dimension ref="A1:O2999"/>
  <sheetViews>
    <sheetView tabSelected="1" zoomScale="70" zoomScaleNormal="70" workbookViewId="0">
      <pane ySplit="1" topLeftCell="A2445" activePane="bottomLeft" state="frozen"/>
      <selection pane="bottomLeft" activeCell="C1" sqref="C1:C1048576"/>
    </sheetView>
  </sheetViews>
  <sheetFormatPr defaultColWidth="9.1796875" defaultRowHeight="12.5" x14ac:dyDescent="0.25"/>
  <cols>
    <col min="1" max="1" width="7.453125" style="19" bestFit="1" customWidth="1"/>
    <col min="2" max="2" width="30.1796875" style="20" customWidth="1"/>
    <col min="3" max="3" width="11.81640625" style="20" customWidth="1"/>
    <col min="4" max="4" width="18.26953125" style="347" bestFit="1" customWidth="1"/>
    <col min="5" max="5" width="29.54296875" style="20" customWidth="1"/>
    <col min="6" max="6" width="31.7265625" style="23" customWidth="1"/>
    <col min="7" max="7" width="7.81640625" style="20" customWidth="1"/>
    <col min="8" max="8" width="9.1796875" style="20"/>
    <col min="9" max="9" width="6" style="20" customWidth="1"/>
    <col min="10" max="10" width="9.54296875" style="22" customWidth="1"/>
    <col min="11" max="11" width="9.81640625" style="28" bestFit="1" customWidth="1"/>
    <col min="12" max="12" width="6.453125" style="20" customWidth="1"/>
    <col min="13" max="13" width="6" style="20" customWidth="1"/>
    <col min="14" max="14" width="9.7265625" style="28" bestFit="1" customWidth="1"/>
    <col min="15" max="15" width="8.7265625" style="24" bestFit="1" customWidth="1"/>
    <col min="16" max="16384" width="9.1796875" style="21"/>
  </cols>
  <sheetData>
    <row r="1" spans="1:15" ht="13" x14ac:dyDescent="0.25">
      <c r="A1" s="18" t="s">
        <v>0</v>
      </c>
      <c r="B1" s="15" t="s">
        <v>1</v>
      </c>
      <c r="C1" s="16" t="s">
        <v>2</v>
      </c>
      <c r="D1" s="34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6" t="s">
        <v>5887</v>
      </c>
      <c r="J1" s="16" t="s">
        <v>9</v>
      </c>
      <c r="K1" s="27" t="s">
        <v>10</v>
      </c>
      <c r="L1" s="16" t="s">
        <v>11</v>
      </c>
      <c r="M1" s="16" t="s">
        <v>12</v>
      </c>
      <c r="N1" s="27" t="s">
        <v>13</v>
      </c>
      <c r="O1" s="27" t="s">
        <v>14</v>
      </c>
    </row>
    <row r="2" spans="1:15" x14ac:dyDescent="0.25">
      <c r="A2" s="19" t="s">
        <v>16</v>
      </c>
      <c r="B2" s="20" t="str">
        <f>VLOOKUP(A2,Projects!A:B,2,FALSE)</f>
        <v>International Hydraulics</v>
      </c>
      <c r="D2" s="347">
        <v>42737</v>
      </c>
      <c r="E2" s="20" t="s">
        <v>18</v>
      </c>
      <c r="H2" s="20" t="s">
        <v>19</v>
      </c>
      <c r="K2" s="28">
        <v>42752</v>
      </c>
      <c r="N2" s="28">
        <v>42752</v>
      </c>
      <c r="O2" s="24" t="s">
        <v>14</v>
      </c>
    </row>
    <row r="3" spans="1:15" x14ac:dyDescent="0.25">
      <c r="A3" s="19" t="s">
        <v>16</v>
      </c>
      <c r="B3" s="20" t="str">
        <f>VLOOKUP(A3,Projects!A:B,2,FALSE)</f>
        <v>International Hydraulics</v>
      </c>
      <c r="D3" s="347">
        <v>42746</v>
      </c>
      <c r="E3" s="20" t="s">
        <v>21</v>
      </c>
      <c r="H3" s="20" t="s">
        <v>19</v>
      </c>
      <c r="K3" s="28">
        <v>42752</v>
      </c>
      <c r="N3" s="28">
        <v>42752</v>
      </c>
      <c r="O3" s="24" t="s">
        <v>14</v>
      </c>
    </row>
    <row r="4" spans="1:15" x14ac:dyDescent="0.25">
      <c r="A4" s="19" t="s">
        <v>22</v>
      </c>
      <c r="B4" s="20" t="str">
        <f>VLOOKUP(A4,Projects!A:B,2,FALSE)</f>
        <v>UNT HSC Child Care</v>
      </c>
      <c r="D4" s="347">
        <v>42754</v>
      </c>
      <c r="E4" s="20" t="s">
        <v>24</v>
      </c>
      <c r="H4" s="20" t="s">
        <v>19</v>
      </c>
      <c r="K4" s="28">
        <v>42761</v>
      </c>
      <c r="N4" s="28">
        <v>42761</v>
      </c>
      <c r="O4" s="24" t="s">
        <v>14</v>
      </c>
    </row>
    <row r="5" spans="1:15" x14ac:dyDescent="0.25">
      <c r="A5" s="19" t="s">
        <v>22</v>
      </c>
      <c r="B5" s="20" t="str">
        <f>VLOOKUP(A5,Projects!A:B,2,FALSE)</f>
        <v>UNT HSC Child Care</v>
      </c>
      <c r="D5" s="347">
        <v>42759</v>
      </c>
      <c r="E5" s="20" t="s">
        <v>25</v>
      </c>
      <c r="H5" s="20" t="s">
        <v>19</v>
      </c>
      <c r="K5" s="28">
        <v>42761</v>
      </c>
      <c r="N5" s="28">
        <v>42761</v>
      </c>
      <c r="O5" s="24" t="s">
        <v>14</v>
      </c>
    </row>
    <row r="6" spans="1:15" x14ac:dyDescent="0.25">
      <c r="A6" s="19" t="s">
        <v>26</v>
      </c>
      <c r="B6" s="20" t="str">
        <f>VLOOKUP(A6,Projects!A:B,2,FALSE)</f>
        <v>Rental One - Denton</v>
      </c>
      <c r="D6" s="347">
        <v>42759</v>
      </c>
      <c r="E6" s="20" t="s">
        <v>24</v>
      </c>
      <c r="F6" s="23" t="s">
        <v>28</v>
      </c>
      <c r="H6" s="20" t="s">
        <v>19</v>
      </c>
      <c r="K6" s="28">
        <v>42763</v>
      </c>
      <c r="N6" s="28">
        <v>42763</v>
      </c>
      <c r="O6" s="24" t="s">
        <v>14</v>
      </c>
    </row>
    <row r="7" spans="1:15" x14ac:dyDescent="0.25">
      <c r="A7" s="19" t="s">
        <v>29</v>
      </c>
      <c r="B7" s="20" t="str">
        <f>VLOOKUP(A7,Projects!A:B,2,FALSE)</f>
        <v>KXAS Remodel</v>
      </c>
      <c r="D7" s="347">
        <v>42738</v>
      </c>
      <c r="E7" s="20" t="s">
        <v>18</v>
      </c>
      <c r="F7" s="23" t="s">
        <v>31</v>
      </c>
      <c r="H7" s="20" t="s">
        <v>19</v>
      </c>
      <c r="K7" s="28">
        <v>42765</v>
      </c>
      <c r="N7" s="28">
        <v>42765</v>
      </c>
      <c r="O7" s="24" t="s">
        <v>14</v>
      </c>
    </row>
    <row r="8" spans="1:15" x14ac:dyDescent="0.25">
      <c r="A8" s="19" t="s">
        <v>32</v>
      </c>
      <c r="B8" s="20" t="str">
        <f>VLOOKUP(A8,Projects!A:B,2,FALSE)</f>
        <v>JPS 3rd Floor OR Renovation</v>
      </c>
      <c r="D8" s="347">
        <v>42738</v>
      </c>
      <c r="E8" s="20" t="s">
        <v>18</v>
      </c>
      <c r="F8" s="23" t="s">
        <v>31</v>
      </c>
      <c r="H8" s="20" t="s">
        <v>19</v>
      </c>
      <c r="K8" s="28">
        <v>42765</v>
      </c>
      <c r="N8" s="28">
        <v>42765</v>
      </c>
      <c r="O8" s="24" t="s">
        <v>14</v>
      </c>
    </row>
    <row r="9" spans="1:15" x14ac:dyDescent="0.25">
      <c r="A9" s="19" t="s">
        <v>34</v>
      </c>
      <c r="B9" s="20" t="str">
        <f>VLOOKUP(A9,Projects!A:B,2,FALSE)</f>
        <v>Deer Park Animal Shelter</v>
      </c>
      <c r="D9" s="347">
        <v>42740</v>
      </c>
      <c r="E9" s="20" t="s">
        <v>36</v>
      </c>
      <c r="H9" s="20" t="s">
        <v>19</v>
      </c>
      <c r="K9" s="28">
        <v>42765</v>
      </c>
      <c r="N9" s="28">
        <v>42765</v>
      </c>
      <c r="O9" s="24" t="s">
        <v>14</v>
      </c>
    </row>
    <row r="10" spans="1:15" x14ac:dyDescent="0.25">
      <c r="A10" s="19" t="s">
        <v>37</v>
      </c>
      <c r="B10" s="20" t="str">
        <f>VLOOKUP(A10,Projects!A:B,2,FALSE)</f>
        <v>Pflugerville AS</v>
      </c>
      <c r="D10" s="347">
        <v>42738</v>
      </c>
      <c r="E10" s="20" t="s">
        <v>18</v>
      </c>
      <c r="F10" s="23" t="s">
        <v>39</v>
      </c>
      <c r="H10" s="20" t="s">
        <v>19</v>
      </c>
      <c r="K10" s="28">
        <v>42765</v>
      </c>
      <c r="N10" s="28">
        <v>42765</v>
      </c>
      <c r="O10" s="24" t="s">
        <v>14</v>
      </c>
    </row>
    <row r="11" spans="1:15" x14ac:dyDescent="0.25">
      <c r="A11" s="19" t="s">
        <v>32</v>
      </c>
      <c r="B11" s="20" t="str">
        <f>VLOOKUP(A11,Projects!A:B,2,FALSE)</f>
        <v>JPS 3rd Floor OR Renovation</v>
      </c>
      <c r="D11" s="347">
        <v>42739</v>
      </c>
      <c r="E11" s="20" t="s">
        <v>18</v>
      </c>
      <c r="F11" s="23" t="s">
        <v>31</v>
      </c>
      <c r="H11" s="20" t="s">
        <v>19</v>
      </c>
      <c r="K11" s="28">
        <v>42765</v>
      </c>
      <c r="N11" s="28">
        <v>42765</v>
      </c>
      <c r="O11" s="24" t="s">
        <v>14</v>
      </c>
    </row>
    <row r="12" spans="1:15" x14ac:dyDescent="0.25">
      <c r="A12" s="19" t="s">
        <v>32</v>
      </c>
      <c r="B12" s="20" t="str">
        <f>VLOOKUP(A12,Projects!A:B,2,FALSE)</f>
        <v>JPS 3rd Floor OR Renovation</v>
      </c>
      <c r="D12" s="347">
        <v>42745</v>
      </c>
      <c r="E12" s="20" t="s">
        <v>40</v>
      </c>
      <c r="F12" s="23" t="s">
        <v>31</v>
      </c>
      <c r="H12" s="20" t="s">
        <v>19</v>
      </c>
      <c r="K12" s="28">
        <v>42765</v>
      </c>
      <c r="N12" s="28">
        <v>42765</v>
      </c>
      <c r="O12" s="24" t="s">
        <v>14</v>
      </c>
    </row>
    <row r="13" spans="1:15" x14ac:dyDescent="0.25">
      <c r="A13" s="19" t="s">
        <v>41</v>
      </c>
      <c r="B13" s="20" t="str">
        <f>VLOOKUP(A13,Projects!A:B,2,FALSE)</f>
        <v>Crescent Schools</v>
      </c>
      <c r="D13" s="347">
        <v>42745</v>
      </c>
      <c r="E13" s="20" t="s">
        <v>43</v>
      </c>
      <c r="F13" s="23" t="s">
        <v>44</v>
      </c>
      <c r="H13" s="20" t="s">
        <v>19</v>
      </c>
      <c r="K13" s="28">
        <v>42765</v>
      </c>
      <c r="N13" s="28">
        <v>42765</v>
      </c>
      <c r="O13" s="24" t="s">
        <v>14</v>
      </c>
    </row>
    <row r="14" spans="1:15" x14ac:dyDescent="0.25">
      <c r="A14" s="19" t="s">
        <v>37</v>
      </c>
      <c r="B14" s="20" t="str">
        <f>VLOOKUP(A14,Projects!A:B,2,FALSE)</f>
        <v>Pflugerville AS</v>
      </c>
      <c r="D14" s="347">
        <v>42745</v>
      </c>
      <c r="E14" s="20" t="s">
        <v>45</v>
      </c>
      <c r="F14" s="23" t="s">
        <v>31</v>
      </c>
      <c r="H14" s="20" t="s">
        <v>19</v>
      </c>
      <c r="K14" s="28">
        <v>42765</v>
      </c>
      <c r="N14" s="28">
        <v>42765</v>
      </c>
      <c r="O14" s="24" t="s">
        <v>14</v>
      </c>
    </row>
    <row r="15" spans="1:15" x14ac:dyDescent="0.25">
      <c r="A15" s="19" t="s">
        <v>41</v>
      </c>
      <c r="B15" s="20" t="str">
        <f>VLOOKUP(A15,Projects!A:B,2,FALSE)</f>
        <v>Crescent Schools</v>
      </c>
      <c r="D15" s="347">
        <v>42745</v>
      </c>
      <c r="E15" s="20" t="s">
        <v>45</v>
      </c>
      <c r="F15" s="23" t="s">
        <v>31</v>
      </c>
      <c r="H15" s="20" t="s">
        <v>19</v>
      </c>
      <c r="K15" s="28">
        <v>42765</v>
      </c>
      <c r="N15" s="28">
        <v>42765</v>
      </c>
      <c r="O15" s="24" t="s">
        <v>14</v>
      </c>
    </row>
    <row r="16" spans="1:15" x14ac:dyDescent="0.25">
      <c r="A16" s="19" t="s">
        <v>34</v>
      </c>
      <c r="B16" s="20" t="str">
        <f>VLOOKUP(A16,Projects!A:B,2,FALSE)</f>
        <v>Deer Park Animal Shelter</v>
      </c>
      <c r="D16" s="347">
        <v>42753</v>
      </c>
      <c r="E16" s="20" t="s">
        <v>46</v>
      </c>
      <c r="H16" s="20" t="s">
        <v>19</v>
      </c>
      <c r="K16" s="28">
        <v>42765</v>
      </c>
      <c r="N16" s="28">
        <v>42765</v>
      </c>
      <c r="O16" s="24" t="s">
        <v>14</v>
      </c>
    </row>
    <row r="17" spans="1:15" x14ac:dyDescent="0.25">
      <c r="A17" s="19" t="s">
        <v>34</v>
      </c>
      <c r="B17" s="20" t="str">
        <f>VLOOKUP(A17,Projects!A:B,2,FALSE)</f>
        <v>Deer Park Animal Shelter</v>
      </c>
      <c r="D17" s="347">
        <v>42753</v>
      </c>
      <c r="E17" s="20" t="s">
        <v>47</v>
      </c>
      <c r="H17" s="20" t="s">
        <v>19</v>
      </c>
      <c r="K17" s="28">
        <v>42765</v>
      </c>
      <c r="N17" s="28">
        <v>42765</v>
      </c>
      <c r="O17" s="24" t="s">
        <v>14</v>
      </c>
    </row>
    <row r="18" spans="1:15" x14ac:dyDescent="0.25">
      <c r="A18" s="19" t="s">
        <v>34</v>
      </c>
      <c r="B18" s="20" t="str">
        <f>VLOOKUP(A18,Projects!A:B,2,FALSE)</f>
        <v>Deer Park Animal Shelter</v>
      </c>
      <c r="D18" s="347">
        <v>42753</v>
      </c>
      <c r="E18" s="20" t="s">
        <v>48</v>
      </c>
      <c r="H18" s="20" t="s">
        <v>19</v>
      </c>
      <c r="K18" s="28">
        <v>42765</v>
      </c>
      <c r="N18" s="28">
        <v>42765</v>
      </c>
      <c r="O18" s="24" t="s">
        <v>14</v>
      </c>
    </row>
    <row r="19" spans="1:15" x14ac:dyDescent="0.25">
      <c r="A19" s="19" t="s">
        <v>49</v>
      </c>
      <c r="B19" s="20" t="str">
        <f>VLOOKUP(A19,Projects!A:B,2,FALSE)</f>
        <v>UNT Clark Bakery</v>
      </c>
      <c r="D19" s="347">
        <v>42753</v>
      </c>
      <c r="E19" s="20" t="s">
        <v>51</v>
      </c>
      <c r="F19" s="23" t="s">
        <v>31</v>
      </c>
      <c r="H19" s="20" t="s">
        <v>19</v>
      </c>
      <c r="K19" s="28">
        <v>42765</v>
      </c>
      <c r="N19" s="28">
        <v>42765</v>
      </c>
      <c r="O19" s="24" t="s">
        <v>14</v>
      </c>
    </row>
    <row r="20" spans="1:15" x14ac:dyDescent="0.25">
      <c r="A20" s="19" t="s">
        <v>41</v>
      </c>
      <c r="B20" s="20" t="str">
        <f>VLOOKUP(A20,Projects!A:B,2,FALSE)</f>
        <v>Crescent Schools</v>
      </c>
      <c r="D20" s="347">
        <v>42744</v>
      </c>
      <c r="E20" s="20" t="s">
        <v>40</v>
      </c>
      <c r="F20" s="23" t="s">
        <v>14</v>
      </c>
      <c r="H20" s="20" t="s">
        <v>19</v>
      </c>
      <c r="K20" s="28">
        <v>42765</v>
      </c>
      <c r="N20" s="28">
        <v>42765</v>
      </c>
      <c r="O20" s="24" t="s">
        <v>14</v>
      </c>
    </row>
    <row r="21" spans="1:15" x14ac:dyDescent="0.25">
      <c r="A21" s="19" t="s">
        <v>37</v>
      </c>
      <c r="B21" s="20" t="str">
        <f>VLOOKUP(A21,Projects!A:B,2,FALSE)</f>
        <v>Pflugerville AS</v>
      </c>
      <c r="D21" s="347">
        <v>42759</v>
      </c>
      <c r="E21" s="20" t="s">
        <v>24</v>
      </c>
      <c r="F21" s="23" t="s">
        <v>31</v>
      </c>
      <c r="H21" s="20" t="s">
        <v>19</v>
      </c>
      <c r="K21" s="28">
        <v>42765</v>
      </c>
      <c r="N21" s="28">
        <v>42765</v>
      </c>
      <c r="O21" s="24" t="s">
        <v>14</v>
      </c>
    </row>
    <row r="22" spans="1:15" x14ac:dyDescent="0.25">
      <c r="A22" s="19" t="s">
        <v>34</v>
      </c>
      <c r="B22" s="20" t="str">
        <f>VLOOKUP(A22,Projects!A:B,2,FALSE)</f>
        <v>Deer Park Animal Shelter</v>
      </c>
      <c r="D22" s="347">
        <v>42759</v>
      </c>
      <c r="E22" s="20" t="s">
        <v>25</v>
      </c>
      <c r="H22" s="20" t="s">
        <v>19</v>
      </c>
      <c r="K22" s="28">
        <v>42765</v>
      </c>
      <c r="N22" s="28">
        <v>42765</v>
      </c>
      <c r="O22" s="24" t="s">
        <v>14</v>
      </c>
    </row>
    <row r="23" spans="1:15" x14ac:dyDescent="0.25">
      <c r="A23" s="19" t="s">
        <v>34</v>
      </c>
      <c r="B23" s="20" t="str">
        <f>VLOOKUP(A23,Projects!A:B,2,FALSE)</f>
        <v>Deer Park Animal Shelter</v>
      </c>
      <c r="D23" s="347">
        <v>42767</v>
      </c>
      <c r="E23" s="20" t="s">
        <v>52</v>
      </c>
      <c r="F23" s="23" t="s">
        <v>53</v>
      </c>
      <c r="H23" s="20" t="s">
        <v>19</v>
      </c>
      <c r="K23" s="28">
        <v>42781</v>
      </c>
      <c r="N23" s="28">
        <v>42781</v>
      </c>
      <c r="O23" s="24" t="s">
        <v>14</v>
      </c>
    </row>
    <row r="24" spans="1:15" x14ac:dyDescent="0.25">
      <c r="A24" s="19" t="s">
        <v>54</v>
      </c>
      <c r="B24" s="20" t="str">
        <f>VLOOKUP(A24,Projects!A:B,2,FALSE)</f>
        <v>UNT Coliseum Concourse</v>
      </c>
      <c r="C24" s="20" t="s">
        <v>56</v>
      </c>
      <c r="D24" s="347">
        <v>42780</v>
      </c>
      <c r="E24" s="20" t="s">
        <v>56</v>
      </c>
      <c r="H24" s="20" t="s">
        <v>19</v>
      </c>
      <c r="K24" s="28">
        <v>42781</v>
      </c>
      <c r="N24" s="28">
        <v>42781</v>
      </c>
      <c r="O24" s="24" t="s">
        <v>14</v>
      </c>
    </row>
    <row r="25" spans="1:15" x14ac:dyDescent="0.25">
      <c r="A25" s="19" t="s">
        <v>57</v>
      </c>
      <c r="B25" s="20" t="str">
        <f>VLOOKUP(A25,Projects!A:B,2,FALSE)</f>
        <v>Southlake MOB Shell</v>
      </c>
      <c r="D25" s="347">
        <v>42767</v>
      </c>
      <c r="E25" s="20" t="s">
        <v>59</v>
      </c>
      <c r="F25" s="23" t="s">
        <v>60</v>
      </c>
      <c r="H25" s="20" t="s">
        <v>19</v>
      </c>
      <c r="K25" s="28">
        <v>42782</v>
      </c>
      <c r="N25" s="28">
        <v>42782</v>
      </c>
      <c r="O25" s="24" t="s">
        <v>14</v>
      </c>
    </row>
    <row r="26" spans="1:15" x14ac:dyDescent="0.25">
      <c r="A26" s="19" t="s">
        <v>37</v>
      </c>
      <c r="B26" s="20" t="str">
        <f>VLOOKUP(A26,Projects!A:B,2,FALSE)</f>
        <v>Pflugerville AS</v>
      </c>
      <c r="D26" s="347">
        <v>42767</v>
      </c>
      <c r="E26" s="20" t="s">
        <v>52</v>
      </c>
      <c r="F26" s="23" t="s">
        <v>61</v>
      </c>
      <c r="H26" s="20" t="s">
        <v>19</v>
      </c>
      <c r="K26" s="28">
        <v>42783</v>
      </c>
      <c r="N26" s="28">
        <v>42783</v>
      </c>
      <c r="O26" s="24" t="s">
        <v>14</v>
      </c>
    </row>
    <row r="27" spans="1:15" x14ac:dyDescent="0.25">
      <c r="A27" s="19" t="s">
        <v>54</v>
      </c>
      <c r="B27" s="20" t="str">
        <f>VLOOKUP(A27,Projects!A:B,2,FALSE)</f>
        <v>UNT Coliseum Concourse</v>
      </c>
      <c r="D27" s="347">
        <v>42787</v>
      </c>
      <c r="E27" s="20" t="s">
        <v>62</v>
      </c>
      <c r="H27" s="20" t="s">
        <v>19</v>
      </c>
      <c r="K27" s="28">
        <v>42789</v>
      </c>
      <c r="L27" s="20">
        <v>2</v>
      </c>
      <c r="M27" s="20">
        <v>2</v>
      </c>
      <c r="N27" s="28">
        <v>42789</v>
      </c>
      <c r="O27" s="24" t="s">
        <v>14</v>
      </c>
    </row>
    <row r="28" spans="1:15" x14ac:dyDescent="0.25">
      <c r="A28" s="19" t="s">
        <v>54</v>
      </c>
      <c r="B28" s="20" t="str">
        <f>VLOOKUP(A28,Projects!A:B,2,FALSE)</f>
        <v>UNT Coliseum Concourse</v>
      </c>
      <c r="E28" s="20" t="s">
        <v>63</v>
      </c>
      <c r="H28" s="20" t="s">
        <v>19</v>
      </c>
      <c r="K28" s="28">
        <v>42789</v>
      </c>
      <c r="L28" s="20">
        <v>1</v>
      </c>
      <c r="M28" s="20">
        <v>2</v>
      </c>
      <c r="N28" s="28">
        <v>42789</v>
      </c>
      <c r="O28" s="24" t="s">
        <v>14</v>
      </c>
    </row>
    <row r="29" spans="1:15" x14ac:dyDescent="0.25">
      <c r="A29" s="19" t="s">
        <v>54</v>
      </c>
      <c r="B29" s="20" t="str">
        <f>VLOOKUP(A29,Projects!A:B,2,FALSE)</f>
        <v>UNT Coliseum Concourse</v>
      </c>
      <c r="E29" s="20" t="s">
        <v>64</v>
      </c>
      <c r="H29" s="20" t="s">
        <v>19</v>
      </c>
      <c r="K29" s="28">
        <v>42789</v>
      </c>
      <c r="L29" s="20">
        <v>1</v>
      </c>
      <c r="M29" s="20">
        <v>2</v>
      </c>
      <c r="N29" s="28">
        <v>42789</v>
      </c>
      <c r="O29" s="24" t="s">
        <v>14</v>
      </c>
    </row>
    <row r="30" spans="1:15" x14ac:dyDescent="0.25">
      <c r="A30" s="19" t="s">
        <v>54</v>
      </c>
      <c r="B30" s="20" t="str">
        <f>VLOOKUP(A30,Projects!A:B,2,FALSE)</f>
        <v>UNT Coliseum Concourse</v>
      </c>
      <c r="E30" s="20" t="s">
        <v>65</v>
      </c>
      <c r="H30" s="20" t="s">
        <v>19</v>
      </c>
      <c r="K30" s="28">
        <v>42789</v>
      </c>
      <c r="L30" s="20">
        <v>1</v>
      </c>
      <c r="M30" s="20">
        <v>2</v>
      </c>
      <c r="N30" s="28">
        <v>42789</v>
      </c>
      <c r="O30" s="24" t="s">
        <v>14</v>
      </c>
    </row>
    <row r="31" spans="1:15" x14ac:dyDescent="0.25">
      <c r="A31" s="19" t="s">
        <v>54</v>
      </c>
      <c r="B31" s="20" t="str">
        <f>VLOOKUP(A31,Projects!A:B,2,FALSE)</f>
        <v>UNT Coliseum Concourse</v>
      </c>
      <c r="E31" s="20" t="s">
        <v>66</v>
      </c>
      <c r="H31" s="20" t="s">
        <v>19</v>
      </c>
      <c r="K31" s="28">
        <v>42789</v>
      </c>
      <c r="L31" s="20">
        <v>1</v>
      </c>
      <c r="M31" s="20">
        <v>2</v>
      </c>
      <c r="N31" s="28">
        <v>42789</v>
      </c>
      <c r="O31" s="24" t="s">
        <v>14</v>
      </c>
    </row>
    <row r="32" spans="1:15" x14ac:dyDescent="0.25">
      <c r="A32" s="19" t="s">
        <v>67</v>
      </c>
      <c r="B32" s="20" t="str">
        <f>VLOOKUP(A32,Projects!A:B,2,FALSE)</f>
        <v>Blo Blow Dry Bar</v>
      </c>
      <c r="D32" s="347">
        <v>42791</v>
      </c>
      <c r="E32" s="20" t="s">
        <v>69</v>
      </c>
      <c r="H32" s="20" t="s">
        <v>19</v>
      </c>
      <c r="I32" s="20">
        <v>1</v>
      </c>
      <c r="K32" s="28">
        <v>42791</v>
      </c>
      <c r="L32" s="20">
        <v>1</v>
      </c>
      <c r="M32" s="20">
        <v>0.5</v>
      </c>
      <c r="N32" s="28">
        <v>42791</v>
      </c>
      <c r="O32" s="24" t="s">
        <v>14</v>
      </c>
    </row>
    <row r="33" spans="1:15" x14ac:dyDescent="0.25">
      <c r="A33" s="19" t="s">
        <v>70</v>
      </c>
      <c r="B33" s="20" t="str">
        <f>VLOOKUP(A33,Projects!A:B,2,FALSE)</f>
        <v>Forney MOB Tenant Improvement</v>
      </c>
      <c r="C33" s="20" t="s">
        <v>72</v>
      </c>
      <c r="D33" s="347">
        <v>42791</v>
      </c>
      <c r="E33" s="20" t="s">
        <v>73</v>
      </c>
      <c r="H33" s="20" t="s">
        <v>19</v>
      </c>
      <c r="I33" s="20">
        <v>2</v>
      </c>
      <c r="K33" s="28">
        <v>42791</v>
      </c>
      <c r="L33" s="20">
        <v>1</v>
      </c>
      <c r="M33" s="20">
        <v>0.5</v>
      </c>
      <c r="N33" s="28">
        <v>42791</v>
      </c>
      <c r="O33" s="24" t="s">
        <v>14</v>
      </c>
    </row>
    <row r="34" spans="1:15" x14ac:dyDescent="0.25">
      <c r="A34" s="19" t="s">
        <v>74</v>
      </c>
      <c r="B34" s="20" t="str">
        <f>VLOOKUP(A34,Projects!A:B,2,FALSE)</f>
        <v>Machine House</v>
      </c>
      <c r="D34" s="347">
        <v>42791</v>
      </c>
      <c r="E34" s="20" t="s">
        <v>76</v>
      </c>
      <c r="H34" s="20" t="s">
        <v>19</v>
      </c>
      <c r="I34" s="20">
        <v>3</v>
      </c>
      <c r="K34" s="28">
        <v>42791</v>
      </c>
      <c r="L34" s="20">
        <v>1</v>
      </c>
      <c r="M34" s="20">
        <v>0.5</v>
      </c>
      <c r="N34" s="28">
        <v>42791</v>
      </c>
      <c r="O34" s="24" t="s">
        <v>14</v>
      </c>
    </row>
    <row r="35" spans="1:15" x14ac:dyDescent="0.25">
      <c r="A35" s="19" t="s">
        <v>67</v>
      </c>
      <c r="B35" s="20" t="str">
        <f>VLOOKUP(A35,Projects!A:B,2,FALSE)</f>
        <v>Blo Blow Dry Bar</v>
      </c>
      <c r="D35" s="347">
        <v>42791</v>
      </c>
      <c r="E35" s="20" t="s">
        <v>77</v>
      </c>
      <c r="H35" s="20" t="s">
        <v>19</v>
      </c>
      <c r="I35" s="20">
        <v>4</v>
      </c>
      <c r="K35" s="28">
        <v>42791</v>
      </c>
      <c r="L35" s="20">
        <v>3</v>
      </c>
      <c r="M35" s="20">
        <v>3</v>
      </c>
      <c r="N35" s="28">
        <v>42793</v>
      </c>
      <c r="O35" s="24" t="s">
        <v>14</v>
      </c>
    </row>
    <row r="36" spans="1:15" x14ac:dyDescent="0.25">
      <c r="A36" s="19" t="s">
        <v>49</v>
      </c>
      <c r="B36" s="20" t="str">
        <f>VLOOKUP(A36,Projects!A:B,2,FALSE)</f>
        <v>UNT Clark Bakery</v>
      </c>
      <c r="C36" s="20" t="s">
        <v>78</v>
      </c>
      <c r="D36" s="347">
        <v>42791</v>
      </c>
      <c r="E36" s="20" t="s">
        <v>79</v>
      </c>
      <c r="F36" s="23" t="s">
        <v>72</v>
      </c>
      <c r="G36" s="20" t="s">
        <v>80</v>
      </c>
      <c r="H36" s="20" t="s">
        <v>19</v>
      </c>
      <c r="K36" s="28">
        <v>42792</v>
      </c>
      <c r="N36" s="28">
        <v>42807</v>
      </c>
      <c r="O36" s="24" t="s">
        <v>14</v>
      </c>
    </row>
    <row r="37" spans="1:15" x14ac:dyDescent="0.25">
      <c r="A37" s="19" t="s">
        <v>49</v>
      </c>
      <c r="B37" s="20" t="str">
        <f>VLOOKUP(A37,Projects!A:B,2,FALSE)</f>
        <v>UNT Clark Bakery</v>
      </c>
      <c r="C37" s="20" t="s">
        <v>81</v>
      </c>
      <c r="D37" s="347">
        <v>42791</v>
      </c>
      <c r="E37" s="20" t="s">
        <v>82</v>
      </c>
      <c r="H37" s="20" t="s">
        <v>19</v>
      </c>
      <c r="I37" s="20">
        <v>1</v>
      </c>
      <c r="K37" s="28">
        <v>42793</v>
      </c>
      <c r="L37" s="20">
        <v>1</v>
      </c>
      <c r="M37" s="20">
        <v>1</v>
      </c>
      <c r="N37" s="28">
        <v>42793</v>
      </c>
      <c r="O37" s="24" t="s">
        <v>14</v>
      </c>
    </row>
    <row r="38" spans="1:15" x14ac:dyDescent="0.25">
      <c r="A38" s="19" t="s">
        <v>83</v>
      </c>
      <c r="B38" s="20" t="str">
        <f>VLOOKUP(A38,Projects!A:B,2,FALSE)</f>
        <v>Werner Enterprises Laredo</v>
      </c>
      <c r="D38" s="347">
        <v>42791</v>
      </c>
      <c r="E38" s="20" t="s">
        <v>81</v>
      </c>
      <c r="H38" s="20" t="s">
        <v>19</v>
      </c>
      <c r="I38" s="20">
        <v>2</v>
      </c>
      <c r="K38" s="28">
        <v>42793</v>
      </c>
      <c r="L38" s="20">
        <v>2</v>
      </c>
      <c r="M38" s="20">
        <v>2</v>
      </c>
      <c r="N38" s="28">
        <v>42793</v>
      </c>
      <c r="O38" s="24" t="s">
        <v>14</v>
      </c>
    </row>
    <row r="39" spans="1:15" x14ac:dyDescent="0.25">
      <c r="A39" s="19" t="s">
        <v>85</v>
      </c>
      <c r="B39" s="20" t="str">
        <f>VLOOKUP(A39,Projects!A:B,2,FALSE)</f>
        <v>Marketing</v>
      </c>
      <c r="D39" s="347">
        <v>42791</v>
      </c>
      <c r="E39" s="20" t="s">
        <v>87</v>
      </c>
      <c r="H39" s="20" t="s">
        <v>19</v>
      </c>
      <c r="I39" s="20">
        <v>3</v>
      </c>
      <c r="K39" s="28">
        <v>42793</v>
      </c>
      <c r="L39" s="20">
        <v>1</v>
      </c>
      <c r="M39" s="20">
        <v>1</v>
      </c>
      <c r="N39" s="28">
        <v>42794</v>
      </c>
      <c r="O39" s="24" t="s">
        <v>14</v>
      </c>
    </row>
    <row r="40" spans="1:15" x14ac:dyDescent="0.25">
      <c r="A40" s="19" t="s">
        <v>88</v>
      </c>
      <c r="B40" s="20" t="str">
        <f>VLOOKUP(A40,Projects!A:B,2,FALSE)</f>
        <v>DCCCD Eastfield Generator</v>
      </c>
      <c r="C40" s="20" t="s">
        <v>81</v>
      </c>
      <c r="D40" s="347">
        <v>42793</v>
      </c>
      <c r="E40" s="20" t="s">
        <v>90</v>
      </c>
      <c r="H40" s="20" t="s">
        <v>19</v>
      </c>
      <c r="I40" s="20">
        <v>4</v>
      </c>
      <c r="K40" s="28">
        <v>42793</v>
      </c>
      <c r="N40" s="28">
        <v>42794</v>
      </c>
      <c r="O40" s="24" t="s">
        <v>14</v>
      </c>
    </row>
    <row r="41" spans="1:15" x14ac:dyDescent="0.25">
      <c r="A41" s="19" t="s">
        <v>83</v>
      </c>
      <c r="B41" s="20" t="str">
        <f>VLOOKUP(A41,Projects!A:B,2,FALSE)</f>
        <v>Werner Enterprises Laredo</v>
      </c>
      <c r="D41" s="347">
        <v>42794</v>
      </c>
      <c r="E41" s="20" t="s">
        <v>91</v>
      </c>
      <c r="H41" s="20" t="s">
        <v>19</v>
      </c>
      <c r="K41" s="28">
        <v>42794</v>
      </c>
      <c r="L41" s="20">
        <v>5</v>
      </c>
      <c r="M41" s="20">
        <v>5</v>
      </c>
      <c r="N41" s="28">
        <v>42794</v>
      </c>
      <c r="O41" s="24" t="s">
        <v>14</v>
      </c>
    </row>
    <row r="42" spans="1:15" x14ac:dyDescent="0.25">
      <c r="A42" s="19" t="s">
        <v>92</v>
      </c>
      <c r="B42" s="20" t="str">
        <f>VLOOKUP(A42,Projects!A:B,2,FALSE)</f>
        <v>Operations</v>
      </c>
      <c r="D42" s="347">
        <v>42789</v>
      </c>
      <c r="E42" s="20" t="s">
        <v>94</v>
      </c>
      <c r="H42" s="20" t="s">
        <v>19</v>
      </c>
      <c r="I42" s="20">
        <v>6</v>
      </c>
      <c r="K42" s="28">
        <v>42795</v>
      </c>
      <c r="L42" s="20">
        <v>1</v>
      </c>
      <c r="M42" s="20">
        <v>1</v>
      </c>
      <c r="N42" s="28">
        <v>42795</v>
      </c>
      <c r="O42" s="24" t="s">
        <v>14</v>
      </c>
    </row>
    <row r="43" spans="1:15" x14ac:dyDescent="0.25">
      <c r="A43" s="19" t="s">
        <v>49</v>
      </c>
      <c r="B43" s="20" t="str">
        <f>VLOOKUP(A43,Projects!A:B,2,FALSE)</f>
        <v>UNT Clark Bakery</v>
      </c>
      <c r="D43" s="347">
        <v>42794</v>
      </c>
      <c r="E43" s="20" t="s">
        <v>95</v>
      </c>
      <c r="H43" s="20" t="s">
        <v>19</v>
      </c>
      <c r="K43" s="28">
        <v>42796</v>
      </c>
      <c r="L43" s="20">
        <v>3</v>
      </c>
      <c r="M43" s="20">
        <v>3</v>
      </c>
      <c r="N43" s="28">
        <v>42796</v>
      </c>
      <c r="O43" s="24" t="s">
        <v>14</v>
      </c>
    </row>
    <row r="44" spans="1:15" x14ac:dyDescent="0.25">
      <c r="A44" s="19" t="s">
        <v>41</v>
      </c>
      <c r="B44" s="20" t="str">
        <f>VLOOKUP(A44,Projects!A:B,2,FALSE)</f>
        <v>Crescent Schools</v>
      </c>
      <c r="D44" s="347">
        <v>42794</v>
      </c>
      <c r="E44" s="20" t="s">
        <v>96</v>
      </c>
      <c r="H44" s="20" t="s">
        <v>19</v>
      </c>
      <c r="K44" s="28">
        <v>42797</v>
      </c>
      <c r="L44" s="20">
        <v>2</v>
      </c>
      <c r="M44" s="20">
        <v>2</v>
      </c>
      <c r="N44" s="28">
        <v>42797</v>
      </c>
      <c r="O44" s="24" t="s">
        <v>14</v>
      </c>
    </row>
    <row r="45" spans="1:15" x14ac:dyDescent="0.25">
      <c r="A45" s="19" t="s">
        <v>34</v>
      </c>
      <c r="B45" s="20" t="str">
        <f>VLOOKUP(A45,Projects!A:B,2,FALSE)</f>
        <v>Deer Park Animal Shelter</v>
      </c>
      <c r="C45" s="20" t="s">
        <v>90</v>
      </c>
      <c r="D45" s="347">
        <v>42791</v>
      </c>
      <c r="E45" s="20" t="s">
        <v>72</v>
      </c>
      <c r="F45" s="23" t="s">
        <v>97</v>
      </c>
      <c r="H45" s="20" t="s">
        <v>19</v>
      </c>
      <c r="I45" s="20">
        <v>5</v>
      </c>
      <c r="K45" s="28">
        <v>42800</v>
      </c>
      <c r="L45" s="20">
        <v>2</v>
      </c>
      <c r="M45" s="20">
        <v>2</v>
      </c>
      <c r="N45" s="28">
        <v>42801</v>
      </c>
      <c r="O45" s="24" t="s">
        <v>14</v>
      </c>
    </row>
    <row r="46" spans="1:15" x14ac:dyDescent="0.25">
      <c r="A46" s="19" t="s">
        <v>54</v>
      </c>
      <c r="B46" s="20" t="str">
        <f>VLOOKUP(A46,Projects!A:B,2,FALSE)</f>
        <v>UNT Coliseum Concourse</v>
      </c>
      <c r="D46" s="347">
        <v>42800</v>
      </c>
      <c r="E46" s="20" t="s">
        <v>98</v>
      </c>
      <c r="H46" s="20" t="s">
        <v>19</v>
      </c>
      <c r="K46" s="28">
        <v>42800</v>
      </c>
      <c r="L46" s="20">
        <v>5</v>
      </c>
      <c r="M46" s="20">
        <v>5</v>
      </c>
      <c r="N46" s="28">
        <v>42800</v>
      </c>
      <c r="O46" s="24" t="s">
        <v>14</v>
      </c>
    </row>
    <row r="47" spans="1:15" ht="25" x14ac:dyDescent="0.25">
      <c r="A47" s="19" t="s">
        <v>22</v>
      </c>
      <c r="B47" s="20" t="str">
        <f>VLOOKUP(A47,Projects!A:B,2,FALSE)</f>
        <v>UNT HSC Child Care</v>
      </c>
      <c r="D47" s="347">
        <v>42775</v>
      </c>
      <c r="E47" s="20" t="s">
        <v>99</v>
      </c>
      <c r="F47" s="23" t="s">
        <v>100</v>
      </c>
      <c r="H47" s="20" t="s">
        <v>19</v>
      </c>
      <c r="K47" s="28">
        <v>42801</v>
      </c>
      <c r="L47" s="20">
        <v>0</v>
      </c>
      <c r="M47" s="20">
        <v>0</v>
      </c>
      <c r="N47" s="28">
        <v>42801</v>
      </c>
      <c r="O47" s="24" t="s">
        <v>14</v>
      </c>
    </row>
    <row r="48" spans="1:15" x14ac:dyDescent="0.25">
      <c r="A48" s="19" t="s">
        <v>22</v>
      </c>
      <c r="B48" s="20" t="str">
        <f>VLOOKUP(A48,Projects!A:B,2,FALSE)</f>
        <v>UNT HSC Child Care</v>
      </c>
      <c r="D48" s="347">
        <v>42800</v>
      </c>
      <c r="E48" s="20" t="s">
        <v>101</v>
      </c>
      <c r="H48" s="20" t="s">
        <v>19</v>
      </c>
      <c r="K48" s="28">
        <v>42801</v>
      </c>
      <c r="L48" s="20">
        <v>2</v>
      </c>
      <c r="M48" s="20">
        <v>2</v>
      </c>
      <c r="N48" s="28">
        <v>42801</v>
      </c>
      <c r="O48" s="24" t="s">
        <v>14</v>
      </c>
    </row>
    <row r="49" spans="1:15" x14ac:dyDescent="0.25">
      <c r="A49" s="19" t="s">
        <v>102</v>
      </c>
      <c r="B49" s="20" t="str">
        <f>VLOOKUP(A49,Projects!A:B,2,FALSE)</f>
        <v>Rental One Willow Park</v>
      </c>
      <c r="D49" s="347">
        <v>42800</v>
      </c>
      <c r="E49" s="20" t="s">
        <v>95</v>
      </c>
      <c r="H49" s="20" t="s">
        <v>19</v>
      </c>
      <c r="K49" s="28">
        <v>42801</v>
      </c>
      <c r="L49" s="20">
        <v>2</v>
      </c>
      <c r="M49" s="20">
        <v>2</v>
      </c>
      <c r="N49" s="28">
        <v>42801</v>
      </c>
      <c r="O49" s="24" t="s">
        <v>14</v>
      </c>
    </row>
    <row r="50" spans="1:15" x14ac:dyDescent="0.25">
      <c r="A50" s="19" t="s">
        <v>34</v>
      </c>
      <c r="B50" s="20" t="str">
        <f>VLOOKUP(A50,Projects!A:B,2,FALSE)</f>
        <v>Deer Park Animal Shelter</v>
      </c>
      <c r="D50" s="347">
        <v>42800</v>
      </c>
      <c r="E50" s="20" t="s">
        <v>104</v>
      </c>
      <c r="H50" s="20" t="s">
        <v>19</v>
      </c>
      <c r="K50" s="28">
        <v>42801</v>
      </c>
      <c r="L50" s="20">
        <v>2</v>
      </c>
      <c r="M50" s="20">
        <v>2</v>
      </c>
      <c r="N50" s="28">
        <v>42801</v>
      </c>
      <c r="O50" s="24" t="s">
        <v>14</v>
      </c>
    </row>
    <row r="51" spans="1:15" x14ac:dyDescent="0.25">
      <c r="A51" s="19" t="s">
        <v>105</v>
      </c>
      <c r="B51" s="20" t="str">
        <f>VLOOKUP(A51,Projects!A:B,2,FALSE)</f>
        <v>Operations</v>
      </c>
      <c r="D51" s="347">
        <v>42801</v>
      </c>
      <c r="E51" s="20" t="s">
        <v>106</v>
      </c>
      <c r="H51" s="20" t="s">
        <v>19</v>
      </c>
      <c r="K51" s="28">
        <v>42801</v>
      </c>
      <c r="L51" s="20">
        <v>1</v>
      </c>
      <c r="M51" s="20">
        <v>1</v>
      </c>
      <c r="N51" s="28">
        <v>42801</v>
      </c>
      <c r="O51" s="24" t="s">
        <v>14</v>
      </c>
    </row>
    <row r="52" spans="1:15" x14ac:dyDescent="0.25">
      <c r="A52" s="19" t="s">
        <v>88</v>
      </c>
      <c r="B52" s="20" t="str">
        <f>VLOOKUP(A52,Projects!A:B,2,FALSE)</f>
        <v>DCCCD Eastfield Generator</v>
      </c>
      <c r="D52" s="347">
        <v>42801</v>
      </c>
      <c r="E52" s="20" t="s">
        <v>107</v>
      </c>
      <c r="H52" s="20" t="s">
        <v>19</v>
      </c>
      <c r="K52" s="28">
        <v>42802</v>
      </c>
      <c r="L52" s="20">
        <v>2</v>
      </c>
      <c r="M52" s="20">
        <v>1</v>
      </c>
      <c r="N52" s="28">
        <v>42802</v>
      </c>
      <c r="O52" s="24" t="s">
        <v>14</v>
      </c>
    </row>
    <row r="53" spans="1:15" x14ac:dyDescent="0.25">
      <c r="A53" s="19" t="s">
        <v>88</v>
      </c>
      <c r="B53" s="20" t="str">
        <f>VLOOKUP(A53,Projects!A:B,2,FALSE)</f>
        <v>DCCCD Eastfield Generator</v>
      </c>
      <c r="C53" s="20" t="s">
        <v>108</v>
      </c>
      <c r="D53" s="347">
        <v>42801</v>
      </c>
      <c r="E53" s="20" t="s">
        <v>107</v>
      </c>
      <c r="H53" s="20" t="s">
        <v>19</v>
      </c>
      <c r="K53" s="28">
        <v>42802</v>
      </c>
      <c r="L53" s="20">
        <v>1</v>
      </c>
      <c r="M53" s="20">
        <v>1</v>
      </c>
      <c r="N53" s="28">
        <v>42802</v>
      </c>
      <c r="O53" s="24" t="s">
        <v>14</v>
      </c>
    </row>
    <row r="54" spans="1:15" x14ac:dyDescent="0.25">
      <c r="A54" s="19" t="s">
        <v>88</v>
      </c>
      <c r="B54" s="20" t="str">
        <f>VLOOKUP(A54,Projects!A:B,2,FALSE)</f>
        <v>DCCCD Eastfield Generator</v>
      </c>
      <c r="D54" s="347">
        <v>42802</v>
      </c>
      <c r="E54" s="20" t="s">
        <v>109</v>
      </c>
      <c r="H54" s="20" t="s">
        <v>19</v>
      </c>
      <c r="I54" s="20">
        <v>1</v>
      </c>
      <c r="K54" s="28">
        <v>42803</v>
      </c>
      <c r="L54" s="20">
        <v>2</v>
      </c>
      <c r="M54" s="20">
        <v>2</v>
      </c>
      <c r="N54" s="28">
        <v>42803</v>
      </c>
      <c r="O54" s="24" t="s">
        <v>14</v>
      </c>
    </row>
    <row r="55" spans="1:15" x14ac:dyDescent="0.25">
      <c r="A55" s="19" t="s">
        <v>102</v>
      </c>
      <c r="B55" s="20" t="str">
        <f>VLOOKUP(A55,Projects!A:B,2,FALSE)</f>
        <v>Rental One Willow Park</v>
      </c>
      <c r="D55" s="347">
        <v>42801</v>
      </c>
      <c r="E55" s="20" t="s">
        <v>91</v>
      </c>
      <c r="H55" s="20" t="s">
        <v>19</v>
      </c>
      <c r="I55" s="20">
        <v>2</v>
      </c>
      <c r="K55" s="28">
        <v>42803</v>
      </c>
      <c r="L55" s="20">
        <v>2</v>
      </c>
      <c r="M55" s="20">
        <v>2</v>
      </c>
      <c r="N55" s="28">
        <v>42803</v>
      </c>
      <c r="O55" s="24" t="s">
        <v>14</v>
      </c>
    </row>
    <row r="56" spans="1:15" x14ac:dyDescent="0.25">
      <c r="A56" s="19" t="s">
        <v>49</v>
      </c>
      <c r="B56" s="20" t="str">
        <f>VLOOKUP(A56,Projects!A:B,2,FALSE)</f>
        <v>UNT Clark Bakery</v>
      </c>
      <c r="D56" s="347">
        <v>42802</v>
      </c>
      <c r="E56" s="20" t="s">
        <v>110</v>
      </c>
      <c r="H56" s="20" t="s">
        <v>19</v>
      </c>
      <c r="I56" s="20">
        <v>3</v>
      </c>
      <c r="K56" s="28">
        <v>42803</v>
      </c>
      <c r="L56" s="20">
        <v>2</v>
      </c>
      <c r="M56" s="20">
        <v>2</v>
      </c>
      <c r="N56" s="28">
        <v>42803</v>
      </c>
      <c r="O56" s="24" t="s">
        <v>14</v>
      </c>
    </row>
    <row r="57" spans="1:15" x14ac:dyDescent="0.25">
      <c r="A57" s="19" t="s">
        <v>111</v>
      </c>
      <c r="B57" s="20" t="str">
        <f>VLOOKUP(A57,Projects!A:B,2,FALSE)</f>
        <v>Car Customizing Co. Event Center</v>
      </c>
      <c r="D57" s="347">
        <v>42803</v>
      </c>
      <c r="E57" s="20" t="s">
        <v>76</v>
      </c>
      <c r="H57" s="20" t="s">
        <v>19</v>
      </c>
      <c r="K57" s="28">
        <v>42803</v>
      </c>
      <c r="L57" s="20">
        <v>1</v>
      </c>
      <c r="M57" s="20">
        <v>1</v>
      </c>
      <c r="N57" s="28">
        <v>42803</v>
      </c>
      <c r="O57" s="24" t="s">
        <v>14</v>
      </c>
    </row>
    <row r="58" spans="1:15" x14ac:dyDescent="0.25">
      <c r="A58" s="19" t="s">
        <v>113</v>
      </c>
      <c r="B58" s="20" t="str">
        <f>VLOOKUP(A58,Projects!A:B,2,FALSE)</f>
        <v>Dalrock Crossing</v>
      </c>
      <c r="D58" s="347">
        <v>42803</v>
      </c>
      <c r="E58" s="20" t="s">
        <v>76</v>
      </c>
      <c r="H58" s="20" t="s">
        <v>19</v>
      </c>
      <c r="K58" s="28">
        <v>42803</v>
      </c>
      <c r="L58" s="20">
        <v>1</v>
      </c>
      <c r="M58" s="20">
        <v>1</v>
      </c>
      <c r="N58" s="28">
        <v>42803</v>
      </c>
      <c r="O58" s="24" t="s">
        <v>14</v>
      </c>
    </row>
    <row r="59" spans="1:15" x14ac:dyDescent="0.25">
      <c r="A59" s="19" t="s">
        <v>49</v>
      </c>
      <c r="B59" s="20" t="str">
        <f>VLOOKUP(A59,Projects!A:B,2,FALSE)</f>
        <v>UNT Clark Bakery</v>
      </c>
      <c r="D59" s="347">
        <v>42804</v>
      </c>
      <c r="E59" s="20" t="s">
        <v>115</v>
      </c>
      <c r="H59" s="20" t="s">
        <v>19</v>
      </c>
      <c r="K59" s="28">
        <v>42804</v>
      </c>
      <c r="L59" s="20">
        <v>4</v>
      </c>
      <c r="M59" s="20">
        <v>4</v>
      </c>
      <c r="N59" s="28">
        <v>42804</v>
      </c>
      <c r="O59" s="24" t="s">
        <v>14</v>
      </c>
    </row>
    <row r="60" spans="1:15" x14ac:dyDescent="0.25">
      <c r="A60" s="19" t="s">
        <v>116</v>
      </c>
      <c r="B60" s="20" t="str">
        <f>VLOOKUP(A60,Projects!A:B,2,FALSE)</f>
        <v>The Creek Church Phase II</v>
      </c>
      <c r="D60" s="347">
        <v>42802</v>
      </c>
      <c r="E60" s="20" t="s">
        <v>110</v>
      </c>
      <c r="H60" s="20" t="s">
        <v>19</v>
      </c>
      <c r="I60" s="20">
        <v>4</v>
      </c>
      <c r="K60" s="28">
        <v>42805</v>
      </c>
      <c r="L60" s="20">
        <v>2</v>
      </c>
      <c r="M60" s="20">
        <v>2</v>
      </c>
      <c r="N60" s="28">
        <v>42805</v>
      </c>
      <c r="O60" s="24" t="s">
        <v>14</v>
      </c>
    </row>
    <row r="61" spans="1:15" x14ac:dyDescent="0.25">
      <c r="A61" s="19" t="s">
        <v>49</v>
      </c>
      <c r="B61" s="20" t="str">
        <f>VLOOKUP(A61,Projects!A:B,2,FALSE)</f>
        <v>UNT Clark Bakery</v>
      </c>
      <c r="D61" s="347">
        <v>42804</v>
      </c>
      <c r="E61" s="20" t="s">
        <v>118</v>
      </c>
      <c r="H61" s="20" t="s">
        <v>19</v>
      </c>
      <c r="K61" s="28">
        <v>42805</v>
      </c>
      <c r="L61" s="20">
        <v>8</v>
      </c>
      <c r="M61" s="20">
        <v>6</v>
      </c>
      <c r="N61" s="28">
        <v>42805</v>
      </c>
      <c r="O61" s="24" t="s">
        <v>14</v>
      </c>
    </row>
    <row r="62" spans="1:15" x14ac:dyDescent="0.25">
      <c r="A62" s="19" t="s">
        <v>116</v>
      </c>
      <c r="B62" s="20" t="str">
        <f>VLOOKUP(A62,Projects!A:B,2,FALSE)</f>
        <v>The Creek Church Phase II</v>
      </c>
      <c r="D62" s="347">
        <v>42804</v>
      </c>
      <c r="E62" s="20" t="s">
        <v>119</v>
      </c>
      <c r="H62" s="20" t="s">
        <v>19</v>
      </c>
      <c r="K62" s="28">
        <v>42806</v>
      </c>
      <c r="L62" s="20">
        <v>4</v>
      </c>
      <c r="M62" s="20">
        <v>4</v>
      </c>
      <c r="N62" s="28">
        <v>42806</v>
      </c>
      <c r="O62" s="24" t="s">
        <v>14</v>
      </c>
    </row>
    <row r="63" spans="1:15" x14ac:dyDescent="0.25">
      <c r="A63" s="19" t="s">
        <v>120</v>
      </c>
      <c r="B63" s="20" t="str">
        <f>VLOOKUP(A63,Projects!A:B,2,FALSE)</f>
        <v>Upper Trinity Conservation</v>
      </c>
      <c r="C63" s="20" t="s">
        <v>122</v>
      </c>
      <c r="D63" s="347">
        <v>42801</v>
      </c>
      <c r="E63" s="20" t="s">
        <v>76</v>
      </c>
      <c r="F63" s="23" t="s">
        <v>108</v>
      </c>
      <c r="H63" s="20" t="s">
        <v>19</v>
      </c>
      <c r="K63" s="28">
        <v>42807</v>
      </c>
      <c r="L63" s="20">
        <v>1</v>
      </c>
      <c r="M63" s="20">
        <v>1</v>
      </c>
      <c r="N63" s="28">
        <v>42807</v>
      </c>
      <c r="O63" s="24" t="s">
        <v>14</v>
      </c>
    </row>
    <row r="64" spans="1:15" x14ac:dyDescent="0.25">
      <c r="A64" s="19" t="s">
        <v>49</v>
      </c>
      <c r="B64" s="20" t="str">
        <f>VLOOKUP(A64,Projects!A:B,2,FALSE)</f>
        <v>UNT Clark Bakery</v>
      </c>
      <c r="D64" s="347">
        <v>42807</v>
      </c>
      <c r="E64" s="20" t="s">
        <v>108</v>
      </c>
      <c r="H64" s="20" t="s">
        <v>19</v>
      </c>
      <c r="K64" s="28">
        <v>42807</v>
      </c>
      <c r="L64" s="20">
        <v>2</v>
      </c>
      <c r="M64" s="20">
        <v>2</v>
      </c>
      <c r="N64" s="28">
        <v>42807</v>
      </c>
      <c r="O64" s="24" t="s">
        <v>14</v>
      </c>
    </row>
    <row r="65" spans="1:15" x14ac:dyDescent="0.25">
      <c r="A65" s="19" t="s">
        <v>116</v>
      </c>
      <c r="B65" s="20" t="str">
        <f>VLOOKUP(A65,Projects!A:B,2,FALSE)</f>
        <v>The Creek Church Phase II</v>
      </c>
      <c r="D65" s="347">
        <v>42807</v>
      </c>
      <c r="E65" s="20" t="s">
        <v>123</v>
      </c>
      <c r="H65" s="20" t="s">
        <v>19</v>
      </c>
      <c r="K65" s="28">
        <v>42807</v>
      </c>
      <c r="L65" s="20">
        <v>2</v>
      </c>
      <c r="M65" s="20">
        <v>2</v>
      </c>
      <c r="N65" s="28">
        <v>42807</v>
      </c>
      <c r="O65" s="24" t="s">
        <v>14</v>
      </c>
    </row>
    <row r="66" spans="1:15" x14ac:dyDescent="0.25">
      <c r="A66" s="19" t="s">
        <v>54</v>
      </c>
      <c r="B66" s="20" t="str">
        <f>VLOOKUP(A66,Projects!A:B,2,FALSE)</f>
        <v>UNT Coliseum Concourse</v>
      </c>
      <c r="D66" s="347">
        <v>42807</v>
      </c>
      <c r="E66" s="20" t="s">
        <v>124</v>
      </c>
      <c r="H66" s="20" t="s">
        <v>19</v>
      </c>
      <c r="K66" s="28">
        <v>42807</v>
      </c>
      <c r="L66" s="20">
        <v>1</v>
      </c>
      <c r="M66" s="20">
        <v>1</v>
      </c>
      <c r="N66" s="28">
        <v>42807</v>
      </c>
      <c r="O66" s="24" t="s">
        <v>14</v>
      </c>
    </row>
    <row r="67" spans="1:15" x14ac:dyDescent="0.25">
      <c r="A67" s="19" t="s">
        <v>125</v>
      </c>
      <c r="B67" s="20" t="str">
        <f>VLOOKUP(A67,Projects!A:B,2,FALSE)</f>
        <v>Camp Bow Wow</v>
      </c>
      <c r="C67" s="20" t="s">
        <v>127</v>
      </c>
      <c r="D67" s="347">
        <v>42808</v>
      </c>
      <c r="E67" s="20" t="s">
        <v>76</v>
      </c>
      <c r="H67" s="20" t="s">
        <v>19</v>
      </c>
      <c r="K67" s="28">
        <v>42808</v>
      </c>
      <c r="L67" s="20">
        <v>1</v>
      </c>
      <c r="M67" s="20">
        <v>0.5</v>
      </c>
      <c r="N67" s="28">
        <v>42808</v>
      </c>
      <c r="O67" s="24" t="s">
        <v>14</v>
      </c>
    </row>
    <row r="68" spans="1:15" x14ac:dyDescent="0.25">
      <c r="A68" s="19" t="s">
        <v>92</v>
      </c>
      <c r="B68" s="20" t="str">
        <f>VLOOKUP(A68,Projects!A:B,2,FALSE)</f>
        <v>Operations</v>
      </c>
      <c r="D68" s="347">
        <v>42808</v>
      </c>
      <c r="E68" s="20" t="s">
        <v>128</v>
      </c>
      <c r="H68" s="20" t="s">
        <v>19</v>
      </c>
      <c r="I68" s="20">
        <v>1</v>
      </c>
      <c r="K68" s="28">
        <v>42808</v>
      </c>
      <c r="L68" s="20">
        <v>4</v>
      </c>
      <c r="M68" s="20">
        <v>3</v>
      </c>
      <c r="N68" s="28">
        <v>42808</v>
      </c>
      <c r="O68" s="24" t="s">
        <v>14</v>
      </c>
    </row>
    <row r="69" spans="1:15" x14ac:dyDescent="0.25">
      <c r="A69" s="19" t="s">
        <v>129</v>
      </c>
      <c r="B69" s="20" t="str">
        <f>VLOOKUP(A69,Projects!A:B,2,FALSE)</f>
        <v>WRMC Street Lighting</v>
      </c>
      <c r="C69" s="20" t="s">
        <v>131</v>
      </c>
      <c r="D69" s="347">
        <v>42808</v>
      </c>
      <c r="E69" s="20" t="s">
        <v>132</v>
      </c>
      <c r="H69" s="20" t="s">
        <v>19</v>
      </c>
      <c r="K69" s="28">
        <v>42808</v>
      </c>
      <c r="L69" s="20">
        <v>1</v>
      </c>
      <c r="M69" s="20">
        <v>0.5</v>
      </c>
      <c r="N69" s="28">
        <v>42808</v>
      </c>
      <c r="O69" s="24" t="s">
        <v>14</v>
      </c>
    </row>
    <row r="70" spans="1:15" x14ac:dyDescent="0.25">
      <c r="A70" s="19" t="s">
        <v>133</v>
      </c>
      <c r="B70" s="20" t="str">
        <f>VLOOKUP(A70,Projects!A:B,2,FALSE)</f>
        <v>Celeris (2017)</v>
      </c>
      <c r="D70" s="347">
        <v>42809</v>
      </c>
      <c r="E70" s="20" t="s">
        <v>127</v>
      </c>
      <c r="H70" s="20" t="s">
        <v>19</v>
      </c>
      <c r="K70" s="28">
        <v>42809</v>
      </c>
      <c r="L70" s="20">
        <v>1</v>
      </c>
      <c r="M70" s="20">
        <v>1</v>
      </c>
      <c r="N70" s="28">
        <v>42809</v>
      </c>
      <c r="O70" s="24" t="s">
        <v>14</v>
      </c>
    </row>
    <row r="71" spans="1:15" x14ac:dyDescent="0.25">
      <c r="A71" s="19" t="s">
        <v>70</v>
      </c>
      <c r="B71" s="20" t="str">
        <f>VLOOKUP(A71,Projects!A:B,2,FALSE)</f>
        <v>Forney MOB Tenant Improvement</v>
      </c>
      <c r="C71" s="20" t="s">
        <v>135</v>
      </c>
      <c r="D71" s="347">
        <v>42809</v>
      </c>
      <c r="E71" s="20" t="s">
        <v>136</v>
      </c>
      <c r="H71" s="20" t="s">
        <v>19</v>
      </c>
      <c r="K71" s="28">
        <v>42809</v>
      </c>
      <c r="L71" s="20">
        <v>2</v>
      </c>
      <c r="M71" s="20">
        <v>1</v>
      </c>
      <c r="N71" s="28">
        <v>42809</v>
      </c>
      <c r="O71" s="24" t="s">
        <v>14</v>
      </c>
    </row>
    <row r="72" spans="1:15" x14ac:dyDescent="0.25">
      <c r="A72" s="19" t="s">
        <v>54</v>
      </c>
      <c r="B72" s="20" t="str">
        <f>VLOOKUP(A72,Projects!A:B,2,FALSE)</f>
        <v>UNT Coliseum Concourse</v>
      </c>
      <c r="D72" s="347">
        <v>42807</v>
      </c>
      <c r="E72" s="20" t="s">
        <v>137</v>
      </c>
      <c r="H72" s="20" t="s">
        <v>19</v>
      </c>
      <c r="K72" s="28">
        <v>42809</v>
      </c>
      <c r="L72" s="20">
        <v>4</v>
      </c>
      <c r="M72" s="20">
        <v>4</v>
      </c>
      <c r="N72" s="28">
        <v>42809</v>
      </c>
      <c r="O72" s="24" t="s">
        <v>14</v>
      </c>
    </row>
    <row r="73" spans="1:15" x14ac:dyDescent="0.25">
      <c r="A73" s="19" t="s">
        <v>133</v>
      </c>
      <c r="B73" s="20" t="str">
        <f>VLOOKUP(A73,Projects!A:B,2,FALSE)</f>
        <v>Celeris (2017)</v>
      </c>
      <c r="D73" s="347">
        <v>42807</v>
      </c>
      <c r="E73" s="20" t="s">
        <v>138</v>
      </c>
      <c r="H73" s="20" t="s">
        <v>19</v>
      </c>
      <c r="K73" s="28">
        <v>42809</v>
      </c>
      <c r="L73" s="20">
        <v>2</v>
      </c>
      <c r="M73" s="20">
        <v>1</v>
      </c>
      <c r="N73" s="28">
        <v>42808</v>
      </c>
      <c r="O73" s="24" t="s">
        <v>14</v>
      </c>
    </row>
    <row r="74" spans="1:15" x14ac:dyDescent="0.25">
      <c r="A74" s="19" t="s">
        <v>139</v>
      </c>
      <c r="B74" s="20" t="str">
        <f>VLOOKUP(A74,Projects!A:B,2,FALSE)</f>
        <v>Living Waters Worship Center</v>
      </c>
      <c r="C74" s="20" t="s">
        <v>141</v>
      </c>
      <c r="D74" s="347">
        <v>42809</v>
      </c>
      <c r="E74" s="20" t="s">
        <v>76</v>
      </c>
      <c r="H74" s="20" t="s">
        <v>19</v>
      </c>
      <c r="K74" s="28">
        <v>42809</v>
      </c>
      <c r="L74" s="20">
        <v>1</v>
      </c>
      <c r="M74" s="20">
        <v>1</v>
      </c>
      <c r="N74" s="28">
        <v>42809</v>
      </c>
      <c r="O74" s="24" t="s">
        <v>14</v>
      </c>
    </row>
    <row r="75" spans="1:15" x14ac:dyDescent="0.25">
      <c r="A75" s="19" t="s">
        <v>142</v>
      </c>
      <c r="B75" s="20" t="str">
        <f>VLOOKUP(A75,Projects!A:B,2,FALSE)</f>
        <v>Gun Experience</v>
      </c>
      <c r="D75" s="347">
        <v>42808</v>
      </c>
      <c r="E75" s="20" t="s">
        <v>144</v>
      </c>
      <c r="F75" s="23" t="s">
        <v>145</v>
      </c>
      <c r="H75" s="20" t="s">
        <v>19</v>
      </c>
      <c r="K75" s="28">
        <v>42810</v>
      </c>
      <c r="L75" s="20">
        <v>2</v>
      </c>
      <c r="M75" s="20">
        <v>3</v>
      </c>
      <c r="N75" s="28">
        <v>42810</v>
      </c>
      <c r="O75" s="24" t="s">
        <v>14</v>
      </c>
    </row>
    <row r="76" spans="1:15" x14ac:dyDescent="0.25">
      <c r="A76" s="19" t="s">
        <v>133</v>
      </c>
      <c r="B76" s="20" t="str">
        <f>VLOOKUP(A76,Projects!A:B,2,FALSE)</f>
        <v>Celeris (2017)</v>
      </c>
      <c r="D76" s="347">
        <v>42809</v>
      </c>
      <c r="E76" s="20" t="s">
        <v>127</v>
      </c>
      <c r="H76" s="20" t="s">
        <v>19</v>
      </c>
      <c r="K76" s="28">
        <v>42810</v>
      </c>
      <c r="L76" s="20">
        <v>1</v>
      </c>
      <c r="M76" s="20">
        <v>1</v>
      </c>
      <c r="N76" s="28">
        <v>42810</v>
      </c>
      <c r="O76" s="24" t="s">
        <v>14</v>
      </c>
    </row>
    <row r="77" spans="1:15" x14ac:dyDescent="0.25">
      <c r="A77" s="19" t="s">
        <v>83</v>
      </c>
      <c r="B77" s="20" t="str">
        <f>VLOOKUP(A77,Projects!A:B,2,FALSE)</f>
        <v>Werner Enterprises Laredo</v>
      </c>
      <c r="D77" s="347">
        <v>42810</v>
      </c>
      <c r="E77" s="20" t="s">
        <v>146</v>
      </c>
      <c r="H77" s="20" t="s">
        <v>19</v>
      </c>
      <c r="K77" s="28">
        <v>42810</v>
      </c>
      <c r="L77" s="20">
        <v>2</v>
      </c>
      <c r="M77" s="20">
        <v>1</v>
      </c>
      <c r="N77" s="28">
        <v>42810</v>
      </c>
      <c r="O77" s="24" t="s">
        <v>14</v>
      </c>
    </row>
    <row r="78" spans="1:15" x14ac:dyDescent="0.25">
      <c r="A78" s="19" t="s">
        <v>133</v>
      </c>
      <c r="B78" s="20" t="str">
        <f>VLOOKUP(A78,Projects!A:B,2,FALSE)</f>
        <v>Celeris (2017)</v>
      </c>
      <c r="D78" s="347">
        <v>42809</v>
      </c>
      <c r="E78" s="20" t="s">
        <v>127</v>
      </c>
      <c r="H78" s="20" t="s">
        <v>19</v>
      </c>
      <c r="K78" s="28">
        <v>42811</v>
      </c>
      <c r="L78" s="20">
        <v>1</v>
      </c>
      <c r="M78" s="20">
        <v>0</v>
      </c>
      <c r="N78" s="28">
        <v>42811</v>
      </c>
      <c r="O78" s="24" t="s">
        <v>14</v>
      </c>
    </row>
    <row r="79" spans="1:15" x14ac:dyDescent="0.25">
      <c r="A79" s="19" t="s">
        <v>83</v>
      </c>
      <c r="B79" s="20" t="str">
        <f>VLOOKUP(A79,Projects!A:B,2,FALSE)</f>
        <v>Werner Enterprises Laredo</v>
      </c>
      <c r="D79" s="347">
        <v>42810</v>
      </c>
      <c r="E79" s="20" t="s">
        <v>147</v>
      </c>
      <c r="H79" s="20" t="s">
        <v>19</v>
      </c>
      <c r="K79" s="28">
        <v>42811</v>
      </c>
      <c r="L79" s="20">
        <v>2</v>
      </c>
      <c r="M79" s="20">
        <v>2</v>
      </c>
      <c r="N79" s="28">
        <v>42811</v>
      </c>
      <c r="O79" s="24" t="s">
        <v>14</v>
      </c>
    </row>
    <row r="80" spans="1:15" x14ac:dyDescent="0.25">
      <c r="A80" s="19" t="s">
        <v>83</v>
      </c>
      <c r="B80" s="20" t="str">
        <f>VLOOKUP(A80,Projects!A:B,2,FALSE)</f>
        <v>Werner Enterprises Laredo</v>
      </c>
      <c r="D80" s="347">
        <v>42811</v>
      </c>
      <c r="E80" s="20" t="s">
        <v>104</v>
      </c>
      <c r="H80" s="20" t="s">
        <v>19</v>
      </c>
      <c r="K80" s="28">
        <v>42812</v>
      </c>
      <c r="L80" s="20">
        <v>1</v>
      </c>
      <c r="M80" s="20">
        <v>1</v>
      </c>
      <c r="N80" s="28">
        <v>42812</v>
      </c>
      <c r="O80" s="24" t="s">
        <v>14</v>
      </c>
    </row>
    <row r="81" spans="1:15" x14ac:dyDescent="0.25">
      <c r="A81" s="19" t="s">
        <v>54</v>
      </c>
      <c r="B81" s="20" t="str">
        <f>VLOOKUP(A81,Projects!A:B,2,FALSE)</f>
        <v>UNT Coliseum Concourse</v>
      </c>
      <c r="C81" s="20" t="s">
        <v>148</v>
      </c>
      <c r="D81" s="347">
        <v>42807</v>
      </c>
      <c r="E81" s="20" t="s">
        <v>124</v>
      </c>
      <c r="H81" s="20" t="s">
        <v>19</v>
      </c>
      <c r="K81" s="28">
        <v>42814</v>
      </c>
      <c r="L81" s="20">
        <v>1</v>
      </c>
      <c r="M81" s="20">
        <v>1</v>
      </c>
      <c r="N81" s="28">
        <v>42814</v>
      </c>
      <c r="O81" s="24" t="s">
        <v>14</v>
      </c>
    </row>
    <row r="82" spans="1:15" x14ac:dyDescent="0.25">
      <c r="A82" s="19" t="s">
        <v>149</v>
      </c>
      <c r="B82" s="20" t="str">
        <f>VLOOKUP(A82,Projects!A:B,2,FALSE)</f>
        <v>Mont Belvieu</v>
      </c>
      <c r="C82" s="20" t="s">
        <v>151</v>
      </c>
      <c r="D82" s="347">
        <v>42814</v>
      </c>
      <c r="E82" s="20" t="s">
        <v>141</v>
      </c>
      <c r="H82" s="20" t="s">
        <v>19</v>
      </c>
      <c r="K82" s="28">
        <v>42814</v>
      </c>
      <c r="L82" s="20">
        <v>1</v>
      </c>
      <c r="M82" s="20">
        <v>1</v>
      </c>
      <c r="N82" s="28">
        <v>42814</v>
      </c>
      <c r="O82" s="24" t="s">
        <v>14</v>
      </c>
    </row>
    <row r="83" spans="1:15" x14ac:dyDescent="0.25">
      <c r="A83" s="19" t="s">
        <v>152</v>
      </c>
      <c r="B83" s="20" t="str">
        <f>VLOOKUP(A83,Projects!A:B,2,FALSE)</f>
        <v>Botanic Garden Assessment</v>
      </c>
      <c r="C83" s="20" t="s">
        <v>122</v>
      </c>
      <c r="D83" s="347">
        <v>42801</v>
      </c>
      <c r="E83" s="20" t="s">
        <v>154</v>
      </c>
      <c r="H83" s="20" t="s">
        <v>19</v>
      </c>
      <c r="K83" s="28">
        <v>42815</v>
      </c>
      <c r="L83" s="20">
        <v>3</v>
      </c>
      <c r="M83" s="20">
        <v>2</v>
      </c>
      <c r="N83" s="28">
        <v>42815</v>
      </c>
      <c r="O83" s="24" t="s">
        <v>14</v>
      </c>
    </row>
    <row r="84" spans="1:15" x14ac:dyDescent="0.25">
      <c r="A84" s="19" t="s">
        <v>155</v>
      </c>
      <c r="B84" s="20" t="str">
        <f>VLOOKUP(A84,Projects!A:B,2,FALSE)</f>
        <v>Eugene McCray Recreation Center</v>
      </c>
      <c r="C84" s="20" t="s">
        <v>157</v>
      </c>
      <c r="D84" s="347">
        <v>42814</v>
      </c>
      <c r="E84" s="20" t="s">
        <v>158</v>
      </c>
      <c r="H84" s="20" t="s">
        <v>19</v>
      </c>
      <c r="K84" s="28">
        <v>42815</v>
      </c>
      <c r="L84" s="20">
        <v>2</v>
      </c>
      <c r="M84" s="20">
        <v>2</v>
      </c>
      <c r="N84" s="28">
        <v>42815</v>
      </c>
      <c r="O84" s="24" t="s">
        <v>14</v>
      </c>
    </row>
    <row r="85" spans="1:15" x14ac:dyDescent="0.25">
      <c r="A85" s="19" t="s">
        <v>159</v>
      </c>
      <c r="B85" s="20" t="str">
        <f>VLOOKUP(A85,Projects!A:B,2,FALSE)</f>
        <v>Handley Meadowbrook Rec Center</v>
      </c>
      <c r="C85" s="20" t="s">
        <v>157</v>
      </c>
      <c r="D85" s="347">
        <v>42814</v>
      </c>
      <c r="E85" s="20" t="s">
        <v>158</v>
      </c>
      <c r="H85" s="20" t="s">
        <v>19</v>
      </c>
      <c r="K85" s="28">
        <v>42815</v>
      </c>
      <c r="L85" s="20">
        <v>2</v>
      </c>
      <c r="M85" s="20">
        <v>2</v>
      </c>
      <c r="N85" s="28">
        <v>42815</v>
      </c>
      <c r="O85" s="24" t="s">
        <v>14</v>
      </c>
    </row>
    <row r="86" spans="1:15" x14ac:dyDescent="0.25">
      <c r="A86" s="19" t="s">
        <v>54</v>
      </c>
      <c r="B86" s="20" t="str">
        <f>VLOOKUP(A86,Projects!A:B,2,FALSE)</f>
        <v>UNT Coliseum Concourse</v>
      </c>
      <c r="C86" s="20" t="s">
        <v>161</v>
      </c>
      <c r="D86" s="347">
        <v>42814</v>
      </c>
      <c r="E86" s="20" t="s">
        <v>162</v>
      </c>
      <c r="H86" s="20" t="s">
        <v>19</v>
      </c>
      <c r="K86" s="28">
        <v>42815</v>
      </c>
      <c r="L86" s="20">
        <v>1</v>
      </c>
      <c r="M86" s="20">
        <v>1</v>
      </c>
      <c r="N86" s="28">
        <v>42816</v>
      </c>
      <c r="O86" s="24" t="s">
        <v>14</v>
      </c>
    </row>
    <row r="87" spans="1:15" x14ac:dyDescent="0.25">
      <c r="A87" s="19" t="s">
        <v>102</v>
      </c>
      <c r="B87" s="20" t="str">
        <f>VLOOKUP(A87,Projects!A:B,2,FALSE)</f>
        <v>Rental One Willow Park</v>
      </c>
      <c r="D87" s="347">
        <v>42816</v>
      </c>
      <c r="E87" s="20" t="s">
        <v>104</v>
      </c>
      <c r="H87" s="20" t="s">
        <v>19</v>
      </c>
      <c r="K87" s="28">
        <v>42816</v>
      </c>
      <c r="L87" s="20">
        <v>1</v>
      </c>
      <c r="M87" s="20">
        <v>1</v>
      </c>
      <c r="N87" s="28">
        <v>42816</v>
      </c>
      <c r="O87" s="24" t="s">
        <v>14</v>
      </c>
    </row>
    <row r="88" spans="1:15" x14ac:dyDescent="0.25">
      <c r="A88" s="19" t="s">
        <v>163</v>
      </c>
      <c r="B88" s="20" t="str">
        <f>VLOOKUP(A88,Projects!A:B,2,FALSE)</f>
        <v>WRMC Sales Center</v>
      </c>
      <c r="C88" s="20" t="s">
        <v>165</v>
      </c>
      <c r="D88" s="347">
        <v>42816</v>
      </c>
      <c r="E88" s="20" t="s">
        <v>166</v>
      </c>
      <c r="H88" s="20" t="s">
        <v>19</v>
      </c>
      <c r="K88" s="28">
        <v>42817</v>
      </c>
      <c r="L88" s="20">
        <v>1</v>
      </c>
      <c r="M88" s="20">
        <v>0.5</v>
      </c>
      <c r="N88" s="28">
        <v>42818</v>
      </c>
      <c r="O88" s="24" t="s">
        <v>14</v>
      </c>
    </row>
    <row r="89" spans="1:15" x14ac:dyDescent="0.25">
      <c r="A89" s="19" t="s">
        <v>163</v>
      </c>
      <c r="B89" s="20" t="str">
        <f>VLOOKUP(A89,Projects!A:B,2,FALSE)</f>
        <v>WRMC Sales Center</v>
      </c>
      <c r="C89" s="20" t="s">
        <v>167</v>
      </c>
      <c r="D89" s="347">
        <v>42816</v>
      </c>
      <c r="E89" s="20" t="s">
        <v>151</v>
      </c>
      <c r="F89" s="23" t="s">
        <v>168</v>
      </c>
      <c r="H89" s="20" t="s">
        <v>19</v>
      </c>
      <c r="K89" s="28">
        <v>42817</v>
      </c>
      <c r="L89" s="20">
        <v>1</v>
      </c>
      <c r="M89" s="20">
        <v>1</v>
      </c>
      <c r="N89" s="28">
        <v>42818</v>
      </c>
      <c r="O89" s="24" t="s">
        <v>14</v>
      </c>
    </row>
    <row r="90" spans="1:15" x14ac:dyDescent="0.25">
      <c r="A90" s="19" t="s">
        <v>152</v>
      </c>
      <c r="B90" s="20" t="str">
        <f>VLOOKUP(A90,Projects!A:B,2,FALSE)</f>
        <v>Botanic Garden Assessment</v>
      </c>
      <c r="D90" s="347">
        <v>42816</v>
      </c>
      <c r="E90" s="20" t="s">
        <v>169</v>
      </c>
      <c r="H90" s="20" t="s">
        <v>19</v>
      </c>
      <c r="K90" s="28">
        <v>42817</v>
      </c>
      <c r="L90" s="20">
        <v>1</v>
      </c>
      <c r="M90" s="20">
        <v>0.5</v>
      </c>
      <c r="N90" s="28">
        <v>42818</v>
      </c>
      <c r="O90" s="24" t="s">
        <v>14</v>
      </c>
    </row>
    <row r="91" spans="1:15" x14ac:dyDescent="0.25">
      <c r="A91" s="19" t="s">
        <v>159</v>
      </c>
      <c r="B91" s="20" t="str">
        <f>VLOOKUP(A91,Projects!A:B,2,FALSE)</f>
        <v>Handley Meadowbrook Rec Center</v>
      </c>
      <c r="D91" s="347">
        <v>42816</v>
      </c>
      <c r="E91" s="20" t="s">
        <v>170</v>
      </c>
      <c r="H91" s="20" t="s">
        <v>19</v>
      </c>
      <c r="K91" s="28">
        <v>42817</v>
      </c>
      <c r="L91" s="20">
        <v>1</v>
      </c>
      <c r="M91" s="20">
        <v>0.5</v>
      </c>
      <c r="N91" s="28">
        <v>42818</v>
      </c>
      <c r="O91" s="24" t="s">
        <v>14</v>
      </c>
    </row>
    <row r="92" spans="1:15" x14ac:dyDescent="0.25">
      <c r="A92" s="19" t="s">
        <v>171</v>
      </c>
      <c r="B92" s="20" t="str">
        <f>VLOOKUP(A92,Projects!A:B,2,FALSE)</f>
        <v>Duke Schools Bond Program</v>
      </c>
      <c r="C92" s="20" t="s">
        <v>173</v>
      </c>
      <c r="D92" s="347">
        <v>42817</v>
      </c>
      <c r="E92" s="20" t="s">
        <v>174</v>
      </c>
      <c r="H92" s="20" t="s">
        <v>19</v>
      </c>
      <c r="K92" s="28">
        <v>42817</v>
      </c>
      <c r="L92" s="20">
        <v>1</v>
      </c>
      <c r="M92" s="20">
        <v>2</v>
      </c>
      <c r="N92" s="28">
        <v>42817</v>
      </c>
      <c r="O92" s="24" t="s">
        <v>14</v>
      </c>
    </row>
    <row r="93" spans="1:15" x14ac:dyDescent="0.25">
      <c r="A93" s="19" t="s">
        <v>83</v>
      </c>
      <c r="B93" s="20" t="str">
        <f>VLOOKUP(A93,Projects!A:B,2,FALSE)</f>
        <v>Werner Enterprises Laredo</v>
      </c>
      <c r="D93" s="347">
        <v>42816</v>
      </c>
      <c r="E93" s="20" t="s">
        <v>104</v>
      </c>
      <c r="H93" s="20" t="s">
        <v>19</v>
      </c>
      <c r="K93" s="28">
        <v>42817</v>
      </c>
      <c r="L93" s="20">
        <v>1</v>
      </c>
      <c r="M93" s="20">
        <v>1</v>
      </c>
      <c r="N93" s="28">
        <v>42817</v>
      </c>
      <c r="O93" s="24" t="s">
        <v>14</v>
      </c>
    </row>
    <row r="94" spans="1:15" x14ac:dyDescent="0.25">
      <c r="A94" s="19" t="s">
        <v>155</v>
      </c>
      <c r="B94" s="20" t="str">
        <f>VLOOKUP(A94,Projects!A:B,2,FALSE)</f>
        <v>Eugene McCray Recreation Center</v>
      </c>
      <c r="D94" s="347">
        <v>42818</v>
      </c>
      <c r="E94" s="20" t="s">
        <v>175</v>
      </c>
      <c r="H94" s="20" t="s">
        <v>19</v>
      </c>
      <c r="K94" s="28">
        <v>42818</v>
      </c>
      <c r="L94" s="20">
        <v>2</v>
      </c>
      <c r="M94" s="20">
        <v>2</v>
      </c>
      <c r="N94" s="28">
        <v>42818</v>
      </c>
      <c r="O94" s="24" t="s">
        <v>14</v>
      </c>
    </row>
    <row r="95" spans="1:15" x14ac:dyDescent="0.25">
      <c r="A95" s="19" t="s">
        <v>159</v>
      </c>
      <c r="B95" s="20" t="str">
        <f>VLOOKUP(A95,Projects!A:B,2,FALSE)</f>
        <v>Handley Meadowbrook Rec Center</v>
      </c>
      <c r="D95" s="347">
        <v>42818</v>
      </c>
      <c r="E95" s="20" t="s">
        <v>175</v>
      </c>
      <c r="H95" s="20" t="s">
        <v>19</v>
      </c>
      <c r="K95" s="28">
        <v>42818</v>
      </c>
      <c r="L95" s="20">
        <v>2</v>
      </c>
      <c r="M95" s="20">
        <v>1</v>
      </c>
      <c r="N95" s="28">
        <v>42818</v>
      </c>
      <c r="O95" s="24" t="s">
        <v>14</v>
      </c>
    </row>
    <row r="96" spans="1:15" x14ac:dyDescent="0.25">
      <c r="A96" s="19" t="s">
        <v>54</v>
      </c>
      <c r="B96" s="20" t="str">
        <f>VLOOKUP(A96,Projects!A:B,2,FALSE)</f>
        <v>UNT Coliseum Concourse</v>
      </c>
      <c r="C96" s="20" t="s">
        <v>161</v>
      </c>
      <c r="D96" s="347">
        <v>42814</v>
      </c>
      <c r="E96" s="20" t="s">
        <v>176</v>
      </c>
      <c r="H96" s="20" t="s">
        <v>19</v>
      </c>
      <c r="K96" s="28">
        <v>42819</v>
      </c>
      <c r="L96" s="20">
        <v>2</v>
      </c>
      <c r="M96" s="20">
        <v>4</v>
      </c>
      <c r="N96" s="28">
        <v>42819</v>
      </c>
      <c r="O96" s="24" t="s">
        <v>14</v>
      </c>
    </row>
    <row r="97" spans="1:15" x14ac:dyDescent="0.25">
      <c r="A97" s="19" t="s">
        <v>54</v>
      </c>
      <c r="B97" s="20" t="str">
        <f>VLOOKUP(A97,Projects!A:B,2,FALSE)</f>
        <v>UNT Coliseum Concourse</v>
      </c>
      <c r="C97" s="20" t="s">
        <v>177</v>
      </c>
      <c r="D97" s="347">
        <v>42814</v>
      </c>
      <c r="E97" s="20" t="s">
        <v>178</v>
      </c>
      <c r="F97" s="23" t="s">
        <v>179</v>
      </c>
      <c r="H97" s="20" t="s">
        <v>19</v>
      </c>
      <c r="K97" s="28">
        <v>42819</v>
      </c>
      <c r="L97" s="20">
        <v>1</v>
      </c>
      <c r="M97" s="20">
        <v>0.5</v>
      </c>
      <c r="N97" s="28">
        <v>42819</v>
      </c>
      <c r="O97" s="24" t="s">
        <v>14</v>
      </c>
    </row>
    <row r="98" spans="1:15" x14ac:dyDescent="0.25">
      <c r="A98" s="19" t="s">
        <v>54</v>
      </c>
      <c r="B98" s="20" t="str">
        <f>VLOOKUP(A98,Projects!A:B,2,FALSE)</f>
        <v>UNT Coliseum Concourse</v>
      </c>
      <c r="D98" s="347">
        <v>42819</v>
      </c>
      <c r="E98" s="20" t="s">
        <v>180</v>
      </c>
      <c r="H98" s="20" t="s">
        <v>19</v>
      </c>
      <c r="K98" s="28">
        <v>42819</v>
      </c>
      <c r="L98" s="20">
        <v>1</v>
      </c>
      <c r="M98" s="20">
        <v>1</v>
      </c>
      <c r="N98" s="28">
        <v>42823</v>
      </c>
      <c r="O98" s="24" t="s">
        <v>14</v>
      </c>
    </row>
    <row r="99" spans="1:15" x14ac:dyDescent="0.25">
      <c r="A99" s="19" t="s">
        <v>54</v>
      </c>
      <c r="B99" s="20" t="str">
        <f>VLOOKUP(A99,Projects!A:B,2,FALSE)</f>
        <v>UNT Coliseum Concourse</v>
      </c>
      <c r="D99" s="347">
        <v>42819</v>
      </c>
      <c r="E99" s="20" t="s">
        <v>181</v>
      </c>
      <c r="H99" s="20" t="s">
        <v>19</v>
      </c>
      <c r="K99" s="28">
        <v>42819</v>
      </c>
      <c r="L99" s="20">
        <v>2</v>
      </c>
      <c r="M99" s="20">
        <v>1</v>
      </c>
      <c r="N99" s="28">
        <v>42823</v>
      </c>
      <c r="O99" s="24" t="s">
        <v>14</v>
      </c>
    </row>
    <row r="100" spans="1:15" x14ac:dyDescent="0.25">
      <c r="A100" s="19" t="s">
        <v>54</v>
      </c>
      <c r="B100" s="20" t="str">
        <f>VLOOKUP(A100,Projects!A:B,2,FALSE)</f>
        <v>UNT Coliseum Concourse</v>
      </c>
      <c r="C100" s="20" t="s">
        <v>182</v>
      </c>
      <c r="D100" s="347">
        <v>42814</v>
      </c>
      <c r="E100" s="20" t="s">
        <v>183</v>
      </c>
      <c r="H100" s="20" t="s">
        <v>19</v>
      </c>
      <c r="K100" s="28">
        <v>42819</v>
      </c>
      <c r="L100" s="20">
        <v>3</v>
      </c>
      <c r="M100" s="20">
        <v>3</v>
      </c>
      <c r="N100" s="28">
        <v>42819</v>
      </c>
      <c r="O100" s="24" t="s">
        <v>14</v>
      </c>
    </row>
    <row r="101" spans="1:15" x14ac:dyDescent="0.25">
      <c r="A101" s="19" t="s">
        <v>54</v>
      </c>
      <c r="B101" s="20" t="str">
        <f>VLOOKUP(A101,Projects!A:B,2,FALSE)</f>
        <v>UNT Coliseum Concourse</v>
      </c>
      <c r="C101" s="20" t="s">
        <v>177</v>
      </c>
      <c r="D101" s="347">
        <v>42808</v>
      </c>
      <c r="E101" s="20" t="s">
        <v>184</v>
      </c>
      <c r="H101" s="20" t="s">
        <v>19</v>
      </c>
      <c r="K101" s="28">
        <v>42821</v>
      </c>
      <c r="L101" s="20">
        <v>3</v>
      </c>
      <c r="M101" s="20">
        <v>2</v>
      </c>
      <c r="N101" s="28">
        <v>42823</v>
      </c>
      <c r="O101" s="24" t="s">
        <v>14</v>
      </c>
    </row>
    <row r="102" spans="1:15" x14ac:dyDescent="0.25">
      <c r="A102" s="19" t="s">
        <v>155</v>
      </c>
      <c r="B102" s="20" t="str">
        <f>VLOOKUP(A102,Projects!A:B,2,FALSE)</f>
        <v>Eugene McCray Recreation Center</v>
      </c>
      <c r="D102" s="347">
        <v>42818</v>
      </c>
      <c r="E102" s="20" t="s">
        <v>95</v>
      </c>
      <c r="H102" s="20" t="s">
        <v>19</v>
      </c>
      <c r="K102" s="28">
        <v>42821</v>
      </c>
      <c r="L102" s="20">
        <v>2</v>
      </c>
      <c r="M102" s="20">
        <v>1.5</v>
      </c>
      <c r="N102" s="28">
        <v>42821</v>
      </c>
      <c r="O102" s="24" t="s">
        <v>14</v>
      </c>
    </row>
    <row r="103" spans="1:15" x14ac:dyDescent="0.25">
      <c r="A103" s="19" t="s">
        <v>159</v>
      </c>
      <c r="B103" s="20" t="str">
        <f>VLOOKUP(A103,Projects!A:B,2,FALSE)</f>
        <v>Handley Meadowbrook Rec Center</v>
      </c>
      <c r="D103" s="347">
        <v>42818</v>
      </c>
      <c r="E103" s="20" t="s">
        <v>95</v>
      </c>
      <c r="H103" s="20" t="s">
        <v>19</v>
      </c>
      <c r="K103" s="28">
        <v>42821</v>
      </c>
      <c r="L103" s="20">
        <v>2</v>
      </c>
      <c r="M103" s="20">
        <v>1.5</v>
      </c>
      <c r="N103" s="28">
        <v>42821</v>
      </c>
      <c r="O103" s="24" t="s">
        <v>14</v>
      </c>
    </row>
    <row r="104" spans="1:15" x14ac:dyDescent="0.25">
      <c r="A104" s="19" t="s">
        <v>54</v>
      </c>
      <c r="B104" s="20" t="str">
        <f>VLOOKUP(A104,Projects!A:B,2,FALSE)</f>
        <v>UNT Coliseum Concourse</v>
      </c>
      <c r="C104" s="20" t="s">
        <v>148</v>
      </c>
      <c r="D104" s="347">
        <v>42807</v>
      </c>
      <c r="E104" s="20" t="s">
        <v>124</v>
      </c>
      <c r="H104" s="20" t="s">
        <v>19</v>
      </c>
      <c r="K104" s="28">
        <v>42821</v>
      </c>
      <c r="L104" s="20">
        <v>1</v>
      </c>
      <c r="M104" s="20">
        <v>1</v>
      </c>
      <c r="N104" s="28">
        <v>42821</v>
      </c>
      <c r="O104" s="24" t="s">
        <v>14</v>
      </c>
    </row>
    <row r="105" spans="1:15" x14ac:dyDescent="0.25">
      <c r="A105" s="19" t="s">
        <v>155</v>
      </c>
      <c r="B105" s="20" t="str">
        <f>VLOOKUP(A105,Projects!A:B,2,FALSE)</f>
        <v>Eugene McCray Recreation Center</v>
      </c>
      <c r="D105" s="347">
        <v>42818</v>
      </c>
      <c r="E105" s="20" t="s">
        <v>185</v>
      </c>
      <c r="H105" s="20" t="s">
        <v>19</v>
      </c>
      <c r="K105" s="28">
        <v>42822</v>
      </c>
      <c r="L105" s="20">
        <v>1</v>
      </c>
      <c r="M105" s="20">
        <v>1</v>
      </c>
      <c r="N105" s="28">
        <v>42823</v>
      </c>
      <c r="O105" s="24" t="s">
        <v>14</v>
      </c>
    </row>
    <row r="106" spans="1:15" x14ac:dyDescent="0.25">
      <c r="A106" s="19" t="s">
        <v>159</v>
      </c>
      <c r="B106" s="20" t="str">
        <f>VLOOKUP(A106,Projects!A:B,2,FALSE)</f>
        <v>Handley Meadowbrook Rec Center</v>
      </c>
      <c r="D106" s="347">
        <v>42818</v>
      </c>
      <c r="E106" s="20" t="s">
        <v>185</v>
      </c>
      <c r="H106" s="20" t="s">
        <v>19</v>
      </c>
      <c r="K106" s="28">
        <v>42822</v>
      </c>
      <c r="L106" s="20">
        <v>1</v>
      </c>
      <c r="M106" s="20">
        <v>1</v>
      </c>
      <c r="N106" s="28">
        <v>42823</v>
      </c>
      <c r="O106" s="24" t="s">
        <v>14</v>
      </c>
    </row>
    <row r="107" spans="1:15" x14ac:dyDescent="0.25">
      <c r="A107" s="19" t="s">
        <v>159</v>
      </c>
      <c r="B107" s="20" t="str">
        <f>VLOOKUP(A107,Projects!A:B,2,FALSE)</f>
        <v>Handley Meadowbrook Rec Center</v>
      </c>
      <c r="D107" s="347">
        <v>42818</v>
      </c>
      <c r="E107" s="20" t="s">
        <v>186</v>
      </c>
      <c r="H107" s="20" t="s">
        <v>19</v>
      </c>
      <c r="K107" s="28">
        <v>42822</v>
      </c>
      <c r="L107" s="20">
        <v>1</v>
      </c>
      <c r="M107" s="20">
        <v>1</v>
      </c>
      <c r="N107" s="28">
        <v>42823</v>
      </c>
      <c r="O107" s="24" t="s">
        <v>14</v>
      </c>
    </row>
    <row r="108" spans="1:15" x14ac:dyDescent="0.25">
      <c r="A108" s="19" t="s">
        <v>187</v>
      </c>
      <c r="B108" s="20" t="str">
        <f>VLOOKUP(A108,Projects!A:B,2,FALSE)</f>
        <v>Euless Library</v>
      </c>
      <c r="D108" s="347">
        <v>42818</v>
      </c>
      <c r="E108" s="20" t="s">
        <v>95</v>
      </c>
      <c r="H108" s="20" t="s">
        <v>19</v>
      </c>
      <c r="K108" s="28">
        <v>42822</v>
      </c>
      <c r="L108" s="20">
        <v>3</v>
      </c>
      <c r="M108" s="20">
        <v>3</v>
      </c>
      <c r="N108" s="28">
        <v>42822</v>
      </c>
      <c r="O108" s="24" t="s">
        <v>14</v>
      </c>
    </row>
    <row r="109" spans="1:15" x14ac:dyDescent="0.25">
      <c r="A109" s="19" t="s">
        <v>83</v>
      </c>
      <c r="B109" s="20" t="str">
        <f>VLOOKUP(A109,Projects!A:B,2,FALSE)</f>
        <v>Werner Enterprises Laredo</v>
      </c>
      <c r="C109" s="20" t="s">
        <v>189</v>
      </c>
      <c r="D109" s="347">
        <v>42822</v>
      </c>
      <c r="E109" s="20" t="s">
        <v>190</v>
      </c>
      <c r="H109" s="20" t="s">
        <v>19</v>
      </c>
      <c r="K109" s="28">
        <v>42822</v>
      </c>
      <c r="L109" s="20">
        <v>1</v>
      </c>
      <c r="M109" s="20">
        <v>1</v>
      </c>
      <c r="N109" s="28">
        <v>42822</v>
      </c>
      <c r="O109" s="24" t="s">
        <v>14</v>
      </c>
    </row>
    <row r="110" spans="1:15" x14ac:dyDescent="0.25">
      <c r="A110" s="19" t="s">
        <v>54</v>
      </c>
      <c r="B110" s="20" t="str">
        <f>VLOOKUP(A110,Projects!A:B,2,FALSE)</f>
        <v>UNT Coliseum Concourse</v>
      </c>
      <c r="D110" s="347">
        <v>42822</v>
      </c>
      <c r="E110" s="20" t="s">
        <v>191</v>
      </c>
      <c r="H110" s="20" t="s">
        <v>19</v>
      </c>
      <c r="K110" s="28">
        <v>42822</v>
      </c>
      <c r="L110" s="20">
        <v>4</v>
      </c>
      <c r="M110" s="20">
        <v>4</v>
      </c>
      <c r="N110" s="28">
        <v>42822</v>
      </c>
      <c r="O110" s="24" t="s">
        <v>14</v>
      </c>
    </row>
    <row r="111" spans="1:15" x14ac:dyDescent="0.25">
      <c r="A111" s="19" t="s">
        <v>54</v>
      </c>
      <c r="B111" s="20" t="str">
        <f>VLOOKUP(A111,Projects!A:B,2,FALSE)</f>
        <v>UNT Coliseum Concourse</v>
      </c>
      <c r="D111" s="347">
        <v>42822</v>
      </c>
      <c r="E111" s="20" t="s">
        <v>192</v>
      </c>
      <c r="H111" s="20" t="s">
        <v>19</v>
      </c>
      <c r="K111" s="28">
        <v>42823</v>
      </c>
      <c r="L111" s="20">
        <v>2</v>
      </c>
      <c r="M111" s="20">
        <v>1</v>
      </c>
      <c r="N111" s="28">
        <v>42822</v>
      </c>
      <c r="O111" s="24" t="s">
        <v>14</v>
      </c>
    </row>
    <row r="112" spans="1:15" x14ac:dyDescent="0.25">
      <c r="A112" s="19" t="s">
        <v>54</v>
      </c>
      <c r="B112" s="20" t="str">
        <f>VLOOKUP(A112,Projects!A:B,2,FALSE)</f>
        <v>UNT Coliseum Concourse</v>
      </c>
      <c r="D112" s="347">
        <v>42822</v>
      </c>
      <c r="E112" s="20" t="s">
        <v>193</v>
      </c>
      <c r="H112" s="20" t="s">
        <v>19</v>
      </c>
      <c r="K112" s="28">
        <v>42823</v>
      </c>
      <c r="L112" s="20">
        <v>2</v>
      </c>
      <c r="M112" s="20">
        <v>1</v>
      </c>
      <c r="N112" s="28">
        <v>42823</v>
      </c>
      <c r="O112" s="24" t="s">
        <v>14</v>
      </c>
    </row>
    <row r="113" spans="1:15" x14ac:dyDescent="0.25">
      <c r="A113" s="19" t="s">
        <v>54</v>
      </c>
      <c r="B113" s="20" t="str">
        <f>VLOOKUP(A113,Projects!A:B,2,FALSE)</f>
        <v>UNT Coliseum Concourse</v>
      </c>
      <c r="D113" s="347">
        <v>42822</v>
      </c>
      <c r="E113" s="20" t="s">
        <v>194</v>
      </c>
      <c r="H113" s="20" t="s">
        <v>19</v>
      </c>
      <c r="K113" s="28">
        <v>42823</v>
      </c>
      <c r="L113" s="20">
        <v>2</v>
      </c>
      <c r="M113" s="20">
        <v>1</v>
      </c>
      <c r="N113" s="28">
        <v>42823</v>
      </c>
      <c r="O113" s="24" t="s">
        <v>14</v>
      </c>
    </row>
    <row r="114" spans="1:15" x14ac:dyDescent="0.25">
      <c r="A114" s="19" t="s">
        <v>54</v>
      </c>
      <c r="B114" s="20" t="str">
        <f>VLOOKUP(A114,Projects!A:B,2,FALSE)</f>
        <v>UNT Coliseum Concourse</v>
      </c>
      <c r="D114" s="347">
        <v>42823</v>
      </c>
      <c r="E114" s="20" t="s">
        <v>195</v>
      </c>
      <c r="H114" s="20" t="s">
        <v>19</v>
      </c>
      <c r="K114" s="28">
        <v>42823</v>
      </c>
      <c r="L114" s="20">
        <v>1</v>
      </c>
      <c r="M114" s="20">
        <v>1</v>
      </c>
      <c r="N114" s="28">
        <v>42823</v>
      </c>
      <c r="O114" s="24" t="s">
        <v>14</v>
      </c>
    </row>
    <row r="115" spans="1:15" x14ac:dyDescent="0.25">
      <c r="A115" s="19" t="s">
        <v>54</v>
      </c>
      <c r="B115" s="20" t="str">
        <f>VLOOKUP(A115,Projects!A:B,2,FALSE)</f>
        <v>UNT Coliseum Concourse</v>
      </c>
      <c r="D115" s="347">
        <v>42823</v>
      </c>
      <c r="E115" s="20" t="s">
        <v>196</v>
      </c>
      <c r="H115" s="20" t="s">
        <v>19</v>
      </c>
      <c r="K115" s="28">
        <v>42823</v>
      </c>
      <c r="L115" s="20">
        <v>1</v>
      </c>
      <c r="M115" s="20">
        <v>1</v>
      </c>
      <c r="N115" s="28">
        <v>42823</v>
      </c>
      <c r="O115" s="24" t="s">
        <v>14</v>
      </c>
    </row>
    <row r="116" spans="1:15" x14ac:dyDescent="0.25">
      <c r="A116" s="19" t="s">
        <v>187</v>
      </c>
      <c r="B116" s="20" t="str">
        <f>VLOOKUP(A116,Projects!A:B,2,FALSE)</f>
        <v>Euless Library</v>
      </c>
      <c r="D116" s="347">
        <v>42822</v>
      </c>
      <c r="E116" s="20" t="s">
        <v>197</v>
      </c>
      <c r="H116" s="20" t="s">
        <v>19</v>
      </c>
      <c r="K116" s="28">
        <v>42824</v>
      </c>
      <c r="L116" s="20">
        <v>1</v>
      </c>
      <c r="M116" s="20">
        <v>1</v>
      </c>
      <c r="N116" s="28">
        <v>42824</v>
      </c>
      <c r="O116" s="24" t="s">
        <v>14</v>
      </c>
    </row>
    <row r="117" spans="1:15" x14ac:dyDescent="0.25">
      <c r="A117" s="19" t="s">
        <v>92</v>
      </c>
      <c r="B117" s="20" t="str">
        <f>VLOOKUP(A117,Projects!A:B,2,FALSE)</f>
        <v>Operations</v>
      </c>
      <c r="D117" s="347">
        <v>42808</v>
      </c>
      <c r="E117" s="20" t="s">
        <v>198</v>
      </c>
      <c r="F117" s="23" t="s">
        <v>199</v>
      </c>
      <c r="H117" s="20" t="s">
        <v>200</v>
      </c>
      <c r="K117" s="28">
        <v>43120</v>
      </c>
      <c r="L117" s="20">
        <v>2</v>
      </c>
      <c r="M117" s="20">
        <v>2</v>
      </c>
      <c r="N117" s="28">
        <v>43122</v>
      </c>
      <c r="O117" s="24" t="s">
        <v>14</v>
      </c>
    </row>
    <row r="118" spans="1:15" x14ac:dyDescent="0.25">
      <c r="A118" s="19" t="s">
        <v>155</v>
      </c>
      <c r="B118" s="20" t="str">
        <f>VLOOKUP(A118,Projects!A:B,2,FALSE)</f>
        <v>Eugene McCray Recreation Center</v>
      </c>
      <c r="D118" s="347">
        <v>42818</v>
      </c>
      <c r="E118" s="20" t="s">
        <v>186</v>
      </c>
      <c r="H118" s="20" t="s">
        <v>19</v>
      </c>
      <c r="K118" s="28">
        <v>42824</v>
      </c>
      <c r="L118" s="20">
        <v>1</v>
      </c>
      <c r="M118" s="20">
        <v>1</v>
      </c>
      <c r="N118" s="28">
        <v>42824</v>
      </c>
      <c r="O118" s="24" t="s">
        <v>14</v>
      </c>
    </row>
    <row r="119" spans="1:15" x14ac:dyDescent="0.25">
      <c r="A119" s="19" t="s">
        <v>201</v>
      </c>
      <c r="B119" s="20" t="str">
        <f>VLOOKUP(A119,Projects!A:B,2,FALSE)</f>
        <v>Patriot Paws</v>
      </c>
      <c r="C119" s="20" t="s">
        <v>203</v>
      </c>
      <c r="D119" s="347">
        <v>42823</v>
      </c>
      <c r="E119" s="20" t="s">
        <v>204</v>
      </c>
      <c r="H119" s="20" t="s">
        <v>19</v>
      </c>
      <c r="K119" s="28">
        <v>42824</v>
      </c>
      <c r="L119" s="20">
        <v>0.5</v>
      </c>
      <c r="M119" s="20">
        <v>0.5</v>
      </c>
      <c r="N119" s="28">
        <v>42823</v>
      </c>
      <c r="O119" s="24" t="s">
        <v>14</v>
      </c>
    </row>
    <row r="120" spans="1:15" x14ac:dyDescent="0.25">
      <c r="A120" s="19" t="s">
        <v>155</v>
      </c>
      <c r="B120" s="20" t="str">
        <f>VLOOKUP(A120,Projects!A:B,2,FALSE)</f>
        <v>Eugene McCray Recreation Center</v>
      </c>
      <c r="D120" s="347">
        <v>42823</v>
      </c>
      <c r="E120" s="20" t="s">
        <v>205</v>
      </c>
      <c r="H120" s="20" t="s">
        <v>19</v>
      </c>
      <c r="K120" s="28">
        <v>42825</v>
      </c>
      <c r="L120" s="20">
        <v>1</v>
      </c>
      <c r="M120" s="20">
        <v>0.5</v>
      </c>
      <c r="N120" s="28">
        <v>42825</v>
      </c>
      <c r="O120" s="24" t="s">
        <v>14</v>
      </c>
    </row>
    <row r="121" spans="1:15" x14ac:dyDescent="0.25">
      <c r="A121" s="19" t="s">
        <v>159</v>
      </c>
      <c r="B121" s="20" t="str">
        <f>VLOOKUP(A121,Projects!A:B,2,FALSE)</f>
        <v>Handley Meadowbrook Rec Center</v>
      </c>
      <c r="D121" s="347">
        <v>42823</v>
      </c>
      <c r="E121" s="20" t="s">
        <v>205</v>
      </c>
      <c r="H121" s="20" t="s">
        <v>19</v>
      </c>
      <c r="K121" s="28">
        <v>42825</v>
      </c>
      <c r="L121" s="20">
        <v>1</v>
      </c>
      <c r="M121" s="20">
        <v>0.5</v>
      </c>
      <c r="N121" s="28">
        <v>42825</v>
      </c>
      <c r="O121" s="24" t="s">
        <v>14</v>
      </c>
    </row>
    <row r="122" spans="1:15" x14ac:dyDescent="0.25">
      <c r="A122" s="19" t="s">
        <v>206</v>
      </c>
      <c r="B122" s="20" t="str">
        <f>VLOOKUP(A122,Projects!A:B,2,FALSE)</f>
        <v>1121 Parker Suite 200</v>
      </c>
      <c r="D122" s="347">
        <v>42824</v>
      </c>
      <c r="E122" s="20" t="s">
        <v>208</v>
      </c>
      <c r="H122" s="20" t="s">
        <v>19</v>
      </c>
      <c r="K122" s="28">
        <v>42825</v>
      </c>
      <c r="L122" s="20">
        <v>4</v>
      </c>
      <c r="M122" s="20">
        <v>4</v>
      </c>
      <c r="N122" s="28">
        <v>42825</v>
      </c>
      <c r="O122" s="24" t="s">
        <v>14</v>
      </c>
    </row>
    <row r="123" spans="1:15" x14ac:dyDescent="0.25">
      <c r="A123" s="19" t="s">
        <v>105</v>
      </c>
      <c r="B123" s="20" t="str">
        <f>VLOOKUP(A123,Projects!A:B,2,FALSE)</f>
        <v>Operations</v>
      </c>
      <c r="D123" s="347">
        <v>42825</v>
      </c>
      <c r="E123" s="20" t="s">
        <v>209</v>
      </c>
      <c r="H123" s="20" t="s">
        <v>19</v>
      </c>
      <c r="K123" s="28">
        <v>42825</v>
      </c>
      <c r="L123" s="20">
        <v>2</v>
      </c>
      <c r="M123" s="20">
        <v>1</v>
      </c>
      <c r="N123" s="28">
        <v>42826</v>
      </c>
      <c r="O123" s="24" t="s">
        <v>14</v>
      </c>
    </row>
    <row r="124" spans="1:15" x14ac:dyDescent="0.25">
      <c r="A124" s="19" t="s">
        <v>37</v>
      </c>
      <c r="B124" s="20" t="str">
        <f>VLOOKUP(A124,Projects!A:B,2,FALSE)</f>
        <v>Pflugerville AS</v>
      </c>
      <c r="C124" s="20" t="s">
        <v>210</v>
      </c>
      <c r="D124" s="347">
        <v>42809</v>
      </c>
      <c r="E124" s="20" t="s">
        <v>211</v>
      </c>
      <c r="F124" s="23" t="s">
        <v>212</v>
      </c>
      <c r="H124" s="20" t="s">
        <v>19</v>
      </c>
      <c r="K124" s="28">
        <v>42826</v>
      </c>
      <c r="L124" s="20">
        <v>2</v>
      </c>
      <c r="M124" s="20">
        <v>3</v>
      </c>
      <c r="N124" s="28">
        <v>42826</v>
      </c>
      <c r="O124" s="24" t="s">
        <v>14</v>
      </c>
    </row>
    <row r="125" spans="1:15" x14ac:dyDescent="0.25">
      <c r="A125" s="19" t="s">
        <v>54</v>
      </c>
      <c r="B125" s="20" t="str">
        <f>VLOOKUP(A125,Projects!A:B,2,FALSE)</f>
        <v>UNT Coliseum Concourse</v>
      </c>
      <c r="C125" s="20" t="s">
        <v>148</v>
      </c>
      <c r="D125" s="347">
        <v>42807</v>
      </c>
      <c r="E125" s="20" t="s">
        <v>124</v>
      </c>
      <c r="H125" s="20" t="s">
        <v>19</v>
      </c>
      <c r="K125" s="28">
        <v>42828</v>
      </c>
      <c r="L125" s="20">
        <v>1</v>
      </c>
      <c r="M125" s="20">
        <v>1.5</v>
      </c>
      <c r="N125" s="28">
        <v>42828</v>
      </c>
      <c r="O125" s="24" t="s">
        <v>14</v>
      </c>
    </row>
    <row r="126" spans="1:15" x14ac:dyDescent="0.25">
      <c r="A126" s="19" t="s">
        <v>105</v>
      </c>
      <c r="B126" s="20" t="str">
        <f>VLOOKUP(A126,Projects!A:B,2,FALSE)</f>
        <v>Operations</v>
      </c>
      <c r="D126" s="347">
        <v>42828</v>
      </c>
      <c r="E126" s="20" t="s">
        <v>106</v>
      </c>
      <c r="H126" s="20" t="s">
        <v>19</v>
      </c>
      <c r="K126" s="28">
        <v>42828</v>
      </c>
      <c r="L126" s="20">
        <v>3</v>
      </c>
      <c r="M126" s="20">
        <v>3</v>
      </c>
      <c r="N126" s="28">
        <v>42828</v>
      </c>
      <c r="O126" s="24" t="s">
        <v>14</v>
      </c>
    </row>
    <row r="127" spans="1:15" x14ac:dyDescent="0.25">
      <c r="A127" s="19" t="s">
        <v>213</v>
      </c>
      <c r="B127" s="20" t="str">
        <f>VLOOKUP(A127,Projects!A:B,2,FALSE)</f>
        <v>Brown Street Church Addition</v>
      </c>
      <c r="C127" s="20" t="s">
        <v>215</v>
      </c>
      <c r="D127" s="347">
        <v>42825</v>
      </c>
      <c r="E127" s="20" t="s">
        <v>95</v>
      </c>
      <c r="H127" s="20" t="s">
        <v>19</v>
      </c>
      <c r="K127" s="28">
        <v>42829</v>
      </c>
      <c r="L127" s="20">
        <v>4</v>
      </c>
      <c r="M127" s="20">
        <v>2</v>
      </c>
      <c r="N127" s="28">
        <v>42829</v>
      </c>
      <c r="O127" s="24" t="s">
        <v>14</v>
      </c>
    </row>
    <row r="128" spans="1:15" x14ac:dyDescent="0.25">
      <c r="A128" s="19" t="s">
        <v>216</v>
      </c>
      <c r="B128" s="20" t="str">
        <f>VLOOKUP(A128,Projects!A:B,2,FALSE)</f>
        <v>Fuego de Dios Church</v>
      </c>
      <c r="D128" s="347">
        <v>42825</v>
      </c>
      <c r="E128" s="20" t="s">
        <v>95</v>
      </c>
      <c r="F128" s="23" t="s">
        <v>218</v>
      </c>
      <c r="H128" s="20" t="s">
        <v>19</v>
      </c>
      <c r="K128" s="28">
        <v>42829</v>
      </c>
      <c r="L128" s="20">
        <v>1</v>
      </c>
      <c r="M128" s="20">
        <v>2</v>
      </c>
      <c r="N128" s="28">
        <v>42829</v>
      </c>
      <c r="O128" s="24" t="s">
        <v>14</v>
      </c>
    </row>
    <row r="129" spans="1:15" x14ac:dyDescent="0.25">
      <c r="A129" s="19" t="s">
        <v>219</v>
      </c>
      <c r="B129" s="20" t="str">
        <f>VLOOKUP(A129,Projects!A:B,2,FALSE)</f>
        <v>Joyce Dr Changes</v>
      </c>
      <c r="C129" s="20" t="s">
        <v>221</v>
      </c>
      <c r="D129" s="347">
        <v>42828</v>
      </c>
      <c r="E129" s="20" t="s">
        <v>222</v>
      </c>
      <c r="H129" s="20" t="s">
        <v>19</v>
      </c>
      <c r="K129" s="28">
        <v>42830</v>
      </c>
      <c r="L129" s="20">
        <v>2</v>
      </c>
      <c r="M129" s="20">
        <v>1</v>
      </c>
      <c r="N129" s="28">
        <v>42831</v>
      </c>
      <c r="O129" s="24" t="s">
        <v>14</v>
      </c>
    </row>
    <row r="130" spans="1:15" x14ac:dyDescent="0.25">
      <c r="A130" s="19" t="s">
        <v>54</v>
      </c>
      <c r="B130" s="20" t="str">
        <f>VLOOKUP(A130,Projects!A:B,2,FALSE)</f>
        <v>UNT Coliseum Concourse</v>
      </c>
      <c r="D130" s="347">
        <v>42830</v>
      </c>
      <c r="E130" s="20" t="s">
        <v>223</v>
      </c>
      <c r="H130" s="20" t="s">
        <v>19</v>
      </c>
      <c r="K130" s="28">
        <v>42830</v>
      </c>
      <c r="L130" s="20">
        <v>6</v>
      </c>
      <c r="M130" s="20">
        <v>6</v>
      </c>
      <c r="N130" s="28">
        <v>42830</v>
      </c>
      <c r="O130" s="24" t="s">
        <v>14</v>
      </c>
    </row>
    <row r="131" spans="1:15" x14ac:dyDescent="0.25">
      <c r="A131" s="19" t="s">
        <v>224</v>
      </c>
      <c r="B131" s="20" t="str">
        <f>VLOOKUP(A131,Projects!A:B,2,FALSE)</f>
        <v>TCBY Irving</v>
      </c>
      <c r="C131" s="20" t="s">
        <v>226</v>
      </c>
      <c r="D131" s="347">
        <v>42830</v>
      </c>
      <c r="E131" s="20" t="s">
        <v>76</v>
      </c>
      <c r="H131" s="20" t="s">
        <v>19</v>
      </c>
      <c r="K131" s="28">
        <v>42831</v>
      </c>
      <c r="L131" s="20">
        <v>1</v>
      </c>
      <c r="M131" s="20">
        <v>1</v>
      </c>
      <c r="N131" s="28">
        <v>42831</v>
      </c>
      <c r="O131" s="24" t="s">
        <v>14</v>
      </c>
    </row>
    <row r="132" spans="1:15" x14ac:dyDescent="0.25">
      <c r="A132" s="19" t="s">
        <v>227</v>
      </c>
      <c r="B132" s="20" t="str">
        <f>VLOOKUP(A132,Projects!A:B,2,FALSE)</f>
        <v>Lewisville MOB</v>
      </c>
      <c r="C132" s="20" t="s">
        <v>226</v>
      </c>
      <c r="D132" s="347">
        <v>42830</v>
      </c>
      <c r="E132" s="20" t="s">
        <v>76</v>
      </c>
      <c r="H132" s="20" t="s">
        <v>19</v>
      </c>
      <c r="K132" s="28">
        <v>42831</v>
      </c>
      <c r="L132" s="20">
        <v>1</v>
      </c>
      <c r="M132" s="20">
        <v>1</v>
      </c>
      <c r="N132" s="28">
        <v>42831</v>
      </c>
      <c r="O132" s="24" t="s">
        <v>14</v>
      </c>
    </row>
    <row r="133" spans="1:15" x14ac:dyDescent="0.25">
      <c r="A133" s="19" t="s">
        <v>229</v>
      </c>
      <c r="B133" s="20" t="str">
        <f>VLOOKUP(A133,Projects!A:B,2,FALSE)</f>
        <v>Pantheon Construction Haltom City</v>
      </c>
      <c r="C133" s="20" t="s">
        <v>231</v>
      </c>
      <c r="D133" s="347">
        <v>42831</v>
      </c>
      <c r="E133" s="20" t="s">
        <v>76</v>
      </c>
      <c r="H133" s="20" t="s">
        <v>19</v>
      </c>
      <c r="K133" s="28">
        <v>42831</v>
      </c>
      <c r="L133" s="20">
        <v>1</v>
      </c>
      <c r="M133" s="20">
        <v>1</v>
      </c>
      <c r="N133" s="28">
        <v>42831</v>
      </c>
      <c r="O133" s="24" t="s">
        <v>14</v>
      </c>
    </row>
    <row r="134" spans="1:15" x14ac:dyDescent="0.25">
      <c r="A134" s="19" t="s">
        <v>116</v>
      </c>
      <c r="B134" s="20" t="str">
        <f>VLOOKUP(A134,Projects!A:B,2,FALSE)</f>
        <v>The Creek Church Phase II</v>
      </c>
      <c r="C134" s="20" t="s">
        <v>232</v>
      </c>
      <c r="D134" s="347">
        <v>42823</v>
      </c>
      <c r="E134" s="20" t="s">
        <v>5</v>
      </c>
      <c r="H134" s="20" t="s">
        <v>19</v>
      </c>
      <c r="K134" s="28">
        <v>42832</v>
      </c>
      <c r="L134" s="20">
        <v>3</v>
      </c>
      <c r="M134" s="20">
        <v>5</v>
      </c>
      <c r="N134" s="28">
        <v>42832</v>
      </c>
      <c r="O134" s="24" t="s">
        <v>14</v>
      </c>
    </row>
    <row r="135" spans="1:15" x14ac:dyDescent="0.25">
      <c r="A135" s="19" t="s">
        <v>116</v>
      </c>
      <c r="B135" s="20" t="str">
        <f>VLOOKUP(A135,Projects!A:B,2,FALSE)</f>
        <v>The Creek Church Phase II</v>
      </c>
      <c r="D135" s="347">
        <v>42832</v>
      </c>
      <c r="E135" s="20" t="s">
        <v>233</v>
      </c>
      <c r="H135" s="20" t="s">
        <v>19</v>
      </c>
      <c r="K135" s="28">
        <v>42833</v>
      </c>
      <c r="L135" s="20">
        <v>3</v>
      </c>
      <c r="M135" s="20">
        <v>3</v>
      </c>
      <c r="N135" s="28">
        <v>42833</v>
      </c>
      <c r="O135" s="24" t="s">
        <v>14</v>
      </c>
    </row>
    <row r="136" spans="1:15" x14ac:dyDescent="0.25">
      <c r="A136" s="19" t="s">
        <v>116</v>
      </c>
      <c r="B136" s="20" t="str">
        <f>VLOOKUP(A136,Projects!A:B,2,FALSE)</f>
        <v>The Creek Church Phase II</v>
      </c>
      <c r="D136" s="347">
        <v>42833</v>
      </c>
      <c r="E136" s="20" t="s">
        <v>234</v>
      </c>
      <c r="H136" s="20" t="s">
        <v>19</v>
      </c>
      <c r="K136" s="28">
        <v>42833</v>
      </c>
      <c r="L136" s="20">
        <v>1</v>
      </c>
      <c r="M136" s="20">
        <v>1</v>
      </c>
      <c r="N136" s="28">
        <v>42833</v>
      </c>
      <c r="O136" s="24" t="s">
        <v>14</v>
      </c>
    </row>
    <row r="137" spans="1:15" x14ac:dyDescent="0.25">
      <c r="A137" s="19" t="s">
        <v>152</v>
      </c>
      <c r="B137" s="20" t="str">
        <f>VLOOKUP(A137,Projects!A:B,2,FALSE)</f>
        <v>Botanic Garden Assessment</v>
      </c>
      <c r="C137" s="20" t="s">
        <v>235</v>
      </c>
      <c r="D137" s="347">
        <v>42828</v>
      </c>
      <c r="E137" s="20" t="s">
        <v>236</v>
      </c>
      <c r="H137" s="20" t="s">
        <v>19</v>
      </c>
      <c r="K137" s="28">
        <v>42835</v>
      </c>
      <c r="L137" s="20">
        <v>1</v>
      </c>
      <c r="M137" s="20">
        <v>0.5</v>
      </c>
      <c r="N137" s="28">
        <v>42853</v>
      </c>
      <c r="O137" s="24" t="s">
        <v>14</v>
      </c>
    </row>
    <row r="138" spans="1:15" x14ac:dyDescent="0.25">
      <c r="A138" s="19" t="s">
        <v>54</v>
      </c>
      <c r="B138" s="20" t="str">
        <f>VLOOKUP(A138,Projects!A:B,2,FALSE)</f>
        <v>UNT Coliseum Concourse</v>
      </c>
      <c r="D138" s="347">
        <v>42807</v>
      </c>
      <c r="E138" s="20" t="s">
        <v>124</v>
      </c>
      <c r="F138" s="23" t="s">
        <v>237</v>
      </c>
      <c r="H138" s="20" t="s">
        <v>19</v>
      </c>
      <c r="K138" s="28">
        <v>42835</v>
      </c>
      <c r="M138" s="20">
        <v>0</v>
      </c>
      <c r="N138" s="28">
        <v>42835</v>
      </c>
      <c r="O138" s="24" t="s">
        <v>14</v>
      </c>
    </row>
    <row r="139" spans="1:15" x14ac:dyDescent="0.25">
      <c r="A139" s="19" t="s">
        <v>37</v>
      </c>
      <c r="B139" s="20" t="str">
        <f>VLOOKUP(A139,Projects!A:B,2,FALSE)</f>
        <v>Pflugerville AS</v>
      </c>
      <c r="C139" s="20" t="s">
        <v>228</v>
      </c>
      <c r="D139" s="347">
        <v>42831</v>
      </c>
      <c r="E139" s="20" t="s">
        <v>238</v>
      </c>
      <c r="F139" s="23" t="s">
        <v>239</v>
      </c>
      <c r="H139" s="20" t="s">
        <v>19</v>
      </c>
      <c r="K139" s="28">
        <v>42835</v>
      </c>
      <c r="L139" s="20">
        <v>1</v>
      </c>
      <c r="M139" s="20">
        <v>1</v>
      </c>
      <c r="N139" s="28">
        <v>42835</v>
      </c>
      <c r="O139" s="24" t="s">
        <v>14</v>
      </c>
    </row>
    <row r="140" spans="1:15" x14ac:dyDescent="0.25">
      <c r="A140" s="19" t="s">
        <v>216</v>
      </c>
      <c r="B140" s="20" t="str">
        <f>VLOOKUP(A140,Projects!A:B,2,FALSE)</f>
        <v>Fuego de Dios Church</v>
      </c>
      <c r="D140" s="347">
        <v>42835</v>
      </c>
      <c r="E140" s="20" t="s">
        <v>175</v>
      </c>
      <c r="H140" s="20" t="s">
        <v>19</v>
      </c>
      <c r="K140" s="28">
        <v>42835</v>
      </c>
      <c r="L140" s="20">
        <v>2</v>
      </c>
      <c r="M140" s="20">
        <v>2</v>
      </c>
      <c r="N140" s="28">
        <v>42840</v>
      </c>
      <c r="O140" s="24" t="s">
        <v>14</v>
      </c>
    </row>
    <row r="141" spans="1:15" x14ac:dyDescent="0.25">
      <c r="A141" s="19" t="s">
        <v>54</v>
      </c>
      <c r="B141" s="20" t="str">
        <f>VLOOKUP(A141,Projects!A:B,2,FALSE)</f>
        <v>UNT Coliseum Concourse</v>
      </c>
      <c r="C141" s="20" t="s">
        <v>240</v>
      </c>
      <c r="D141" s="347">
        <v>42825</v>
      </c>
      <c r="E141" s="20" t="s">
        <v>241</v>
      </c>
      <c r="H141" s="20" t="s">
        <v>19</v>
      </c>
      <c r="K141" s="28">
        <v>42835</v>
      </c>
      <c r="L141" s="20">
        <v>2</v>
      </c>
      <c r="M141" s="20">
        <v>1</v>
      </c>
      <c r="N141" s="28">
        <v>42835</v>
      </c>
      <c r="O141" s="24" t="s">
        <v>14</v>
      </c>
    </row>
    <row r="142" spans="1:15" x14ac:dyDescent="0.25">
      <c r="A142" s="19" t="s">
        <v>163</v>
      </c>
      <c r="B142" s="20" t="str">
        <f>VLOOKUP(A142,Projects!A:B,2,FALSE)</f>
        <v>WRMC Sales Center</v>
      </c>
      <c r="C142" s="20" t="s">
        <v>242</v>
      </c>
      <c r="D142" s="347">
        <v>42837</v>
      </c>
      <c r="E142" s="20" t="s">
        <v>243</v>
      </c>
      <c r="H142" s="20" t="s">
        <v>19</v>
      </c>
      <c r="K142" s="28">
        <v>42836</v>
      </c>
      <c r="L142" s="20">
        <v>1</v>
      </c>
      <c r="M142" s="20">
        <v>1</v>
      </c>
      <c r="N142" s="28">
        <v>42837</v>
      </c>
      <c r="O142" s="24" t="s">
        <v>14</v>
      </c>
    </row>
    <row r="143" spans="1:15" x14ac:dyDescent="0.25">
      <c r="A143" s="19" t="s">
        <v>163</v>
      </c>
      <c r="B143" s="20" t="str">
        <f>VLOOKUP(A143,Projects!A:B,2,FALSE)</f>
        <v>WRMC Sales Center</v>
      </c>
      <c r="C143" s="20" t="s">
        <v>244</v>
      </c>
      <c r="D143" s="347">
        <v>42837</v>
      </c>
      <c r="E143" s="20" t="s">
        <v>245</v>
      </c>
      <c r="H143" s="20" t="s">
        <v>19</v>
      </c>
      <c r="K143" s="28">
        <v>42837</v>
      </c>
      <c r="L143" s="20">
        <v>1</v>
      </c>
      <c r="M143" s="20">
        <v>1</v>
      </c>
      <c r="N143" s="28">
        <v>42837</v>
      </c>
      <c r="O143" s="24" t="s">
        <v>14</v>
      </c>
    </row>
    <row r="144" spans="1:15" x14ac:dyDescent="0.25">
      <c r="A144" s="19" t="s">
        <v>171</v>
      </c>
      <c r="B144" s="20" t="str">
        <f>VLOOKUP(A144,Projects!A:B,2,FALSE)</f>
        <v>Duke Schools Bond Program</v>
      </c>
      <c r="C144" s="20" t="s">
        <v>246</v>
      </c>
      <c r="D144" s="347">
        <v>42838</v>
      </c>
      <c r="E144" s="20" t="s">
        <v>247</v>
      </c>
      <c r="H144" s="20" t="s">
        <v>19</v>
      </c>
      <c r="K144" s="28">
        <v>42838</v>
      </c>
      <c r="L144" s="20">
        <v>1</v>
      </c>
      <c r="M144" s="20">
        <v>1</v>
      </c>
      <c r="N144" s="28">
        <v>42838</v>
      </c>
      <c r="O144" s="24" t="s">
        <v>14</v>
      </c>
    </row>
    <row r="145" spans="1:15" x14ac:dyDescent="0.25">
      <c r="A145" s="19" t="s">
        <v>248</v>
      </c>
      <c r="B145" s="20" t="str">
        <f>VLOOKUP(A145,Projects!A:B,2,FALSE)</f>
        <v>Hair Stars Salon</v>
      </c>
      <c r="C145" s="20" t="s">
        <v>250</v>
      </c>
      <c r="D145" s="347">
        <v>42838</v>
      </c>
      <c r="E145" s="20" t="s">
        <v>251</v>
      </c>
      <c r="H145" s="20" t="s">
        <v>19</v>
      </c>
      <c r="K145" s="28">
        <v>42838</v>
      </c>
      <c r="L145" s="20">
        <v>1</v>
      </c>
      <c r="M145" s="20">
        <v>1</v>
      </c>
      <c r="N145" s="28">
        <v>42838</v>
      </c>
      <c r="O145" s="24" t="s">
        <v>14</v>
      </c>
    </row>
    <row r="146" spans="1:15" x14ac:dyDescent="0.25">
      <c r="A146" s="19" t="s">
        <v>54</v>
      </c>
      <c r="B146" s="20" t="str">
        <f>VLOOKUP(A146,Projects!A:B,2,FALSE)</f>
        <v>UNT Coliseum Concourse</v>
      </c>
      <c r="D146" s="347">
        <v>42807</v>
      </c>
      <c r="E146" s="20" t="s">
        <v>124</v>
      </c>
      <c r="H146" s="20" t="s">
        <v>19</v>
      </c>
      <c r="K146" s="28">
        <v>42842</v>
      </c>
      <c r="L146" s="20">
        <v>1</v>
      </c>
      <c r="M146" s="20">
        <v>1</v>
      </c>
      <c r="N146" s="28">
        <v>42842</v>
      </c>
      <c r="O146" s="24" t="s">
        <v>14</v>
      </c>
    </row>
    <row r="147" spans="1:15" x14ac:dyDescent="0.25">
      <c r="A147" s="19" t="s">
        <v>216</v>
      </c>
      <c r="B147" s="20" t="str">
        <f>VLOOKUP(A147,Projects!A:B,2,FALSE)</f>
        <v>Fuego de Dios Church</v>
      </c>
      <c r="D147" s="347">
        <v>42842</v>
      </c>
      <c r="E147" s="20" t="s">
        <v>252</v>
      </c>
      <c r="H147" s="20" t="s">
        <v>19</v>
      </c>
      <c r="K147" s="28">
        <v>42842</v>
      </c>
      <c r="L147" s="20">
        <v>2</v>
      </c>
      <c r="M147" s="20">
        <v>2</v>
      </c>
      <c r="N147" s="28">
        <v>42842</v>
      </c>
      <c r="O147" s="24" t="s">
        <v>14</v>
      </c>
    </row>
    <row r="148" spans="1:15" x14ac:dyDescent="0.25">
      <c r="A148" s="19" t="s">
        <v>49</v>
      </c>
      <c r="B148" s="20" t="str">
        <f>VLOOKUP(A148,Projects!A:B,2,FALSE)</f>
        <v>UNT Clark Bakery</v>
      </c>
      <c r="C148" s="20" t="s">
        <v>253</v>
      </c>
      <c r="D148" s="347">
        <v>42842</v>
      </c>
      <c r="E148" s="20" t="s">
        <v>254</v>
      </c>
      <c r="H148" s="20" t="s">
        <v>19</v>
      </c>
      <c r="K148" s="28">
        <v>42842</v>
      </c>
      <c r="L148" s="20">
        <v>1</v>
      </c>
      <c r="M148" s="20">
        <v>1</v>
      </c>
      <c r="N148" s="28">
        <v>42843</v>
      </c>
      <c r="O148" s="24" t="s">
        <v>14</v>
      </c>
    </row>
    <row r="149" spans="1:15" x14ac:dyDescent="0.25">
      <c r="A149" s="19" t="s">
        <v>49</v>
      </c>
      <c r="B149" s="20" t="str">
        <f>VLOOKUP(A149,Projects!A:B,2,FALSE)</f>
        <v>UNT Clark Bakery</v>
      </c>
      <c r="C149" s="20" t="s">
        <v>255</v>
      </c>
      <c r="D149" s="347">
        <v>42842</v>
      </c>
      <c r="E149" s="20" t="s">
        <v>256</v>
      </c>
      <c r="H149" s="20" t="s">
        <v>19</v>
      </c>
      <c r="K149" s="28">
        <v>42842</v>
      </c>
      <c r="L149" s="20">
        <v>1</v>
      </c>
      <c r="M149" s="20">
        <v>1</v>
      </c>
      <c r="N149" s="28">
        <v>42843</v>
      </c>
      <c r="O149" s="24" t="s">
        <v>14</v>
      </c>
    </row>
    <row r="150" spans="1:15" x14ac:dyDescent="0.25">
      <c r="A150" s="19" t="s">
        <v>88</v>
      </c>
      <c r="B150" s="20" t="str">
        <f>VLOOKUP(A150,Projects!A:B,2,FALSE)</f>
        <v>DCCCD Eastfield Generator</v>
      </c>
      <c r="C150" s="20" t="s">
        <v>257</v>
      </c>
      <c r="D150" s="347">
        <v>42830</v>
      </c>
      <c r="E150" s="20" t="s">
        <v>258</v>
      </c>
      <c r="H150" s="20" t="s">
        <v>19</v>
      </c>
      <c r="K150" s="28">
        <v>42843</v>
      </c>
      <c r="L150" s="20">
        <v>3</v>
      </c>
      <c r="M150" s="20">
        <v>4</v>
      </c>
      <c r="N150" s="28">
        <v>42843</v>
      </c>
      <c r="O150" s="24" t="s">
        <v>14</v>
      </c>
    </row>
    <row r="151" spans="1:15" x14ac:dyDescent="0.25">
      <c r="A151" s="19" t="s">
        <v>70</v>
      </c>
      <c r="B151" s="20" t="str">
        <f>VLOOKUP(A151,Projects!A:B,2,FALSE)</f>
        <v>Forney MOB Tenant Improvement</v>
      </c>
      <c r="C151" s="20" t="s">
        <v>259</v>
      </c>
      <c r="D151" s="347">
        <v>42843</v>
      </c>
      <c r="E151" s="20" t="s">
        <v>260</v>
      </c>
      <c r="H151" s="20" t="s">
        <v>19</v>
      </c>
      <c r="K151" s="28">
        <v>42843</v>
      </c>
      <c r="L151" s="20">
        <v>1</v>
      </c>
      <c r="M151" s="20">
        <v>1</v>
      </c>
      <c r="N151" s="28">
        <v>42843</v>
      </c>
      <c r="O151" s="24" t="s">
        <v>14</v>
      </c>
    </row>
    <row r="152" spans="1:15" x14ac:dyDescent="0.25">
      <c r="A152" s="19" t="s">
        <v>54</v>
      </c>
      <c r="B152" s="20" t="str">
        <f>VLOOKUP(A152,Projects!A:B,2,FALSE)</f>
        <v>UNT Coliseum Concourse</v>
      </c>
      <c r="C152" s="20" t="s">
        <v>261</v>
      </c>
      <c r="D152" s="347">
        <v>42842</v>
      </c>
      <c r="E152" s="20" t="s">
        <v>262</v>
      </c>
      <c r="F152" s="23" t="s">
        <v>263</v>
      </c>
      <c r="G152" s="20" t="s">
        <v>264</v>
      </c>
      <c r="H152" s="20" t="s">
        <v>19</v>
      </c>
      <c r="K152" s="28">
        <v>42844</v>
      </c>
      <c r="L152" s="20">
        <v>1</v>
      </c>
      <c r="M152" s="20">
        <v>1</v>
      </c>
      <c r="N152" s="28">
        <v>42849</v>
      </c>
      <c r="O152" s="24" t="s">
        <v>14</v>
      </c>
    </row>
    <row r="153" spans="1:15" x14ac:dyDescent="0.25">
      <c r="A153" s="19" t="s">
        <v>152</v>
      </c>
      <c r="B153" s="20" t="str">
        <f>VLOOKUP(A153,Projects!A:B,2,FALSE)</f>
        <v>Botanic Garden Assessment</v>
      </c>
      <c r="D153" s="347">
        <v>42842</v>
      </c>
      <c r="E153" s="20" t="s">
        <v>262</v>
      </c>
      <c r="H153" s="20" t="s">
        <v>19</v>
      </c>
      <c r="K153" s="28">
        <v>42844</v>
      </c>
      <c r="L153" s="20">
        <v>1</v>
      </c>
      <c r="M153" s="20">
        <v>1</v>
      </c>
      <c r="N153" s="28">
        <v>42849</v>
      </c>
      <c r="O153" s="24" t="s">
        <v>14</v>
      </c>
    </row>
    <row r="154" spans="1:15" x14ac:dyDescent="0.25">
      <c r="A154" s="19" t="s">
        <v>49</v>
      </c>
      <c r="B154" s="20" t="str">
        <f>VLOOKUP(A154,Projects!A:B,2,FALSE)</f>
        <v>UNT Clark Bakery</v>
      </c>
      <c r="C154" s="20" t="s">
        <v>265</v>
      </c>
      <c r="D154" s="347">
        <v>42844</v>
      </c>
      <c r="E154" s="20" t="s">
        <v>266</v>
      </c>
      <c r="H154" s="20" t="s">
        <v>19</v>
      </c>
      <c r="K154" s="28">
        <v>42844</v>
      </c>
      <c r="L154" s="20">
        <v>2</v>
      </c>
      <c r="M154" s="20">
        <v>1</v>
      </c>
      <c r="N154" s="28">
        <v>42844</v>
      </c>
      <c r="O154" s="24" t="s">
        <v>14</v>
      </c>
    </row>
    <row r="155" spans="1:15" x14ac:dyDescent="0.25">
      <c r="A155" s="19" t="s">
        <v>163</v>
      </c>
      <c r="B155" s="20" t="str">
        <f>VLOOKUP(A155,Projects!A:B,2,FALSE)</f>
        <v>WRMC Sales Center</v>
      </c>
      <c r="C155" s="20" t="s">
        <v>267</v>
      </c>
      <c r="D155" s="347">
        <v>42845</v>
      </c>
      <c r="E155" s="20" t="s">
        <v>268</v>
      </c>
      <c r="H155" s="20" t="s">
        <v>19</v>
      </c>
      <c r="K155" s="28">
        <v>42845</v>
      </c>
      <c r="L155" s="20">
        <v>1</v>
      </c>
      <c r="M155" s="20">
        <v>1</v>
      </c>
      <c r="N155" s="28">
        <v>42845</v>
      </c>
      <c r="O155" s="24" t="s">
        <v>14</v>
      </c>
    </row>
    <row r="156" spans="1:15" x14ac:dyDescent="0.25">
      <c r="A156" s="19" t="s">
        <v>34</v>
      </c>
      <c r="B156" s="20" t="str">
        <f>VLOOKUP(A156,Projects!A:B,2,FALSE)</f>
        <v>Deer Park Animal Shelter</v>
      </c>
      <c r="C156" s="20" t="s">
        <v>269</v>
      </c>
      <c r="D156" s="347">
        <v>42843</v>
      </c>
      <c r="E156" s="20" t="s">
        <v>211</v>
      </c>
      <c r="F156" s="23" t="s">
        <v>270</v>
      </c>
      <c r="H156" s="20" t="s">
        <v>19</v>
      </c>
      <c r="K156" s="28">
        <v>42845</v>
      </c>
      <c r="L156" s="20">
        <v>1</v>
      </c>
      <c r="M156" s="20">
        <v>1</v>
      </c>
      <c r="N156" s="28">
        <v>42845</v>
      </c>
      <c r="O156" s="24" t="s">
        <v>14</v>
      </c>
    </row>
    <row r="157" spans="1:15" x14ac:dyDescent="0.25">
      <c r="A157" s="19" t="s">
        <v>271</v>
      </c>
      <c r="B157" s="20" t="str">
        <f>VLOOKUP(A157,Projects!A:B,2,FALSE)</f>
        <v>Bailey Lake Park</v>
      </c>
      <c r="C157" s="20" t="s">
        <v>273</v>
      </c>
      <c r="D157" s="347">
        <v>42845</v>
      </c>
      <c r="E157" s="20" t="s">
        <v>274</v>
      </c>
      <c r="H157" s="20" t="s">
        <v>19</v>
      </c>
      <c r="K157" s="28">
        <v>42845</v>
      </c>
      <c r="L157" s="20">
        <v>1</v>
      </c>
      <c r="M157" s="20">
        <v>0</v>
      </c>
      <c r="N157" s="28">
        <v>42845</v>
      </c>
      <c r="O157" s="24" t="s">
        <v>14</v>
      </c>
    </row>
    <row r="158" spans="1:15" x14ac:dyDescent="0.25">
      <c r="A158" s="19" t="s">
        <v>54</v>
      </c>
      <c r="B158" s="20" t="str">
        <f>VLOOKUP(A158,Projects!A:B,2,FALSE)</f>
        <v>UNT Coliseum Concourse</v>
      </c>
      <c r="D158" s="347">
        <v>42807</v>
      </c>
      <c r="E158" s="20" t="s">
        <v>124</v>
      </c>
      <c r="H158" s="20" t="s">
        <v>19</v>
      </c>
      <c r="K158" s="28">
        <v>42849</v>
      </c>
      <c r="L158" s="20">
        <v>1</v>
      </c>
      <c r="M158" s="20">
        <v>1</v>
      </c>
      <c r="N158" s="28">
        <v>42849</v>
      </c>
      <c r="O158" s="24" t="s">
        <v>14</v>
      </c>
    </row>
    <row r="159" spans="1:15" x14ac:dyDescent="0.25">
      <c r="A159" s="19" t="s">
        <v>88</v>
      </c>
      <c r="B159" s="20" t="str">
        <f>VLOOKUP(A159,Projects!A:B,2,FALSE)</f>
        <v>DCCCD Eastfield Generator</v>
      </c>
      <c r="D159" s="347">
        <v>42849</v>
      </c>
      <c r="E159" s="20" t="s">
        <v>275</v>
      </c>
      <c r="H159" s="20" t="s">
        <v>19</v>
      </c>
      <c r="K159" s="28">
        <v>42850</v>
      </c>
      <c r="L159" s="20">
        <v>1</v>
      </c>
      <c r="M159" s="20">
        <v>1</v>
      </c>
      <c r="N159" s="28">
        <v>42850</v>
      </c>
      <c r="O159" s="24" t="s">
        <v>14</v>
      </c>
    </row>
    <row r="160" spans="1:15" x14ac:dyDescent="0.25">
      <c r="A160" s="19" t="s">
        <v>163</v>
      </c>
      <c r="B160" s="20" t="str">
        <f>VLOOKUP(A160,Projects!A:B,2,FALSE)</f>
        <v>WRMC Sales Center</v>
      </c>
      <c r="C160" s="20" t="s">
        <v>276</v>
      </c>
      <c r="D160" s="347">
        <v>42850</v>
      </c>
      <c r="E160" s="20" t="s">
        <v>277</v>
      </c>
      <c r="F160" s="23" t="s">
        <v>278</v>
      </c>
      <c r="H160" s="20" t="s">
        <v>19</v>
      </c>
      <c r="K160" s="28">
        <v>42850</v>
      </c>
      <c r="L160" s="20">
        <v>1</v>
      </c>
      <c r="M160" s="20" t="s">
        <v>279</v>
      </c>
      <c r="N160" s="28">
        <v>42850</v>
      </c>
      <c r="O160" s="24" t="s">
        <v>14</v>
      </c>
    </row>
    <row r="161" spans="1:15" x14ac:dyDescent="0.25">
      <c r="A161" s="19" t="s">
        <v>133</v>
      </c>
      <c r="B161" s="20" t="str">
        <f>VLOOKUP(A161,Projects!A:B,2,FALSE)</f>
        <v>Celeris (2017)</v>
      </c>
      <c r="D161" s="347">
        <v>42850</v>
      </c>
      <c r="E161" s="20" t="s">
        <v>280</v>
      </c>
      <c r="H161" s="20" t="s">
        <v>19</v>
      </c>
      <c r="K161" s="28">
        <v>42850</v>
      </c>
      <c r="L161" s="20">
        <v>1</v>
      </c>
      <c r="M161" s="20">
        <v>1</v>
      </c>
      <c r="N161" s="28">
        <v>42851</v>
      </c>
      <c r="O161" s="24" t="s">
        <v>14</v>
      </c>
    </row>
    <row r="162" spans="1:15" x14ac:dyDescent="0.25">
      <c r="A162" s="19" t="s">
        <v>32</v>
      </c>
      <c r="B162" s="20" t="str">
        <f>VLOOKUP(A162,Projects!A:B,2,FALSE)</f>
        <v>JPS 3rd Floor OR Renovation</v>
      </c>
      <c r="D162" s="347">
        <v>42850</v>
      </c>
      <c r="E162" s="20" t="s">
        <v>276</v>
      </c>
      <c r="H162" s="20" t="s">
        <v>19</v>
      </c>
      <c r="K162" s="28">
        <v>42851</v>
      </c>
      <c r="L162" s="20">
        <v>2.5</v>
      </c>
      <c r="M162" s="20">
        <v>2</v>
      </c>
      <c r="N162" s="28">
        <v>42851</v>
      </c>
      <c r="O162" s="24" t="s">
        <v>14</v>
      </c>
    </row>
    <row r="163" spans="1:15" x14ac:dyDescent="0.25">
      <c r="A163" s="19" t="s">
        <v>281</v>
      </c>
      <c r="B163" s="20" t="str">
        <f>VLOOKUP(A163,Projects!A:B,2,FALSE)</f>
        <v>Fredericksburg AS</v>
      </c>
      <c r="C163" s="20" t="s">
        <v>283</v>
      </c>
      <c r="D163" s="347">
        <v>42850</v>
      </c>
      <c r="E163" s="20" t="s">
        <v>284</v>
      </c>
      <c r="F163" s="23" t="s">
        <v>285</v>
      </c>
      <c r="H163" s="20" t="s">
        <v>19</v>
      </c>
      <c r="K163" s="28">
        <v>42851</v>
      </c>
      <c r="L163" s="20">
        <v>1</v>
      </c>
      <c r="M163" s="20">
        <v>0.5</v>
      </c>
      <c r="N163" s="28">
        <v>42852</v>
      </c>
      <c r="O163" s="24" t="s">
        <v>14</v>
      </c>
    </row>
    <row r="164" spans="1:15" x14ac:dyDescent="0.25">
      <c r="A164" s="19" t="s">
        <v>149</v>
      </c>
      <c r="B164" s="20" t="str">
        <f>VLOOKUP(A164,Projects!A:B,2,FALSE)</f>
        <v>Mont Belvieu</v>
      </c>
      <c r="C164" s="20" t="s">
        <v>283</v>
      </c>
      <c r="D164" s="347">
        <v>42850</v>
      </c>
      <c r="E164" s="20" t="s">
        <v>284</v>
      </c>
      <c r="F164" s="23" t="s">
        <v>285</v>
      </c>
      <c r="H164" s="20" t="s">
        <v>19</v>
      </c>
      <c r="K164" s="28">
        <v>42851</v>
      </c>
      <c r="L164" s="20">
        <v>1</v>
      </c>
      <c r="M164" s="20">
        <v>0.5</v>
      </c>
      <c r="N164" s="28">
        <v>42852</v>
      </c>
      <c r="O164" s="24" t="s">
        <v>14</v>
      </c>
    </row>
    <row r="165" spans="1:15" x14ac:dyDescent="0.25">
      <c r="A165" s="19" t="s">
        <v>34</v>
      </c>
      <c r="B165" s="20" t="str">
        <f>VLOOKUP(A165,Projects!A:B,2,FALSE)</f>
        <v>Deer Park Animal Shelter</v>
      </c>
      <c r="C165" s="20" t="s">
        <v>283</v>
      </c>
      <c r="D165" s="347">
        <v>42850</v>
      </c>
      <c r="E165" s="20" t="s">
        <v>284</v>
      </c>
      <c r="F165" s="23" t="s">
        <v>285</v>
      </c>
      <c r="H165" s="20" t="s">
        <v>19</v>
      </c>
      <c r="K165" s="28">
        <v>42851</v>
      </c>
      <c r="L165" s="20">
        <v>1</v>
      </c>
      <c r="M165" s="20">
        <v>0.5</v>
      </c>
      <c r="N165" s="28">
        <v>42852</v>
      </c>
      <c r="O165" s="24" t="s">
        <v>14</v>
      </c>
    </row>
    <row r="166" spans="1:15" x14ac:dyDescent="0.25">
      <c r="A166" s="19" t="s">
        <v>286</v>
      </c>
      <c r="B166" s="20" t="str">
        <f>VLOOKUP(A166,Projects!A:B,2,FALSE)</f>
        <v>Cornerstone Baptist Church</v>
      </c>
      <c r="C166" s="20" t="s">
        <v>288</v>
      </c>
      <c r="D166" s="347">
        <v>42850</v>
      </c>
      <c r="E166" s="20" t="s">
        <v>73</v>
      </c>
      <c r="H166" s="20" t="s">
        <v>19</v>
      </c>
      <c r="K166" s="28">
        <v>42852</v>
      </c>
      <c r="L166" s="20">
        <v>1</v>
      </c>
      <c r="M166" s="20">
        <v>1</v>
      </c>
      <c r="N166" s="28">
        <v>42853</v>
      </c>
      <c r="O166" s="24" t="s">
        <v>14</v>
      </c>
    </row>
    <row r="167" spans="1:15" x14ac:dyDescent="0.25">
      <c r="A167" s="19" t="s">
        <v>116</v>
      </c>
      <c r="B167" s="20" t="str">
        <f>VLOOKUP(A167,Projects!A:B,2,FALSE)</f>
        <v>The Creek Church Phase II</v>
      </c>
      <c r="D167" s="347">
        <v>42845</v>
      </c>
      <c r="E167" s="20" t="s">
        <v>5</v>
      </c>
      <c r="H167" s="20" t="s">
        <v>19</v>
      </c>
      <c r="K167" s="28">
        <v>42852</v>
      </c>
      <c r="L167" s="20">
        <v>1</v>
      </c>
      <c r="M167" s="20">
        <v>1</v>
      </c>
      <c r="N167" s="28">
        <v>42852</v>
      </c>
      <c r="O167" s="24" t="s">
        <v>14</v>
      </c>
    </row>
    <row r="168" spans="1:15" x14ac:dyDescent="0.25">
      <c r="A168" s="19" t="s">
        <v>163</v>
      </c>
      <c r="B168" s="20" t="str">
        <f>VLOOKUP(A168,Projects!A:B,2,FALSE)</f>
        <v>WRMC Sales Center</v>
      </c>
      <c r="C168" s="20" t="s">
        <v>289</v>
      </c>
      <c r="D168" s="347">
        <v>42850</v>
      </c>
      <c r="E168" s="20" t="s">
        <v>290</v>
      </c>
      <c r="H168" s="20" t="s">
        <v>19</v>
      </c>
      <c r="K168" s="28">
        <v>42852</v>
      </c>
      <c r="L168" s="20">
        <v>1</v>
      </c>
      <c r="M168" s="20">
        <v>1</v>
      </c>
      <c r="N168" s="28">
        <v>42853</v>
      </c>
      <c r="O168" s="24" t="s">
        <v>14</v>
      </c>
    </row>
    <row r="169" spans="1:15" x14ac:dyDescent="0.25">
      <c r="A169" s="19" t="s">
        <v>54</v>
      </c>
      <c r="B169" s="20" t="str">
        <f>VLOOKUP(A169,Projects!A:B,2,FALSE)</f>
        <v>UNT Coliseum Concourse</v>
      </c>
      <c r="D169" s="347">
        <v>42849</v>
      </c>
      <c r="E169" s="20" t="s">
        <v>95</v>
      </c>
      <c r="F169" s="23" t="s">
        <v>291</v>
      </c>
      <c r="H169" s="20" t="s">
        <v>19</v>
      </c>
      <c r="K169" s="28">
        <v>42852</v>
      </c>
      <c r="L169" s="20">
        <v>2</v>
      </c>
      <c r="M169" s="20">
        <v>2</v>
      </c>
      <c r="N169" s="28">
        <v>42852</v>
      </c>
      <c r="O169" s="24" t="s">
        <v>14</v>
      </c>
    </row>
    <row r="170" spans="1:15" x14ac:dyDescent="0.25">
      <c r="A170" s="19" t="s">
        <v>116</v>
      </c>
      <c r="B170" s="20" t="str">
        <f>VLOOKUP(A170,Projects!A:B,2,FALSE)</f>
        <v>The Creek Church Phase II</v>
      </c>
      <c r="E170" s="20" t="s">
        <v>292</v>
      </c>
      <c r="F170" s="23" t="s">
        <v>293</v>
      </c>
      <c r="H170" s="20" t="s">
        <v>19</v>
      </c>
      <c r="K170" s="28">
        <v>42852</v>
      </c>
      <c r="L170" s="20">
        <v>5</v>
      </c>
      <c r="M170" s="20">
        <v>3</v>
      </c>
      <c r="N170" s="28">
        <v>42853</v>
      </c>
      <c r="O170" s="24" t="s">
        <v>14</v>
      </c>
    </row>
    <row r="171" spans="1:15" x14ac:dyDescent="0.25">
      <c r="A171" s="19" t="s">
        <v>116</v>
      </c>
      <c r="B171" s="20" t="str">
        <f>VLOOKUP(A171,Projects!A:B,2,FALSE)</f>
        <v>The Creek Church Phase II</v>
      </c>
      <c r="C171" s="20" t="s">
        <v>294</v>
      </c>
      <c r="D171" s="347">
        <v>42852</v>
      </c>
      <c r="E171" s="20" t="s">
        <v>256</v>
      </c>
      <c r="H171" s="20" t="s">
        <v>19</v>
      </c>
      <c r="K171" s="28">
        <v>42852</v>
      </c>
      <c r="L171" s="20">
        <v>1</v>
      </c>
      <c r="M171" s="20">
        <v>1</v>
      </c>
      <c r="N171" s="28">
        <v>42852</v>
      </c>
      <c r="O171" s="24" t="s">
        <v>14</v>
      </c>
    </row>
    <row r="172" spans="1:15" x14ac:dyDescent="0.25">
      <c r="A172" s="19" t="s">
        <v>116</v>
      </c>
      <c r="B172" s="20" t="str">
        <f>VLOOKUP(A172,Projects!A:B,2,FALSE)</f>
        <v>The Creek Church Phase II</v>
      </c>
      <c r="C172" s="20" t="s">
        <v>295</v>
      </c>
      <c r="D172" s="347">
        <v>42852</v>
      </c>
      <c r="E172" s="20" t="s">
        <v>296</v>
      </c>
      <c r="H172" s="20" t="s">
        <v>19</v>
      </c>
      <c r="K172" s="28">
        <v>42852</v>
      </c>
      <c r="L172" s="20">
        <v>1</v>
      </c>
      <c r="M172" s="20">
        <v>1</v>
      </c>
      <c r="N172" s="28">
        <v>42852</v>
      </c>
      <c r="O172" s="24" t="s">
        <v>14</v>
      </c>
    </row>
    <row r="173" spans="1:15" x14ac:dyDescent="0.25">
      <c r="A173" s="19" t="s">
        <v>297</v>
      </c>
      <c r="B173" s="20" t="str">
        <f>VLOOKUP(A173,Projects!A:B,2,FALSE)</f>
        <v>Dallas Church Gym</v>
      </c>
      <c r="C173" s="20" t="s">
        <v>299</v>
      </c>
      <c r="D173" s="347">
        <v>42852</v>
      </c>
      <c r="E173" s="20" t="s">
        <v>76</v>
      </c>
      <c r="H173" s="20" t="s">
        <v>19</v>
      </c>
      <c r="K173" s="28">
        <v>42853</v>
      </c>
      <c r="L173" s="20">
        <v>1</v>
      </c>
      <c r="M173" s="20">
        <v>1</v>
      </c>
      <c r="N173" s="28">
        <v>42853</v>
      </c>
      <c r="O173" s="24" t="s">
        <v>14</v>
      </c>
    </row>
    <row r="174" spans="1:15" x14ac:dyDescent="0.25">
      <c r="A174" s="19" t="s">
        <v>300</v>
      </c>
      <c r="B174" s="20" t="str">
        <f>VLOOKUP(A174,Projects!A:B,2,FALSE)</f>
        <v>Watauga Church Narrative</v>
      </c>
      <c r="C174" s="20" t="s">
        <v>302</v>
      </c>
      <c r="D174" s="347">
        <v>42853</v>
      </c>
      <c r="E174" s="20" t="s">
        <v>76</v>
      </c>
      <c r="H174" s="20" t="s">
        <v>19</v>
      </c>
      <c r="K174" s="28">
        <v>42853</v>
      </c>
      <c r="L174" s="20">
        <v>1</v>
      </c>
      <c r="M174" s="20">
        <v>0.5</v>
      </c>
      <c r="N174" s="28">
        <v>42853</v>
      </c>
      <c r="O174" s="24" t="s">
        <v>14</v>
      </c>
    </row>
    <row r="175" spans="1:15" x14ac:dyDescent="0.25">
      <c r="A175" s="19" t="s">
        <v>133</v>
      </c>
      <c r="B175" s="20" t="str">
        <f>VLOOKUP(A175,Projects!A:B,2,FALSE)</f>
        <v>Celeris (2017)</v>
      </c>
      <c r="D175" s="347">
        <v>42853</v>
      </c>
      <c r="E175" s="20" t="s">
        <v>303</v>
      </c>
      <c r="H175" s="20" t="s">
        <v>19</v>
      </c>
      <c r="K175" s="28">
        <v>42853</v>
      </c>
      <c r="L175" s="20">
        <v>0.5</v>
      </c>
      <c r="M175" s="20">
        <v>0.5</v>
      </c>
      <c r="N175" s="28">
        <v>42853</v>
      </c>
      <c r="O175" s="24" t="s">
        <v>14</v>
      </c>
    </row>
    <row r="176" spans="1:15" x14ac:dyDescent="0.25">
      <c r="A176" s="19" t="s">
        <v>304</v>
      </c>
      <c r="B176" s="20" t="str">
        <f>VLOOKUP(A176,Projects!A:B,2,FALSE)</f>
        <v>Italian Bistro</v>
      </c>
      <c r="D176" s="347">
        <v>42856</v>
      </c>
      <c r="E176" s="20" t="s">
        <v>76</v>
      </c>
      <c r="H176" s="20" t="s">
        <v>19</v>
      </c>
      <c r="K176" s="28">
        <v>42856</v>
      </c>
      <c r="L176" s="20">
        <v>1</v>
      </c>
      <c r="M176" s="20">
        <v>1</v>
      </c>
      <c r="N176" s="28">
        <v>42857</v>
      </c>
      <c r="O176" s="24" t="s">
        <v>14</v>
      </c>
    </row>
    <row r="177" spans="1:15" x14ac:dyDescent="0.25">
      <c r="A177" s="19" t="s">
        <v>54</v>
      </c>
      <c r="B177" s="20" t="str">
        <f>VLOOKUP(A177,Projects!A:B,2,FALSE)</f>
        <v>UNT Coliseum Concourse</v>
      </c>
      <c r="D177" s="347">
        <v>42807</v>
      </c>
      <c r="E177" s="20" t="s">
        <v>124</v>
      </c>
      <c r="H177" s="20" t="s">
        <v>19</v>
      </c>
      <c r="K177" s="28">
        <v>42856</v>
      </c>
      <c r="L177" s="20">
        <v>1</v>
      </c>
      <c r="M177" s="20">
        <v>1</v>
      </c>
      <c r="N177" s="28">
        <v>42856</v>
      </c>
      <c r="O177" s="24" t="s">
        <v>14</v>
      </c>
    </row>
    <row r="178" spans="1:15" x14ac:dyDescent="0.25">
      <c r="A178" s="19" t="s">
        <v>216</v>
      </c>
      <c r="B178" s="20" t="str">
        <f>VLOOKUP(A178,Projects!A:B,2,FALSE)</f>
        <v>Fuego de Dios Church</v>
      </c>
      <c r="C178" s="20" t="s">
        <v>306</v>
      </c>
      <c r="D178" s="347">
        <v>42853</v>
      </c>
      <c r="E178" s="20" t="s">
        <v>307</v>
      </c>
      <c r="F178" s="23" t="s">
        <v>104</v>
      </c>
      <c r="H178" s="20" t="s">
        <v>19</v>
      </c>
      <c r="K178" s="28">
        <v>42856</v>
      </c>
      <c r="L178" s="20">
        <v>2</v>
      </c>
      <c r="M178" s="20">
        <v>2</v>
      </c>
      <c r="N178" s="28">
        <v>42856</v>
      </c>
      <c r="O178" s="24" t="s">
        <v>14</v>
      </c>
    </row>
    <row r="179" spans="1:15" x14ac:dyDescent="0.25">
      <c r="A179" s="19" t="s">
        <v>300</v>
      </c>
      <c r="B179" s="20" t="str">
        <f>VLOOKUP(A179,Projects!A:B,2,FALSE)</f>
        <v>Watauga Church Narrative</v>
      </c>
      <c r="D179" s="347">
        <v>42857</v>
      </c>
      <c r="E179" s="20" t="s">
        <v>95</v>
      </c>
      <c r="H179" s="20" t="s">
        <v>19</v>
      </c>
      <c r="K179" s="28">
        <v>42857</v>
      </c>
      <c r="L179" s="20">
        <v>4</v>
      </c>
      <c r="M179" s="20">
        <v>3</v>
      </c>
      <c r="N179" s="28">
        <v>42857</v>
      </c>
      <c r="O179" s="24" t="s">
        <v>14</v>
      </c>
    </row>
    <row r="180" spans="1:15" x14ac:dyDescent="0.25">
      <c r="A180" s="19" t="s">
        <v>152</v>
      </c>
      <c r="B180" s="20" t="str">
        <f>VLOOKUP(A180,Projects!A:B,2,FALSE)</f>
        <v>Botanic Garden Assessment</v>
      </c>
      <c r="D180" s="347">
        <v>42857</v>
      </c>
      <c r="E180" s="20" t="s">
        <v>308</v>
      </c>
      <c r="H180" s="20" t="s">
        <v>19</v>
      </c>
      <c r="K180" s="28">
        <v>42857</v>
      </c>
      <c r="L180" s="20">
        <v>1</v>
      </c>
      <c r="M180" s="20">
        <v>1</v>
      </c>
      <c r="N180" s="28">
        <v>42858</v>
      </c>
      <c r="O180" s="24" t="s">
        <v>14</v>
      </c>
    </row>
    <row r="181" spans="1:15" x14ac:dyDescent="0.25">
      <c r="A181" s="19" t="s">
        <v>155</v>
      </c>
      <c r="B181" s="20" t="str">
        <f>VLOOKUP(A181,Projects!A:B,2,FALSE)</f>
        <v>Eugene McCray Recreation Center</v>
      </c>
      <c r="D181" s="347">
        <v>42857</v>
      </c>
      <c r="E181" s="20" t="s">
        <v>309</v>
      </c>
      <c r="H181" s="20" t="s">
        <v>19</v>
      </c>
      <c r="K181" s="28">
        <v>42857</v>
      </c>
      <c r="L181" s="20">
        <v>1</v>
      </c>
      <c r="M181" s="20">
        <v>1</v>
      </c>
      <c r="N181" s="28">
        <v>42858</v>
      </c>
      <c r="O181" s="24" t="s">
        <v>14</v>
      </c>
    </row>
    <row r="182" spans="1:15" x14ac:dyDescent="0.25">
      <c r="A182" s="19" t="s">
        <v>310</v>
      </c>
      <c r="B182" s="20" t="str">
        <f>VLOOKUP(A182,Projects!A:B,2,FALSE)</f>
        <v>UNT Child Development. Lab</v>
      </c>
      <c r="D182" s="347">
        <v>42857</v>
      </c>
      <c r="E182" s="20" t="s">
        <v>312</v>
      </c>
      <c r="H182" s="20" t="s">
        <v>19</v>
      </c>
      <c r="K182" s="28">
        <v>42857</v>
      </c>
      <c r="L182" s="20">
        <v>2</v>
      </c>
      <c r="M182" s="20">
        <v>2</v>
      </c>
      <c r="N182" s="28">
        <v>42858</v>
      </c>
      <c r="O182" s="24" t="s">
        <v>14</v>
      </c>
    </row>
    <row r="183" spans="1:15" x14ac:dyDescent="0.25">
      <c r="A183" s="19" t="s">
        <v>313</v>
      </c>
      <c r="B183" s="20" t="str">
        <f>VLOOKUP(A183,Projects!A:B,2,FALSE)</f>
        <v>The Door Church</v>
      </c>
      <c r="C183" s="20" t="s">
        <v>315</v>
      </c>
      <c r="D183" s="347">
        <v>42857</v>
      </c>
      <c r="E183" s="20" t="s">
        <v>316</v>
      </c>
      <c r="H183" s="20" t="s">
        <v>19</v>
      </c>
      <c r="K183" s="28">
        <v>42857</v>
      </c>
      <c r="L183" s="20">
        <v>1</v>
      </c>
      <c r="M183" s="20">
        <v>1</v>
      </c>
      <c r="N183" s="28">
        <v>42857</v>
      </c>
      <c r="O183" s="24" t="s">
        <v>14</v>
      </c>
    </row>
    <row r="184" spans="1:15" x14ac:dyDescent="0.25">
      <c r="A184" s="19" t="s">
        <v>32</v>
      </c>
      <c r="B184" s="20" t="str">
        <f>VLOOKUP(A184,Projects!A:B,2,FALSE)</f>
        <v>JPS 3rd Floor OR Renovation</v>
      </c>
      <c r="D184" s="347">
        <v>42852</v>
      </c>
      <c r="E184" s="20" t="s">
        <v>132</v>
      </c>
      <c r="H184" s="20" t="s">
        <v>19</v>
      </c>
      <c r="K184" s="28">
        <v>42858</v>
      </c>
      <c r="L184" s="20">
        <v>1</v>
      </c>
      <c r="M184" s="20">
        <v>0.5</v>
      </c>
      <c r="N184" s="28">
        <v>42858</v>
      </c>
      <c r="O184" s="24" t="s">
        <v>14</v>
      </c>
    </row>
    <row r="185" spans="1:15" x14ac:dyDescent="0.25">
      <c r="A185" s="19" t="s">
        <v>213</v>
      </c>
      <c r="B185" s="20" t="str">
        <f>VLOOKUP(A185,Projects!A:B,2,FALSE)</f>
        <v>Brown Street Church Addition</v>
      </c>
      <c r="C185" s="20" t="s">
        <v>317</v>
      </c>
      <c r="D185" s="347">
        <v>42832</v>
      </c>
      <c r="E185" s="20" t="s">
        <v>175</v>
      </c>
      <c r="H185" s="20" t="s">
        <v>19</v>
      </c>
      <c r="K185" s="28">
        <v>42858</v>
      </c>
      <c r="L185" s="20">
        <v>3</v>
      </c>
      <c r="M185" s="20">
        <v>2</v>
      </c>
      <c r="N185" s="28">
        <v>42859</v>
      </c>
      <c r="O185" s="24" t="s">
        <v>14</v>
      </c>
    </row>
    <row r="186" spans="1:15" x14ac:dyDescent="0.25">
      <c r="A186" s="19" t="s">
        <v>213</v>
      </c>
      <c r="B186" s="20" t="str">
        <f>VLOOKUP(A186,Projects!A:B,2,FALSE)</f>
        <v>Brown Street Church Addition</v>
      </c>
      <c r="C186" s="20" t="s">
        <v>318</v>
      </c>
      <c r="D186" s="347">
        <v>42853</v>
      </c>
      <c r="E186" s="20" t="s">
        <v>319</v>
      </c>
      <c r="F186" s="23" t="s">
        <v>320</v>
      </c>
      <c r="H186" s="20" t="s">
        <v>19</v>
      </c>
      <c r="K186" s="28">
        <v>42858</v>
      </c>
      <c r="L186" s="20">
        <v>1</v>
      </c>
      <c r="M186" s="20">
        <v>0</v>
      </c>
      <c r="N186" s="28">
        <v>42859</v>
      </c>
      <c r="O186" s="24" t="s">
        <v>14</v>
      </c>
    </row>
    <row r="187" spans="1:15" x14ac:dyDescent="0.25">
      <c r="A187" s="19" t="s">
        <v>54</v>
      </c>
      <c r="B187" s="20" t="str">
        <f>VLOOKUP(A187,Projects!A:B,2,FALSE)</f>
        <v>UNT Coliseum Concourse</v>
      </c>
      <c r="D187" s="347">
        <v>42858</v>
      </c>
      <c r="E187" s="20" t="s">
        <v>321</v>
      </c>
      <c r="H187" s="20" t="s">
        <v>19</v>
      </c>
      <c r="K187" s="28">
        <v>42858</v>
      </c>
      <c r="L187" s="20">
        <v>2</v>
      </c>
      <c r="M187" s="20">
        <v>1</v>
      </c>
      <c r="N187" s="28">
        <v>42858</v>
      </c>
      <c r="O187" s="24" t="s">
        <v>14</v>
      </c>
    </row>
    <row r="188" spans="1:15" x14ac:dyDescent="0.25">
      <c r="A188" s="19" t="s">
        <v>155</v>
      </c>
      <c r="B188" s="20" t="str">
        <f>VLOOKUP(A188,Projects!A:B,2,FALSE)</f>
        <v>Eugene McCray Recreation Center</v>
      </c>
      <c r="C188" s="20" t="s">
        <v>322</v>
      </c>
      <c r="D188" s="347">
        <v>42858</v>
      </c>
      <c r="E188" s="20" t="s">
        <v>296</v>
      </c>
      <c r="H188" s="20" t="s">
        <v>19</v>
      </c>
      <c r="K188" s="28">
        <v>42858</v>
      </c>
      <c r="L188" s="20">
        <v>1</v>
      </c>
      <c r="M188" s="20">
        <v>1</v>
      </c>
      <c r="N188" s="28">
        <v>42859</v>
      </c>
      <c r="O188" s="24" t="s">
        <v>14</v>
      </c>
    </row>
    <row r="189" spans="1:15" x14ac:dyDescent="0.25">
      <c r="A189" s="19" t="s">
        <v>155</v>
      </c>
      <c r="B189" s="20" t="str">
        <f>VLOOKUP(A189,Projects!A:B,2,FALSE)</f>
        <v>Eugene McCray Recreation Center</v>
      </c>
      <c r="C189" s="20" t="s">
        <v>323</v>
      </c>
      <c r="D189" s="347">
        <v>42853</v>
      </c>
      <c r="E189" s="20" t="s">
        <v>319</v>
      </c>
      <c r="F189" s="23" t="s">
        <v>44</v>
      </c>
      <c r="H189" s="20" t="s">
        <v>19</v>
      </c>
      <c r="K189" s="28">
        <v>42859</v>
      </c>
      <c r="L189" s="20">
        <v>1</v>
      </c>
      <c r="M189" s="20">
        <v>0</v>
      </c>
      <c r="N189" s="28">
        <v>42859</v>
      </c>
      <c r="O189" s="24" t="s">
        <v>14</v>
      </c>
    </row>
    <row r="190" spans="1:15" x14ac:dyDescent="0.25">
      <c r="A190" s="19" t="s">
        <v>54</v>
      </c>
      <c r="B190" s="20" t="str">
        <f>VLOOKUP(A190,Projects!A:B,2,FALSE)</f>
        <v>UNT Coliseum Concourse</v>
      </c>
      <c r="D190" s="347">
        <v>42853</v>
      </c>
      <c r="E190" s="20" t="s">
        <v>324</v>
      </c>
      <c r="H190" s="20" t="s">
        <v>19</v>
      </c>
      <c r="K190" s="28">
        <v>42860</v>
      </c>
      <c r="L190" s="20">
        <v>3</v>
      </c>
      <c r="M190" s="20">
        <v>3</v>
      </c>
      <c r="N190" s="28">
        <v>42860</v>
      </c>
      <c r="O190" s="24" t="s">
        <v>14</v>
      </c>
    </row>
    <row r="191" spans="1:15" x14ac:dyDescent="0.25">
      <c r="A191" s="19" t="s">
        <v>105</v>
      </c>
      <c r="B191" s="20" t="str">
        <f>VLOOKUP(A191,Projects!A:B,2,FALSE)</f>
        <v>Operations</v>
      </c>
      <c r="D191" s="347">
        <v>42858</v>
      </c>
      <c r="E191" s="20" t="s">
        <v>325</v>
      </c>
      <c r="H191" s="20" t="s">
        <v>19</v>
      </c>
      <c r="I191" s="20">
        <v>1</v>
      </c>
      <c r="K191" s="28">
        <v>42860</v>
      </c>
      <c r="L191" s="20">
        <v>1</v>
      </c>
      <c r="M191" s="20">
        <v>1</v>
      </c>
      <c r="N191" s="28">
        <v>42860</v>
      </c>
      <c r="O191" s="24" t="s">
        <v>14</v>
      </c>
    </row>
    <row r="192" spans="1:15" x14ac:dyDescent="0.25">
      <c r="A192" s="19" t="s">
        <v>105</v>
      </c>
      <c r="B192" s="20" t="str">
        <f>VLOOKUP(A192,Projects!A:B,2,FALSE)</f>
        <v>Operations</v>
      </c>
      <c r="D192" s="347">
        <v>42859</v>
      </c>
      <c r="E192" s="20" t="s">
        <v>106</v>
      </c>
      <c r="H192" s="20" t="s">
        <v>19</v>
      </c>
      <c r="I192" s="20">
        <v>1</v>
      </c>
      <c r="K192" s="28">
        <v>42860</v>
      </c>
      <c r="L192" s="20">
        <v>2</v>
      </c>
      <c r="M192" s="20">
        <v>2</v>
      </c>
      <c r="N192" s="28">
        <v>42860</v>
      </c>
      <c r="O192" s="24" t="s">
        <v>14</v>
      </c>
    </row>
    <row r="193" spans="1:15" x14ac:dyDescent="0.25">
      <c r="A193" s="19" t="s">
        <v>54</v>
      </c>
      <c r="B193" s="20" t="str">
        <f>VLOOKUP(A193,Projects!A:B,2,FALSE)</f>
        <v>UNT Coliseum Concourse</v>
      </c>
      <c r="D193" s="347">
        <v>42860</v>
      </c>
      <c r="E193" s="20" t="s">
        <v>326</v>
      </c>
      <c r="H193" s="20" t="s">
        <v>19</v>
      </c>
      <c r="I193" s="20">
        <v>1</v>
      </c>
      <c r="K193" s="28">
        <v>42860</v>
      </c>
      <c r="L193" s="20">
        <v>1</v>
      </c>
      <c r="M193" s="20">
        <v>1</v>
      </c>
      <c r="N193" s="28">
        <v>42861</v>
      </c>
      <c r="O193" s="24" t="s">
        <v>14</v>
      </c>
    </row>
    <row r="194" spans="1:15" x14ac:dyDescent="0.25">
      <c r="A194" s="19" t="s">
        <v>327</v>
      </c>
      <c r="B194" s="20" t="str">
        <f>VLOOKUP(A194,Projects!A:B,2,FALSE)</f>
        <v>Hope Church Addition</v>
      </c>
      <c r="D194" s="347">
        <v>42860</v>
      </c>
      <c r="E194" s="20" t="s">
        <v>76</v>
      </c>
      <c r="H194" s="20" t="s">
        <v>19</v>
      </c>
      <c r="I194" s="20">
        <v>1</v>
      </c>
      <c r="K194" s="28">
        <v>42860</v>
      </c>
      <c r="L194" s="20">
        <v>1</v>
      </c>
      <c r="M194" s="20">
        <v>0.5</v>
      </c>
      <c r="N194" s="28">
        <v>42860</v>
      </c>
      <c r="O194" s="24" t="s">
        <v>14</v>
      </c>
    </row>
    <row r="195" spans="1:15" x14ac:dyDescent="0.25">
      <c r="A195" s="19" t="s">
        <v>155</v>
      </c>
      <c r="B195" s="20" t="str">
        <f>VLOOKUP(A195,Projects!A:B,2,FALSE)</f>
        <v>Eugene McCray Recreation Center</v>
      </c>
      <c r="C195" s="20" t="s">
        <v>323</v>
      </c>
      <c r="D195" s="347">
        <v>42853</v>
      </c>
      <c r="E195" s="20" t="s">
        <v>176</v>
      </c>
      <c r="H195" s="20" t="s">
        <v>19</v>
      </c>
      <c r="K195" s="28">
        <v>42861</v>
      </c>
      <c r="L195" s="20">
        <v>3</v>
      </c>
      <c r="M195" s="20">
        <v>3</v>
      </c>
      <c r="N195" s="28">
        <v>42861</v>
      </c>
      <c r="O195" s="24" t="s">
        <v>14</v>
      </c>
    </row>
    <row r="196" spans="1:15" x14ac:dyDescent="0.25">
      <c r="A196" s="19" t="s">
        <v>155</v>
      </c>
      <c r="B196" s="20" t="str">
        <f>VLOOKUP(A196,Projects!A:B,2,FALSE)</f>
        <v>Eugene McCray Recreation Center</v>
      </c>
      <c r="C196" s="20" t="s">
        <v>329</v>
      </c>
      <c r="D196" s="347">
        <v>42860</v>
      </c>
      <c r="E196" s="20" t="s">
        <v>330</v>
      </c>
      <c r="H196" s="20" t="s">
        <v>19</v>
      </c>
      <c r="K196" s="28">
        <v>42861</v>
      </c>
      <c r="L196" s="20">
        <v>0.5</v>
      </c>
      <c r="M196" s="20">
        <v>0.5</v>
      </c>
      <c r="N196" s="28">
        <v>42861</v>
      </c>
      <c r="O196" s="24" t="s">
        <v>14</v>
      </c>
    </row>
    <row r="197" spans="1:15" x14ac:dyDescent="0.25">
      <c r="A197" s="19" t="s">
        <v>159</v>
      </c>
      <c r="B197" s="20" t="str">
        <f>VLOOKUP(A197,Projects!A:B,2,FALSE)</f>
        <v>Handley Meadowbrook Rec Center</v>
      </c>
      <c r="C197" s="20" t="s">
        <v>329</v>
      </c>
      <c r="D197" s="347">
        <v>42860</v>
      </c>
      <c r="E197" s="20" t="s">
        <v>330</v>
      </c>
      <c r="H197" s="20" t="s">
        <v>19</v>
      </c>
      <c r="K197" s="28">
        <v>42861</v>
      </c>
      <c r="L197" s="20">
        <v>0.5</v>
      </c>
      <c r="M197" s="20">
        <v>0.5</v>
      </c>
      <c r="N197" s="28">
        <v>42862</v>
      </c>
      <c r="O197" s="24" t="s">
        <v>14</v>
      </c>
    </row>
    <row r="198" spans="1:15" x14ac:dyDescent="0.25">
      <c r="A198" s="19" t="s">
        <v>159</v>
      </c>
      <c r="B198" s="20" t="str">
        <f>VLOOKUP(A198,Projects!A:B,2,FALSE)</f>
        <v>Handley Meadowbrook Rec Center</v>
      </c>
      <c r="C198" s="20" t="s">
        <v>331</v>
      </c>
      <c r="D198" s="347">
        <v>42853</v>
      </c>
      <c r="E198" s="20" t="s">
        <v>176</v>
      </c>
      <c r="H198" s="20" t="s">
        <v>19</v>
      </c>
      <c r="K198" s="28">
        <v>42862</v>
      </c>
      <c r="L198" s="20">
        <v>3</v>
      </c>
      <c r="M198" s="20">
        <v>3</v>
      </c>
      <c r="N198" s="28">
        <v>42862</v>
      </c>
      <c r="O198" s="24" t="s">
        <v>14</v>
      </c>
    </row>
    <row r="199" spans="1:15" x14ac:dyDescent="0.25">
      <c r="A199" s="19" t="s">
        <v>155</v>
      </c>
      <c r="B199" s="20" t="str">
        <f>VLOOKUP(A199,Projects!A:B,2,FALSE)</f>
        <v>Eugene McCray Recreation Center</v>
      </c>
      <c r="C199" s="20" t="s">
        <v>323</v>
      </c>
      <c r="D199" s="347">
        <v>42861</v>
      </c>
      <c r="E199" s="20" t="s">
        <v>332</v>
      </c>
      <c r="H199" s="20" t="s">
        <v>19</v>
      </c>
      <c r="K199" s="28">
        <v>42862</v>
      </c>
      <c r="L199" s="20">
        <v>2</v>
      </c>
      <c r="M199" s="20">
        <v>2</v>
      </c>
      <c r="N199" s="28">
        <v>42862</v>
      </c>
      <c r="O199" s="24" t="s">
        <v>14</v>
      </c>
    </row>
    <row r="200" spans="1:15" ht="25" x14ac:dyDescent="0.25">
      <c r="A200" s="19" t="s">
        <v>159</v>
      </c>
      <c r="B200" s="20" t="str">
        <f>VLOOKUP(A200,Projects!A:B,2,FALSE)</f>
        <v>Handley Meadowbrook Rec Center</v>
      </c>
      <c r="C200" s="20" t="s">
        <v>331</v>
      </c>
      <c r="D200" s="347">
        <v>42853</v>
      </c>
      <c r="E200" s="20" t="s">
        <v>319</v>
      </c>
      <c r="F200" s="23" t="s">
        <v>333</v>
      </c>
      <c r="H200" s="20" t="s">
        <v>19</v>
      </c>
      <c r="K200" s="28">
        <v>42863</v>
      </c>
      <c r="L200" s="20">
        <v>1</v>
      </c>
      <c r="M200" s="20">
        <v>0</v>
      </c>
      <c r="N200" s="28">
        <v>42863</v>
      </c>
      <c r="O200" s="24" t="s">
        <v>14</v>
      </c>
    </row>
    <row r="201" spans="1:15" x14ac:dyDescent="0.25">
      <c r="A201" s="19" t="s">
        <v>54</v>
      </c>
      <c r="B201" s="20" t="str">
        <f>VLOOKUP(A201,Projects!A:B,2,FALSE)</f>
        <v>UNT Coliseum Concourse</v>
      </c>
      <c r="D201" s="347">
        <v>42807</v>
      </c>
      <c r="E201" s="20" t="s">
        <v>124</v>
      </c>
      <c r="H201" s="20" t="s">
        <v>19</v>
      </c>
      <c r="K201" s="28">
        <v>42863</v>
      </c>
      <c r="L201" s="20">
        <v>1</v>
      </c>
      <c r="M201" s="20">
        <v>0.5</v>
      </c>
      <c r="N201" s="28">
        <v>42863</v>
      </c>
      <c r="O201" s="24" t="s">
        <v>14</v>
      </c>
    </row>
    <row r="202" spans="1:15" x14ac:dyDescent="0.25">
      <c r="A202" s="19" t="s">
        <v>286</v>
      </c>
      <c r="B202" s="20" t="str">
        <f>VLOOKUP(A202,Projects!A:B,2,FALSE)</f>
        <v>Cornerstone Baptist Church</v>
      </c>
      <c r="C202" s="20" t="s">
        <v>334</v>
      </c>
      <c r="D202" s="347">
        <v>42860</v>
      </c>
      <c r="E202" s="20" t="s">
        <v>151</v>
      </c>
      <c r="H202" s="20" t="s">
        <v>19</v>
      </c>
      <c r="K202" s="28">
        <v>42863</v>
      </c>
      <c r="L202" s="20">
        <v>1</v>
      </c>
      <c r="M202" s="20">
        <v>1</v>
      </c>
      <c r="N202" s="28">
        <v>42864</v>
      </c>
      <c r="O202" s="24" t="s">
        <v>14</v>
      </c>
    </row>
    <row r="203" spans="1:15" x14ac:dyDescent="0.25">
      <c r="A203" s="19" t="s">
        <v>105</v>
      </c>
      <c r="B203" s="20" t="str">
        <f>VLOOKUP(A203,Projects!A:B,2,FALSE)</f>
        <v>Operations</v>
      </c>
      <c r="E203" s="20" t="s">
        <v>335</v>
      </c>
      <c r="F203" s="23" t="s">
        <v>336</v>
      </c>
      <c r="H203" s="20" t="s">
        <v>19</v>
      </c>
      <c r="K203" s="28">
        <v>42863</v>
      </c>
      <c r="L203" s="20">
        <v>0.5</v>
      </c>
      <c r="M203" s="20">
        <v>0.5</v>
      </c>
      <c r="N203" s="28">
        <v>42863</v>
      </c>
      <c r="O203" s="24" t="s">
        <v>14</v>
      </c>
    </row>
    <row r="204" spans="1:15" x14ac:dyDescent="0.25">
      <c r="A204" s="19" t="s">
        <v>54</v>
      </c>
      <c r="B204" s="20" t="str">
        <f>VLOOKUP(A204,Projects!A:B,2,FALSE)</f>
        <v>UNT Coliseum Concourse</v>
      </c>
      <c r="D204" s="347">
        <v>42863</v>
      </c>
      <c r="E204" s="20" t="s">
        <v>337</v>
      </c>
      <c r="H204" s="20" t="s">
        <v>19</v>
      </c>
      <c r="K204" s="28">
        <v>42863</v>
      </c>
      <c r="L204" s="20">
        <v>0.5</v>
      </c>
      <c r="M204" s="20">
        <v>0.5</v>
      </c>
      <c r="N204" s="28">
        <v>42863</v>
      </c>
      <c r="O204" s="24" t="s">
        <v>14</v>
      </c>
    </row>
    <row r="205" spans="1:15" x14ac:dyDescent="0.25">
      <c r="A205" s="19" t="s">
        <v>88</v>
      </c>
      <c r="B205" s="20" t="str">
        <f>VLOOKUP(A205,Projects!A:B,2,FALSE)</f>
        <v>DCCCD Eastfield Generator</v>
      </c>
      <c r="C205" s="20" t="s">
        <v>338</v>
      </c>
      <c r="D205" s="347">
        <v>42860</v>
      </c>
      <c r="E205" s="20" t="s">
        <v>339</v>
      </c>
      <c r="H205" s="20" t="s">
        <v>19</v>
      </c>
      <c r="K205" s="28">
        <v>42863</v>
      </c>
      <c r="L205" s="20">
        <v>2</v>
      </c>
      <c r="M205" s="20">
        <v>1</v>
      </c>
      <c r="N205" s="28">
        <v>42863</v>
      </c>
      <c r="O205" s="24" t="s">
        <v>14</v>
      </c>
    </row>
    <row r="206" spans="1:15" x14ac:dyDescent="0.25">
      <c r="A206" s="19" t="s">
        <v>155</v>
      </c>
      <c r="B206" s="20" t="str">
        <f>VLOOKUP(A206,Projects!A:B,2,FALSE)</f>
        <v>Eugene McCray Recreation Center</v>
      </c>
      <c r="D206" s="347">
        <v>42862</v>
      </c>
      <c r="E206" s="20" t="s">
        <v>340</v>
      </c>
      <c r="H206" s="20" t="s">
        <v>19</v>
      </c>
      <c r="K206" s="28">
        <v>42863</v>
      </c>
      <c r="L206" s="20">
        <v>1</v>
      </c>
      <c r="M206" s="20">
        <v>1</v>
      </c>
      <c r="N206" s="28">
        <v>42863</v>
      </c>
      <c r="O206" s="24" t="s">
        <v>14</v>
      </c>
    </row>
    <row r="207" spans="1:15" x14ac:dyDescent="0.25">
      <c r="A207" s="19" t="s">
        <v>159</v>
      </c>
      <c r="B207" s="20" t="str">
        <f>VLOOKUP(A207,Projects!A:B,2,FALSE)</f>
        <v>Handley Meadowbrook Rec Center</v>
      </c>
      <c r="D207" s="347">
        <v>42862</v>
      </c>
      <c r="E207" s="20" t="s">
        <v>340</v>
      </c>
      <c r="H207" s="20" t="s">
        <v>19</v>
      </c>
      <c r="K207" s="28">
        <v>42863</v>
      </c>
      <c r="L207" s="20">
        <v>1</v>
      </c>
      <c r="M207" s="20">
        <v>1</v>
      </c>
      <c r="N207" s="28">
        <v>42863</v>
      </c>
      <c r="O207" s="24" t="s">
        <v>14</v>
      </c>
    </row>
    <row r="208" spans="1:15" x14ac:dyDescent="0.25">
      <c r="A208" s="19" t="s">
        <v>341</v>
      </c>
      <c r="B208" s="20" t="str">
        <f>VLOOKUP(A208,Projects!A:B,2,FALSE)</f>
        <v>OWT Offices</v>
      </c>
      <c r="C208" s="20" t="s">
        <v>343</v>
      </c>
      <c r="D208" s="347">
        <v>42860</v>
      </c>
      <c r="E208" s="20" t="s">
        <v>95</v>
      </c>
      <c r="H208" s="20" t="s">
        <v>19</v>
      </c>
      <c r="K208" s="28">
        <v>42864</v>
      </c>
      <c r="L208" s="20">
        <v>0.5</v>
      </c>
      <c r="M208" s="20">
        <v>1</v>
      </c>
      <c r="N208" s="28">
        <v>42864</v>
      </c>
      <c r="O208" s="24" t="s">
        <v>14</v>
      </c>
    </row>
    <row r="209" spans="1:15" x14ac:dyDescent="0.25">
      <c r="A209" s="19" t="s">
        <v>344</v>
      </c>
      <c r="B209" s="20" t="str">
        <f>VLOOKUP(A209,Projects!A:B,2,FALSE)</f>
        <v>Tindall Storage Building</v>
      </c>
      <c r="C209" s="20" t="s">
        <v>343</v>
      </c>
      <c r="D209" s="347">
        <v>42860</v>
      </c>
      <c r="E209" s="20" t="s">
        <v>95</v>
      </c>
      <c r="H209" s="20" t="s">
        <v>19</v>
      </c>
      <c r="K209" s="28">
        <v>42864</v>
      </c>
      <c r="L209" s="20">
        <v>2</v>
      </c>
      <c r="M209" s="20">
        <v>2</v>
      </c>
      <c r="N209" s="28">
        <v>42864</v>
      </c>
      <c r="O209" s="24" t="s">
        <v>14</v>
      </c>
    </row>
    <row r="210" spans="1:15" x14ac:dyDescent="0.25">
      <c r="A210" s="19" t="s">
        <v>54</v>
      </c>
      <c r="B210" s="20" t="str">
        <f>VLOOKUP(A210,Projects!A:B,2,FALSE)</f>
        <v>UNT Coliseum Concourse</v>
      </c>
      <c r="C210" s="20" t="s">
        <v>346</v>
      </c>
      <c r="D210" s="347">
        <v>42858</v>
      </c>
      <c r="E210" s="20" t="s">
        <v>347</v>
      </c>
      <c r="F210" s="23" t="s">
        <v>348</v>
      </c>
      <c r="H210" s="20" t="s">
        <v>19</v>
      </c>
      <c r="K210" s="28">
        <v>42865</v>
      </c>
      <c r="N210" s="28">
        <v>42872</v>
      </c>
      <c r="O210" s="24" t="s">
        <v>14</v>
      </c>
    </row>
    <row r="211" spans="1:15" x14ac:dyDescent="0.25">
      <c r="A211" s="19" t="s">
        <v>54</v>
      </c>
      <c r="B211" s="20" t="str">
        <f>VLOOKUP(A211,Projects!A:B,2,FALSE)</f>
        <v>UNT Coliseum Concourse</v>
      </c>
      <c r="C211" s="20" t="s">
        <v>349</v>
      </c>
      <c r="D211" s="347">
        <v>42860</v>
      </c>
      <c r="E211" s="20" t="s">
        <v>350</v>
      </c>
      <c r="F211" s="23" t="s">
        <v>351</v>
      </c>
      <c r="H211" s="20" t="s">
        <v>19</v>
      </c>
      <c r="K211" s="28">
        <v>42865</v>
      </c>
      <c r="L211" s="20">
        <v>1</v>
      </c>
      <c r="M211" s="20">
        <v>2</v>
      </c>
      <c r="N211" s="28">
        <v>42873</v>
      </c>
      <c r="O211" s="24" t="s">
        <v>14</v>
      </c>
    </row>
    <row r="212" spans="1:15" x14ac:dyDescent="0.25">
      <c r="A212" s="19" t="s">
        <v>152</v>
      </c>
      <c r="B212" s="20" t="str">
        <f>VLOOKUP(A212,Projects!A:B,2,FALSE)</f>
        <v>Botanic Garden Assessment</v>
      </c>
      <c r="C212" s="20" t="s">
        <v>352</v>
      </c>
      <c r="D212" s="347">
        <v>42864</v>
      </c>
      <c r="E212" s="20" t="s">
        <v>353</v>
      </c>
      <c r="H212" s="20" t="s">
        <v>19</v>
      </c>
      <c r="K212" s="28">
        <v>42865</v>
      </c>
      <c r="L212" s="20">
        <v>1</v>
      </c>
      <c r="M212" s="20">
        <v>0.5</v>
      </c>
      <c r="N212" s="28">
        <v>42865</v>
      </c>
      <c r="O212" s="24" t="s">
        <v>14</v>
      </c>
    </row>
    <row r="213" spans="1:15" x14ac:dyDescent="0.25">
      <c r="A213" s="19" t="s">
        <v>54</v>
      </c>
      <c r="B213" s="20" t="str">
        <f>VLOOKUP(A213,Projects!A:B,2,FALSE)</f>
        <v>UNT Coliseum Concourse</v>
      </c>
      <c r="C213" s="20" t="s">
        <v>354</v>
      </c>
      <c r="D213" s="347">
        <v>42864</v>
      </c>
      <c r="E213" s="20" t="s">
        <v>319</v>
      </c>
      <c r="H213" s="20" t="s">
        <v>19</v>
      </c>
      <c r="K213" s="28">
        <v>42865</v>
      </c>
      <c r="L213" s="20">
        <v>0.5</v>
      </c>
      <c r="M213" s="20">
        <v>0.5</v>
      </c>
      <c r="N213" s="28">
        <v>42865</v>
      </c>
      <c r="O213" s="24" t="s">
        <v>14</v>
      </c>
    </row>
    <row r="214" spans="1:15" x14ac:dyDescent="0.25">
      <c r="A214" s="19" t="s">
        <v>213</v>
      </c>
      <c r="B214" s="20" t="str">
        <f>VLOOKUP(A214,Projects!A:B,2,FALSE)</f>
        <v>Brown Street Church Addition</v>
      </c>
      <c r="C214" s="20" t="s">
        <v>355</v>
      </c>
      <c r="D214" s="347">
        <v>42864</v>
      </c>
      <c r="E214" s="20" t="s">
        <v>356</v>
      </c>
      <c r="H214" s="20" t="s">
        <v>19</v>
      </c>
      <c r="K214" s="28">
        <v>42865</v>
      </c>
      <c r="L214" s="20">
        <v>1</v>
      </c>
      <c r="M214" s="20">
        <v>0.5</v>
      </c>
      <c r="N214" s="28">
        <v>42865</v>
      </c>
      <c r="O214" s="24" t="s">
        <v>14</v>
      </c>
    </row>
    <row r="215" spans="1:15" x14ac:dyDescent="0.25">
      <c r="A215" s="19" t="s">
        <v>54</v>
      </c>
      <c r="B215" s="20" t="str">
        <f>VLOOKUP(A215,Projects!A:B,2,FALSE)</f>
        <v>UNT Coliseum Concourse</v>
      </c>
      <c r="C215" s="20" t="s">
        <v>357</v>
      </c>
      <c r="D215" s="347">
        <v>42865</v>
      </c>
      <c r="E215" s="20" t="s">
        <v>358</v>
      </c>
      <c r="H215" s="20" t="s">
        <v>19</v>
      </c>
      <c r="K215" s="28">
        <v>42865</v>
      </c>
      <c r="L215" s="20">
        <v>1</v>
      </c>
      <c r="M215" s="20">
        <v>2</v>
      </c>
      <c r="N215" s="28">
        <v>42865</v>
      </c>
      <c r="O215" s="24" t="s">
        <v>14</v>
      </c>
    </row>
    <row r="216" spans="1:15" x14ac:dyDescent="0.25">
      <c r="A216" s="19" t="s">
        <v>54</v>
      </c>
      <c r="B216" s="20" t="str">
        <f>VLOOKUP(A216,Projects!A:B,2,FALSE)</f>
        <v>UNT Coliseum Concourse</v>
      </c>
      <c r="D216" s="347">
        <v>42865</v>
      </c>
      <c r="E216" s="20" t="s">
        <v>359</v>
      </c>
      <c r="H216" s="20" t="s">
        <v>19</v>
      </c>
      <c r="K216" s="28">
        <v>42865</v>
      </c>
      <c r="L216" s="20">
        <v>1</v>
      </c>
      <c r="M216" s="20">
        <v>2</v>
      </c>
      <c r="N216" s="28">
        <v>42865</v>
      </c>
      <c r="O216" s="24" t="s">
        <v>14</v>
      </c>
    </row>
    <row r="217" spans="1:15" x14ac:dyDescent="0.25">
      <c r="A217" s="19" t="s">
        <v>54</v>
      </c>
      <c r="B217" s="20" t="str">
        <f>VLOOKUP(A217,Projects!A:B,2,FALSE)</f>
        <v>UNT Coliseum Concourse</v>
      </c>
      <c r="C217" s="20" t="s">
        <v>360</v>
      </c>
      <c r="D217" s="347">
        <v>42865</v>
      </c>
      <c r="E217" s="20" t="s">
        <v>361</v>
      </c>
      <c r="H217" s="20" t="s">
        <v>19</v>
      </c>
      <c r="K217" s="28">
        <v>42865</v>
      </c>
      <c r="L217" s="20">
        <v>1</v>
      </c>
      <c r="M217" s="20">
        <v>1</v>
      </c>
      <c r="N217" s="28">
        <v>42865</v>
      </c>
      <c r="O217" s="24" t="s">
        <v>14</v>
      </c>
    </row>
    <row r="218" spans="1:15" x14ac:dyDescent="0.25">
      <c r="A218" s="19" t="s">
        <v>362</v>
      </c>
      <c r="B218" s="20" t="str">
        <f>VLOOKUP(A218,Projects!A:B,2,FALSE)</f>
        <v>Magnolia Per Resort</v>
      </c>
      <c r="C218" s="20" t="s">
        <v>364</v>
      </c>
      <c r="D218" s="347">
        <v>42865</v>
      </c>
      <c r="E218" s="20" t="s">
        <v>76</v>
      </c>
      <c r="H218" s="20" t="s">
        <v>19</v>
      </c>
      <c r="K218" s="28">
        <v>42865</v>
      </c>
      <c r="L218" s="20">
        <v>1</v>
      </c>
      <c r="M218" s="20">
        <v>0.5</v>
      </c>
      <c r="N218" s="28">
        <v>42865</v>
      </c>
      <c r="O218" s="24" t="s">
        <v>14</v>
      </c>
    </row>
    <row r="219" spans="1:15" x14ac:dyDescent="0.25">
      <c r="A219" s="19" t="s">
        <v>365</v>
      </c>
      <c r="B219" s="20" t="str">
        <f>VLOOKUP(A219,Projects!A:B,2,FALSE)</f>
        <v>Fit and Fancy Med Spa</v>
      </c>
      <c r="C219" s="20" t="s">
        <v>367</v>
      </c>
      <c r="D219" s="347">
        <v>42865</v>
      </c>
      <c r="E219" s="20" t="s">
        <v>76</v>
      </c>
      <c r="H219" s="20" t="s">
        <v>19</v>
      </c>
      <c r="K219" s="28">
        <v>42865</v>
      </c>
      <c r="L219" s="20">
        <v>1</v>
      </c>
      <c r="M219" s="20">
        <v>0.5</v>
      </c>
      <c r="N219" s="28">
        <v>42865</v>
      </c>
      <c r="O219" s="24" t="s">
        <v>14</v>
      </c>
    </row>
    <row r="220" spans="1:15" x14ac:dyDescent="0.25">
      <c r="A220" s="19" t="s">
        <v>341</v>
      </c>
      <c r="B220" s="20" t="str">
        <f>VLOOKUP(A220,Projects!A:B,2,FALSE)</f>
        <v>OWT Offices</v>
      </c>
      <c r="D220" s="347">
        <v>42877</v>
      </c>
      <c r="E220" s="20" t="s">
        <v>368</v>
      </c>
      <c r="H220" s="20" t="s">
        <v>19</v>
      </c>
      <c r="I220" s="20">
        <v>1</v>
      </c>
      <c r="K220" s="28">
        <v>42877</v>
      </c>
      <c r="L220" s="20">
        <v>1</v>
      </c>
      <c r="M220" s="20">
        <v>1</v>
      </c>
      <c r="N220" s="28">
        <v>42877</v>
      </c>
      <c r="O220" s="24" t="s">
        <v>14</v>
      </c>
    </row>
    <row r="221" spans="1:15" x14ac:dyDescent="0.25">
      <c r="A221" s="19" t="s">
        <v>300</v>
      </c>
      <c r="B221" s="20" t="str">
        <f>VLOOKUP(A221,Projects!A:B,2,FALSE)</f>
        <v>Watauga Church Narrative</v>
      </c>
      <c r="D221" s="347">
        <v>42857</v>
      </c>
      <c r="E221" s="20" t="s">
        <v>144</v>
      </c>
      <c r="F221" s="23" t="s">
        <v>369</v>
      </c>
      <c r="H221" s="20" t="s">
        <v>19</v>
      </c>
      <c r="I221" s="20">
        <v>1</v>
      </c>
      <c r="K221" s="28">
        <v>42866</v>
      </c>
      <c r="L221" s="20">
        <v>4</v>
      </c>
      <c r="M221" s="20">
        <v>3</v>
      </c>
      <c r="N221" s="28">
        <v>42870</v>
      </c>
      <c r="O221" s="24" t="s">
        <v>14</v>
      </c>
    </row>
    <row r="222" spans="1:15" x14ac:dyDescent="0.25">
      <c r="A222" s="19" t="s">
        <v>370</v>
      </c>
      <c r="B222" s="20" t="str">
        <f>VLOOKUP(A222,Projects!A:B,2,FALSE)</f>
        <v>Nidoma Warehouse</v>
      </c>
      <c r="C222" s="20" t="s">
        <v>372</v>
      </c>
      <c r="D222" s="347">
        <v>42865</v>
      </c>
      <c r="E222" s="20" t="s">
        <v>76</v>
      </c>
      <c r="H222" s="20" t="s">
        <v>19</v>
      </c>
      <c r="K222" s="28">
        <v>42866</v>
      </c>
      <c r="L222" s="20">
        <v>1</v>
      </c>
      <c r="M222" s="20">
        <v>1</v>
      </c>
      <c r="N222" s="28">
        <v>42867</v>
      </c>
      <c r="O222" s="24" t="s">
        <v>14</v>
      </c>
    </row>
    <row r="223" spans="1:15" x14ac:dyDescent="0.25">
      <c r="A223" s="19" t="s">
        <v>54</v>
      </c>
      <c r="B223" s="20" t="str">
        <f>VLOOKUP(A223,Projects!A:B,2,FALSE)</f>
        <v>UNT Coliseum Concourse</v>
      </c>
      <c r="D223" s="347">
        <v>42865</v>
      </c>
      <c r="E223" s="20" t="s">
        <v>373</v>
      </c>
      <c r="H223" s="20" t="s">
        <v>19</v>
      </c>
      <c r="K223" s="28">
        <v>42866</v>
      </c>
      <c r="L223" s="20">
        <v>3</v>
      </c>
      <c r="M223" s="20">
        <v>3</v>
      </c>
      <c r="N223" s="28">
        <v>42866</v>
      </c>
      <c r="O223" s="24" t="s">
        <v>14</v>
      </c>
    </row>
    <row r="224" spans="1:15" x14ac:dyDescent="0.25">
      <c r="A224" s="19" t="s">
        <v>74</v>
      </c>
      <c r="B224" s="20" t="str">
        <f>VLOOKUP(A224,Projects!A:B,2,FALSE)</f>
        <v>Machine House</v>
      </c>
      <c r="C224" s="20" t="s">
        <v>374</v>
      </c>
      <c r="D224" s="347">
        <v>42864</v>
      </c>
      <c r="E224" s="20" t="s">
        <v>375</v>
      </c>
      <c r="H224" s="20" t="s">
        <v>19</v>
      </c>
      <c r="K224" s="28">
        <v>42867</v>
      </c>
      <c r="L224" s="20">
        <v>1</v>
      </c>
      <c r="M224" s="20">
        <v>1</v>
      </c>
      <c r="N224" s="28">
        <v>42871</v>
      </c>
      <c r="O224" s="24" t="s">
        <v>14</v>
      </c>
    </row>
    <row r="225" spans="1:15" x14ac:dyDescent="0.25">
      <c r="A225" s="19" t="s">
        <v>341</v>
      </c>
      <c r="B225" s="20" t="str">
        <f>VLOOKUP(A225,Projects!A:B,2,FALSE)</f>
        <v>OWT Offices</v>
      </c>
      <c r="E225" s="20" t="s">
        <v>91</v>
      </c>
      <c r="H225" s="20" t="s">
        <v>19</v>
      </c>
      <c r="I225" s="20">
        <v>1</v>
      </c>
      <c r="K225" s="28">
        <v>42868</v>
      </c>
      <c r="L225" s="20">
        <v>4</v>
      </c>
      <c r="M225" s="20">
        <v>3</v>
      </c>
      <c r="N225" s="28">
        <v>42868</v>
      </c>
      <c r="O225" s="24" t="s">
        <v>14</v>
      </c>
    </row>
    <row r="226" spans="1:15" x14ac:dyDescent="0.25">
      <c r="A226" s="19" t="s">
        <v>54</v>
      </c>
      <c r="B226" s="20" t="str">
        <f>VLOOKUP(A226,Projects!A:B,2,FALSE)</f>
        <v>UNT Coliseum Concourse</v>
      </c>
      <c r="D226" s="347">
        <v>42807</v>
      </c>
      <c r="E226" s="20" t="s">
        <v>124</v>
      </c>
      <c r="F226" s="23" t="s">
        <v>376</v>
      </c>
      <c r="H226" s="20" t="s">
        <v>19</v>
      </c>
      <c r="K226" s="28">
        <v>42870</v>
      </c>
      <c r="L226" s="20">
        <v>0</v>
      </c>
      <c r="M226" s="20">
        <v>0</v>
      </c>
      <c r="N226" s="28">
        <v>42870</v>
      </c>
      <c r="O226" s="24" t="s">
        <v>14</v>
      </c>
    </row>
    <row r="227" spans="1:15" x14ac:dyDescent="0.25">
      <c r="A227" s="19" t="s">
        <v>213</v>
      </c>
      <c r="B227" s="20" t="str">
        <f>VLOOKUP(A227,Projects!A:B,2,FALSE)</f>
        <v>Brown Street Church Addition</v>
      </c>
      <c r="D227" s="347">
        <v>42870</v>
      </c>
      <c r="E227" s="20" t="s">
        <v>377</v>
      </c>
      <c r="H227" s="20" t="s">
        <v>19</v>
      </c>
      <c r="K227" s="28">
        <v>42870</v>
      </c>
      <c r="L227" s="20">
        <v>1</v>
      </c>
      <c r="M227" s="20">
        <v>1</v>
      </c>
      <c r="N227" s="28">
        <v>42870</v>
      </c>
      <c r="O227" s="24" t="s">
        <v>14</v>
      </c>
    </row>
    <row r="228" spans="1:15" x14ac:dyDescent="0.25">
      <c r="A228" s="19" t="s">
        <v>213</v>
      </c>
      <c r="B228" s="20" t="str">
        <f>VLOOKUP(A228,Projects!A:B,2,FALSE)</f>
        <v>Brown Street Church Addition</v>
      </c>
      <c r="D228" s="347">
        <v>42870</v>
      </c>
      <c r="E228" s="20" t="s">
        <v>378</v>
      </c>
      <c r="H228" s="20" t="s">
        <v>19</v>
      </c>
      <c r="K228" s="28">
        <v>42870</v>
      </c>
      <c r="L228" s="20">
        <v>0.5</v>
      </c>
      <c r="M228" s="20">
        <v>0.5</v>
      </c>
      <c r="N228" s="28">
        <v>42870</v>
      </c>
      <c r="O228" s="24" t="s">
        <v>14</v>
      </c>
    </row>
    <row r="229" spans="1:15" x14ac:dyDescent="0.25">
      <c r="A229" s="19" t="s">
        <v>286</v>
      </c>
      <c r="B229" s="20" t="str">
        <f>VLOOKUP(A229,Projects!A:B,2,FALSE)</f>
        <v>Cornerstone Baptist Church</v>
      </c>
      <c r="C229" s="20" t="s">
        <v>379</v>
      </c>
      <c r="D229" s="347">
        <v>42871</v>
      </c>
      <c r="E229" s="20" t="s">
        <v>380</v>
      </c>
      <c r="H229" s="20" t="s">
        <v>19</v>
      </c>
      <c r="I229" s="20">
        <v>1</v>
      </c>
      <c r="K229" s="28">
        <v>42871</v>
      </c>
      <c r="L229" s="20">
        <v>1</v>
      </c>
      <c r="M229" s="20">
        <v>1</v>
      </c>
      <c r="N229" s="28">
        <v>42871</v>
      </c>
      <c r="O229" s="24" t="s">
        <v>14</v>
      </c>
    </row>
    <row r="230" spans="1:15" x14ac:dyDescent="0.25">
      <c r="A230" s="19" t="s">
        <v>32</v>
      </c>
      <c r="B230" s="20" t="str">
        <f>VLOOKUP(A230,Projects!A:B,2,FALSE)</f>
        <v>JPS 3rd Floor OR Renovation</v>
      </c>
      <c r="C230" s="20" t="s">
        <v>381</v>
      </c>
      <c r="D230" s="347">
        <v>42871</v>
      </c>
      <c r="E230" s="20" t="s">
        <v>382</v>
      </c>
      <c r="F230" s="23" t="s">
        <v>383</v>
      </c>
      <c r="G230" s="20" t="s">
        <v>384</v>
      </c>
      <c r="H230" s="20" t="s">
        <v>19</v>
      </c>
      <c r="I230" s="20">
        <v>2</v>
      </c>
      <c r="M230" s="20">
        <v>1</v>
      </c>
      <c r="N230" s="28">
        <v>42892</v>
      </c>
      <c r="O230" s="24" t="s">
        <v>14</v>
      </c>
    </row>
    <row r="231" spans="1:15" x14ac:dyDescent="0.25">
      <c r="A231" s="19" t="s">
        <v>187</v>
      </c>
      <c r="B231" s="20" t="str">
        <f>VLOOKUP(A231,Projects!A:B,2,FALSE)</f>
        <v>Euless Library</v>
      </c>
      <c r="E231" s="20" t="s">
        <v>385</v>
      </c>
      <c r="H231" s="20" t="s">
        <v>19</v>
      </c>
      <c r="K231" s="28">
        <v>42877</v>
      </c>
      <c r="L231" s="20">
        <v>2</v>
      </c>
      <c r="M231" s="20">
        <v>3</v>
      </c>
      <c r="N231" s="28">
        <v>42877</v>
      </c>
      <c r="O231" s="24" t="s">
        <v>14</v>
      </c>
    </row>
    <row r="232" spans="1:15" x14ac:dyDescent="0.25">
      <c r="A232" s="19" t="s">
        <v>133</v>
      </c>
      <c r="B232" s="20" t="str">
        <f>VLOOKUP(A232,Projects!A:B,2,FALSE)</f>
        <v>Celeris (2017)</v>
      </c>
      <c r="D232" s="347">
        <v>42871</v>
      </c>
      <c r="E232" s="20" t="s">
        <v>386</v>
      </c>
      <c r="H232" s="20" t="s">
        <v>19</v>
      </c>
      <c r="K232" s="28">
        <v>42871</v>
      </c>
      <c r="L232" s="20">
        <v>0.5</v>
      </c>
      <c r="M232" s="20">
        <v>0.5</v>
      </c>
      <c r="N232" s="28">
        <v>42871</v>
      </c>
      <c r="O232" s="24" t="s">
        <v>14</v>
      </c>
    </row>
    <row r="233" spans="1:15" x14ac:dyDescent="0.25">
      <c r="A233" s="19" t="s">
        <v>387</v>
      </c>
      <c r="B233" s="20" t="str">
        <f>VLOOKUP(A233,Projects!A:B,2,FALSE)</f>
        <v>Kimbell East Parking</v>
      </c>
      <c r="C233" s="20" t="s">
        <v>389</v>
      </c>
      <c r="D233" s="347">
        <v>42871</v>
      </c>
      <c r="E233" s="20" t="s">
        <v>380</v>
      </c>
      <c r="H233" s="20" t="s">
        <v>19</v>
      </c>
      <c r="I233" s="20">
        <v>2</v>
      </c>
      <c r="K233" s="28">
        <v>42871</v>
      </c>
      <c r="L233" s="20">
        <v>1</v>
      </c>
      <c r="M233" s="20">
        <v>1</v>
      </c>
      <c r="N233" s="28">
        <v>42871</v>
      </c>
      <c r="O233" s="24" t="s">
        <v>14</v>
      </c>
    </row>
    <row r="234" spans="1:15" x14ac:dyDescent="0.25">
      <c r="A234" s="19" t="s">
        <v>74</v>
      </c>
      <c r="B234" s="20" t="str">
        <f>VLOOKUP(A234,Projects!A:B,2,FALSE)</f>
        <v>Machine House</v>
      </c>
      <c r="D234" s="347">
        <v>42874</v>
      </c>
      <c r="E234" s="20" t="s">
        <v>390</v>
      </c>
      <c r="H234" s="20" t="s">
        <v>19</v>
      </c>
      <c r="I234" s="20">
        <v>3</v>
      </c>
      <c r="K234" s="28">
        <v>42877</v>
      </c>
      <c r="L234" s="20">
        <v>1</v>
      </c>
      <c r="M234" s="20">
        <v>1</v>
      </c>
      <c r="N234" s="28">
        <v>42877</v>
      </c>
      <c r="O234" s="24" t="s">
        <v>14</v>
      </c>
    </row>
    <row r="235" spans="1:15" x14ac:dyDescent="0.25">
      <c r="A235" s="19" t="s">
        <v>116</v>
      </c>
      <c r="B235" s="20" t="str">
        <f>VLOOKUP(A235,Projects!A:B,2,FALSE)</f>
        <v>The Creek Church Phase II</v>
      </c>
      <c r="C235" s="20" t="s">
        <v>391</v>
      </c>
      <c r="D235" s="347">
        <v>42870</v>
      </c>
      <c r="E235" s="20" t="s">
        <v>392</v>
      </c>
      <c r="F235" s="23" t="s">
        <v>393</v>
      </c>
      <c r="H235" s="20" t="s">
        <v>19</v>
      </c>
      <c r="I235" s="20">
        <v>4</v>
      </c>
      <c r="K235" s="28">
        <v>42877</v>
      </c>
      <c r="L235" s="20">
        <v>4</v>
      </c>
      <c r="M235" s="20">
        <v>3</v>
      </c>
      <c r="N235" s="28">
        <v>42878</v>
      </c>
      <c r="O235" s="24" t="s">
        <v>14</v>
      </c>
    </row>
    <row r="236" spans="1:15" x14ac:dyDescent="0.25">
      <c r="A236" s="19" t="s">
        <v>32</v>
      </c>
      <c r="B236" s="20" t="str">
        <f>VLOOKUP(A236,Projects!A:B,2,FALSE)</f>
        <v>JPS 3rd Floor OR Renovation</v>
      </c>
      <c r="C236" s="20" t="s">
        <v>394</v>
      </c>
      <c r="D236" s="347">
        <v>42871</v>
      </c>
      <c r="E236" s="20" t="s">
        <v>319</v>
      </c>
      <c r="G236" s="20" t="s">
        <v>384</v>
      </c>
      <c r="H236" s="20" t="s">
        <v>19</v>
      </c>
      <c r="I236" s="20">
        <v>2</v>
      </c>
      <c r="L236" s="20">
        <v>1</v>
      </c>
      <c r="M236" s="20">
        <v>1</v>
      </c>
      <c r="N236" s="28">
        <v>42892</v>
      </c>
      <c r="O236" s="24" t="s">
        <v>14</v>
      </c>
    </row>
    <row r="237" spans="1:15" x14ac:dyDescent="0.25">
      <c r="A237" s="19" t="s">
        <v>213</v>
      </c>
      <c r="B237" s="20" t="str">
        <f>VLOOKUP(A237,Projects!A:B,2,FALSE)</f>
        <v>Brown Street Church Addition</v>
      </c>
      <c r="C237" s="20" t="s">
        <v>395</v>
      </c>
      <c r="D237" s="347">
        <v>42878</v>
      </c>
      <c r="E237" s="20" t="s">
        <v>256</v>
      </c>
      <c r="H237" s="20" t="s">
        <v>19</v>
      </c>
      <c r="K237" s="28">
        <v>42879</v>
      </c>
      <c r="L237" s="20">
        <v>1</v>
      </c>
      <c r="M237" s="20">
        <v>1</v>
      </c>
      <c r="N237" s="28">
        <v>42879</v>
      </c>
      <c r="O237" s="24" t="s">
        <v>14</v>
      </c>
    </row>
    <row r="238" spans="1:15" x14ac:dyDescent="0.25">
      <c r="A238" s="19" t="s">
        <v>213</v>
      </c>
      <c r="B238" s="20" t="str">
        <f>VLOOKUP(A238,Projects!A:B,2,FALSE)</f>
        <v>Brown Street Church Addition</v>
      </c>
      <c r="D238" s="347">
        <v>42870</v>
      </c>
      <c r="E238" s="20" t="s">
        <v>396</v>
      </c>
      <c r="H238" s="20" t="s">
        <v>19</v>
      </c>
      <c r="K238" s="28">
        <v>42879</v>
      </c>
      <c r="L238" s="20">
        <v>0.5</v>
      </c>
      <c r="M238" s="20">
        <v>0.5</v>
      </c>
      <c r="N238" s="28">
        <v>42880</v>
      </c>
      <c r="O238" s="24" t="s">
        <v>14</v>
      </c>
    </row>
    <row r="239" spans="1:15" x14ac:dyDescent="0.25">
      <c r="A239" s="19" t="s">
        <v>213</v>
      </c>
      <c r="B239" s="20" t="str">
        <f>VLOOKUP(A239,Projects!A:B,2,FALSE)</f>
        <v>Brown Street Church Addition</v>
      </c>
      <c r="D239" s="347">
        <v>42870</v>
      </c>
      <c r="E239" s="20" t="s">
        <v>397</v>
      </c>
      <c r="H239" s="20" t="s">
        <v>19</v>
      </c>
      <c r="K239" s="28">
        <v>42879</v>
      </c>
      <c r="L239" s="20">
        <v>0.5</v>
      </c>
      <c r="M239" s="20">
        <v>0.5</v>
      </c>
      <c r="N239" s="28">
        <v>42880</v>
      </c>
      <c r="O239" s="24" t="s">
        <v>14</v>
      </c>
    </row>
    <row r="240" spans="1:15" x14ac:dyDescent="0.25">
      <c r="A240" s="19" t="s">
        <v>213</v>
      </c>
      <c r="B240" s="20" t="str">
        <f>VLOOKUP(A240,Projects!A:B,2,FALSE)</f>
        <v>Brown Street Church Addition</v>
      </c>
      <c r="D240" s="347">
        <v>42870</v>
      </c>
      <c r="E240" s="20" t="s">
        <v>398</v>
      </c>
      <c r="H240" s="20" t="s">
        <v>19</v>
      </c>
      <c r="K240" s="28">
        <v>42879</v>
      </c>
      <c r="L240" s="20">
        <v>1</v>
      </c>
      <c r="M240" s="20">
        <v>1</v>
      </c>
      <c r="N240" s="28">
        <v>42879</v>
      </c>
      <c r="O240" s="24" t="s">
        <v>14</v>
      </c>
    </row>
    <row r="241" spans="1:15" x14ac:dyDescent="0.25">
      <c r="A241" s="19" t="s">
        <v>116</v>
      </c>
      <c r="B241" s="20" t="str">
        <f>VLOOKUP(A241,Projects!A:B,2,FALSE)</f>
        <v>The Creek Church Phase II</v>
      </c>
      <c r="C241" s="20" t="s">
        <v>391</v>
      </c>
      <c r="D241" s="347">
        <v>42870</v>
      </c>
      <c r="E241" s="20" t="s">
        <v>392</v>
      </c>
      <c r="H241" s="20" t="s">
        <v>19</v>
      </c>
      <c r="K241" s="28">
        <v>42877</v>
      </c>
      <c r="L241" s="20">
        <v>4</v>
      </c>
      <c r="M241" s="20">
        <v>2</v>
      </c>
      <c r="N241" s="28">
        <v>42874</v>
      </c>
      <c r="O241" s="24" t="s">
        <v>14</v>
      </c>
    </row>
    <row r="242" spans="1:15" x14ac:dyDescent="0.25">
      <c r="A242" s="19" t="s">
        <v>341</v>
      </c>
      <c r="B242" s="20" t="str">
        <f>VLOOKUP(A242,Projects!A:B,2,FALSE)</f>
        <v>OWT Offices</v>
      </c>
      <c r="C242" s="20" t="s">
        <v>399</v>
      </c>
      <c r="D242" s="347">
        <v>42871</v>
      </c>
      <c r="E242" s="20" t="s">
        <v>400</v>
      </c>
      <c r="H242" s="20" t="s">
        <v>19</v>
      </c>
      <c r="I242" s="20" t="s">
        <v>401</v>
      </c>
      <c r="K242" s="28">
        <v>42877</v>
      </c>
      <c r="L242" s="20">
        <v>1</v>
      </c>
      <c r="M242" s="20">
        <v>1</v>
      </c>
      <c r="N242" s="28">
        <v>42874</v>
      </c>
      <c r="O242" s="24" t="s">
        <v>14</v>
      </c>
    </row>
    <row r="243" spans="1:15" x14ac:dyDescent="0.25">
      <c r="A243" s="19" t="s">
        <v>213</v>
      </c>
      <c r="B243" s="20" t="str">
        <f>VLOOKUP(A243,Projects!A:B,2,FALSE)</f>
        <v>Brown Street Church Addition</v>
      </c>
      <c r="D243" s="347">
        <v>42870</v>
      </c>
      <c r="E243" s="20" t="s">
        <v>402</v>
      </c>
      <c r="H243" s="20" t="s">
        <v>19</v>
      </c>
      <c r="K243" s="28">
        <v>42879</v>
      </c>
      <c r="L243" s="20">
        <v>1</v>
      </c>
      <c r="M243" s="20">
        <v>0.5</v>
      </c>
      <c r="N243" s="28">
        <v>42879</v>
      </c>
      <c r="O243" s="24" t="s">
        <v>14</v>
      </c>
    </row>
    <row r="244" spans="1:15" x14ac:dyDescent="0.25">
      <c r="A244" s="19" t="s">
        <v>49</v>
      </c>
      <c r="B244" s="20" t="str">
        <f>VLOOKUP(A244,Projects!A:B,2,FALSE)</f>
        <v>UNT Clark Bakery</v>
      </c>
      <c r="C244" s="20" t="s">
        <v>403</v>
      </c>
      <c r="D244" s="347">
        <v>42809</v>
      </c>
      <c r="E244" s="20" t="s">
        <v>404</v>
      </c>
      <c r="H244" s="20" t="s">
        <v>19</v>
      </c>
      <c r="N244" s="28">
        <v>42844</v>
      </c>
      <c r="O244" s="24" t="s">
        <v>14</v>
      </c>
    </row>
    <row r="245" spans="1:15" x14ac:dyDescent="0.25">
      <c r="A245" s="19" t="s">
        <v>29</v>
      </c>
      <c r="B245" s="20" t="str">
        <f>VLOOKUP(A245,Projects!A:B,2,FALSE)</f>
        <v>KXAS Remodel</v>
      </c>
      <c r="C245" s="20" t="s">
        <v>405</v>
      </c>
      <c r="D245" s="347">
        <v>42781</v>
      </c>
      <c r="E245" s="20" t="s">
        <v>406</v>
      </c>
      <c r="F245" s="23" t="s">
        <v>407</v>
      </c>
      <c r="G245" s="20" t="s">
        <v>408</v>
      </c>
      <c r="H245" s="20" t="s">
        <v>19</v>
      </c>
      <c r="N245" s="28">
        <v>42856</v>
      </c>
      <c r="O245" s="24" t="s">
        <v>14</v>
      </c>
    </row>
    <row r="246" spans="1:15" x14ac:dyDescent="0.25">
      <c r="A246" s="19" t="s">
        <v>313</v>
      </c>
      <c r="B246" s="20" t="str">
        <f>VLOOKUP(A246,Projects!A:B,2,FALSE)</f>
        <v>The Door Church</v>
      </c>
      <c r="C246" s="20" t="s">
        <v>409</v>
      </c>
      <c r="D246" s="347">
        <v>42794</v>
      </c>
      <c r="E246" s="20" t="s">
        <v>410</v>
      </c>
      <c r="F246" s="23" t="s">
        <v>411</v>
      </c>
      <c r="G246" s="20" t="s">
        <v>412</v>
      </c>
      <c r="H246" s="20" t="s">
        <v>19</v>
      </c>
      <c r="N246" s="28">
        <v>42856</v>
      </c>
      <c r="O246" s="24" t="s">
        <v>14</v>
      </c>
    </row>
    <row r="247" spans="1:15" x14ac:dyDescent="0.25">
      <c r="A247" s="19" t="s">
        <v>213</v>
      </c>
      <c r="B247" s="20" t="str">
        <f>VLOOKUP(A247,Projects!A:B,2,FALSE)</f>
        <v>Brown Street Church Addition</v>
      </c>
      <c r="D247" s="347">
        <v>42870</v>
      </c>
      <c r="E247" s="20" t="s">
        <v>413</v>
      </c>
      <c r="H247" s="20" t="s">
        <v>19</v>
      </c>
      <c r="K247" s="28">
        <v>42879</v>
      </c>
      <c r="L247" s="20">
        <v>1</v>
      </c>
      <c r="M247" s="20">
        <v>1</v>
      </c>
      <c r="N247" s="28">
        <v>42879</v>
      </c>
      <c r="O247" s="24" t="s">
        <v>14</v>
      </c>
    </row>
    <row r="248" spans="1:15" x14ac:dyDescent="0.25">
      <c r="A248" s="19" t="s">
        <v>213</v>
      </c>
      <c r="B248" s="20" t="str">
        <f>VLOOKUP(A248,Projects!A:B,2,FALSE)</f>
        <v>Brown Street Church Addition</v>
      </c>
      <c r="D248" s="347">
        <v>42870</v>
      </c>
      <c r="E248" s="20" t="s">
        <v>414</v>
      </c>
      <c r="H248" s="20" t="s">
        <v>19</v>
      </c>
      <c r="K248" s="28">
        <v>42879</v>
      </c>
      <c r="L248" s="20">
        <v>0.5</v>
      </c>
      <c r="M248" s="20">
        <v>0.5</v>
      </c>
      <c r="N248" s="28">
        <v>42879</v>
      </c>
      <c r="O248" s="24" t="s">
        <v>14</v>
      </c>
    </row>
    <row r="249" spans="1:15" x14ac:dyDescent="0.25">
      <c r="A249" s="19" t="s">
        <v>116</v>
      </c>
      <c r="B249" s="20" t="str">
        <f>VLOOKUP(A249,Projects!A:B,2,FALSE)</f>
        <v>The Creek Church Phase II</v>
      </c>
      <c r="C249" s="20" t="s">
        <v>415</v>
      </c>
      <c r="D249" s="347">
        <v>42871</v>
      </c>
      <c r="E249" s="20" t="s">
        <v>416</v>
      </c>
      <c r="F249" s="23" t="s">
        <v>417</v>
      </c>
      <c r="H249" s="20" t="s">
        <v>19</v>
      </c>
      <c r="K249" s="28">
        <v>42878</v>
      </c>
      <c r="L249" s="20">
        <v>0.5</v>
      </c>
      <c r="M249" s="20">
        <v>0.25</v>
      </c>
      <c r="N249" s="28">
        <v>42878</v>
      </c>
      <c r="O249" s="24" t="s">
        <v>14</v>
      </c>
    </row>
    <row r="250" spans="1:15" x14ac:dyDescent="0.25">
      <c r="A250" s="19" t="s">
        <v>213</v>
      </c>
      <c r="B250" s="20" t="str">
        <f>VLOOKUP(A250,Projects!A:B,2,FALSE)</f>
        <v>Brown Street Church Addition</v>
      </c>
      <c r="D250" s="347">
        <v>42870</v>
      </c>
      <c r="E250" s="20" t="s">
        <v>418</v>
      </c>
      <c r="H250" s="20" t="s">
        <v>19</v>
      </c>
      <c r="K250" s="28">
        <v>42879</v>
      </c>
      <c r="L250" s="20">
        <v>1</v>
      </c>
      <c r="M250" s="20">
        <v>1</v>
      </c>
      <c r="N250" s="28">
        <v>42879</v>
      </c>
      <c r="O250" s="24" t="s">
        <v>14</v>
      </c>
    </row>
    <row r="251" spans="1:15" x14ac:dyDescent="0.25">
      <c r="A251" s="19" t="s">
        <v>213</v>
      </c>
      <c r="B251" s="20" t="str">
        <f>VLOOKUP(A251,Projects!A:B,2,FALSE)</f>
        <v>Brown Street Church Addition</v>
      </c>
      <c r="C251" s="20" t="s">
        <v>419</v>
      </c>
      <c r="D251" s="347">
        <v>42874</v>
      </c>
      <c r="E251" s="20" t="s">
        <v>420</v>
      </c>
      <c r="F251" s="23" t="s">
        <v>421</v>
      </c>
      <c r="H251" s="20" t="s">
        <v>19</v>
      </c>
      <c r="K251" s="28">
        <v>42879</v>
      </c>
      <c r="M251" s="20">
        <v>0.5</v>
      </c>
      <c r="N251" s="28">
        <v>42880</v>
      </c>
      <c r="O251" s="24" t="s">
        <v>14</v>
      </c>
    </row>
    <row r="252" spans="1:15" x14ac:dyDescent="0.25">
      <c r="A252" s="19" t="s">
        <v>32</v>
      </c>
      <c r="B252" s="20" t="str">
        <f>VLOOKUP(A252,Projects!A:B,2,FALSE)</f>
        <v>JPS 3rd Floor OR Renovation</v>
      </c>
      <c r="D252" s="347">
        <v>42885</v>
      </c>
      <c r="E252" s="20" t="s">
        <v>422</v>
      </c>
      <c r="H252" s="20" t="s">
        <v>19</v>
      </c>
      <c r="I252" s="20">
        <v>1</v>
      </c>
      <c r="K252" s="28">
        <v>42885</v>
      </c>
      <c r="L252" s="20">
        <v>1</v>
      </c>
      <c r="M252" s="20">
        <v>1</v>
      </c>
      <c r="N252" s="28">
        <v>42885</v>
      </c>
      <c r="O252" s="24" t="s">
        <v>14</v>
      </c>
    </row>
    <row r="253" spans="1:15" x14ac:dyDescent="0.25">
      <c r="A253" s="19" t="s">
        <v>387</v>
      </c>
      <c r="B253" s="20" t="str">
        <f>VLOOKUP(A253,Projects!A:B,2,FALSE)</f>
        <v>Kimbell East Parking</v>
      </c>
      <c r="C253" s="20" t="s">
        <v>389</v>
      </c>
      <c r="D253" s="347">
        <v>42878</v>
      </c>
      <c r="E253" s="20" t="s">
        <v>423</v>
      </c>
      <c r="H253" s="20" t="s">
        <v>19</v>
      </c>
      <c r="K253" s="28">
        <v>42879</v>
      </c>
      <c r="L253" s="20">
        <v>2</v>
      </c>
      <c r="M253" s="20">
        <v>2</v>
      </c>
      <c r="N253" s="28">
        <v>42879</v>
      </c>
      <c r="O253" s="24" t="s">
        <v>14</v>
      </c>
    </row>
    <row r="254" spans="1:15" x14ac:dyDescent="0.25">
      <c r="A254" s="19" t="s">
        <v>116</v>
      </c>
      <c r="B254" s="20" t="str">
        <f>VLOOKUP(A254,Projects!A:B,2,FALSE)</f>
        <v>The Creek Church Phase II</v>
      </c>
      <c r="D254" s="347">
        <v>42878</v>
      </c>
      <c r="E254" s="20" t="s">
        <v>424</v>
      </c>
      <c r="H254" s="20" t="s">
        <v>19</v>
      </c>
      <c r="K254" s="28">
        <v>42879</v>
      </c>
      <c r="L254" s="20">
        <v>2</v>
      </c>
      <c r="M254" s="20">
        <v>3</v>
      </c>
      <c r="N254" s="28">
        <v>42880</v>
      </c>
      <c r="O254" s="24" t="s">
        <v>14</v>
      </c>
    </row>
    <row r="255" spans="1:15" x14ac:dyDescent="0.25">
      <c r="A255" s="19" t="s">
        <v>54</v>
      </c>
      <c r="B255" s="20" t="str">
        <f>VLOOKUP(A255,Projects!A:B,2,FALSE)</f>
        <v>UNT Coliseum Concourse</v>
      </c>
      <c r="C255" s="20" t="s">
        <v>425</v>
      </c>
      <c r="D255" s="347">
        <v>42872</v>
      </c>
      <c r="E255" s="20" t="s">
        <v>319</v>
      </c>
      <c r="H255" s="20" t="s">
        <v>19</v>
      </c>
      <c r="K255" s="28">
        <v>42872</v>
      </c>
      <c r="L255" s="20">
        <v>1</v>
      </c>
      <c r="M255" s="20">
        <v>1</v>
      </c>
      <c r="N255" s="28">
        <v>42872</v>
      </c>
      <c r="O255" s="24" t="s">
        <v>14</v>
      </c>
    </row>
    <row r="256" spans="1:15" x14ac:dyDescent="0.25">
      <c r="A256" s="19" t="s">
        <v>54</v>
      </c>
      <c r="B256" s="20" t="str">
        <f>VLOOKUP(A256,Projects!A:B,2,FALSE)</f>
        <v>UNT Coliseum Concourse</v>
      </c>
      <c r="D256" s="347">
        <v>42872</v>
      </c>
      <c r="E256" s="20" t="s">
        <v>426</v>
      </c>
      <c r="H256" s="20" t="s">
        <v>19</v>
      </c>
      <c r="K256" s="28">
        <v>42872</v>
      </c>
      <c r="L256" s="20">
        <v>3</v>
      </c>
      <c r="M256" s="20">
        <v>3</v>
      </c>
      <c r="N256" s="28">
        <v>42872</v>
      </c>
      <c r="O256" s="24" t="s">
        <v>14</v>
      </c>
    </row>
    <row r="257" spans="1:15" x14ac:dyDescent="0.25">
      <c r="A257" s="19" t="s">
        <v>54</v>
      </c>
      <c r="B257" s="20" t="str">
        <f>VLOOKUP(A257,Projects!A:B,2,FALSE)</f>
        <v>UNT Coliseum Concourse</v>
      </c>
      <c r="D257" s="347">
        <v>42872</v>
      </c>
      <c r="E257" s="20" t="s">
        <v>427</v>
      </c>
      <c r="H257" s="20" t="s">
        <v>19</v>
      </c>
      <c r="K257" s="28">
        <v>42872</v>
      </c>
      <c r="L257" s="20">
        <v>3</v>
      </c>
      <c r="M257" s="20">
        <v>3</v>
      </c>
      <c r="N257" s="28">
        <v>42874</v>
      </c>
      <c r="O257" s="24" t="s">
        <v>14</v>
      </c>
    </row>
    <row r="258" spans="1:15" x14ac:dyDescent="0.25">
      <c r="A258" s="19" t="s">
        <v>70</v>
      </c>
      <c r="B258" s="20" t="str">
        <f>VLOOKUP(A258,Projects!A:B,2,FALSE)</f>
        <v>Forney MOB Tenant Improvement</v>
      </c>
      <c r="C258" s="20" t="s">
        <v>428</v>
      </c>
      <c r="D258" s="347">
        <v>42880</v>
      </c>
      <c r="E258" s="20" t="s">
        <v>429</v>
      </c>
      <c r="H258" s="20" t="s">
        <v>19</v>
      </c>
      <c r="I258" s="20">
        <v>1</v>
      </c>
      <c r="K258" s="28">
        <v>42880</v>
      </c>
      <c r="L258" s="20">
        <v>1</v>
      </c>
      <c r="M258" s="20">
        <v>0.5</v>
      </c>
      <c r="N258" s="28">
        <v>42880</v>
      </c>
      <c r="O258" s="24" t="s">
        <v>14</v>
      </c>
    </row>
    <row r="259" spans="1:15" x14ac:dyDescent="0.25">
      <c r="A259" s="19" t="s">
        <v>54</v>
      </c>
      <c r="B259" s="20" t="str">
        <f>VLOOKUP(A259,Projects!A:B,2,FALSE)</f>
        <v>UNT Coliseum Concourse</v>
      </c>
      <c r="D259" s="347">
        <v>42873</v>
      </c>
      <c r="E259" s="20" t="s">
        <v>430</v>
      </c>
      <c r="H259" s="20" t="s">
        <v>19</v>
      </c>
      <c r="K259" s="28">
        <v>42874</v>
      </c>
      <c r="L259" s="20">
        <v>1</v>
      </c>
      <c r="M259" s="20">
        <v>3</v>
      </c>
      <c r="N259" s="28">
        <v>42874</v>
      </c>
      <c r="O259" s="24" t="s">
        <v>14</v>
      </c>
    </row>
    <row r="260" spans="1:15" x14ac:dyDescent="0.25">
      <c r="A260" s="19" t="s">
        <v>54</v>
      </c>
      <c r="B260" s="20" t="str">
        <f>VLOOKUP(A260,Projects!A:B,2,FALSE)</f>
        <v>UNT Coliseum Concourse</v>
      </c>
      <c r="D260" s="347">
        <v>42873</v>
      </c>
      <c r="E260" s="20" t="s">
        <v>431</v>
      </c>
      <c r="H260" s="20" t="s">
        <v>19</v>
      </c>
      <c r="K260" s="28">
        <v>42874</v>
      </c>
      <c r="L260" s="20">
        <v>1</v>
      </c>
      <c r="M260" s="20">
        <v>1</v>
      </c>
      <c r="N260" s="28">
        <v>42874</v>
      </c>
      <c r="O260" s="24" t="s">
        <v>14</v>
      </c>
    </row>
    <row r="261" spans="1:15" x14ac:dyDescent="0.25">
      <c r="A261" s="19" t="s">
        <v>54</v>
      </c>
      <c r="B261" s="20" t="str">
        <f>VLOOKUP(A261,Projects!A:B,2,FALSE)</f>
        <v>UNT Coliseum Concourse</v>
      </c>
      <c r="D261" s="347">
        <v>42873</v>
      </c>
      <c r="E261" s="20" t="s">
        <v>424</v>
      </c>
      <c r="H261" s="20" t="s">
        <v>19</v>
      </c>
      <c r="K261" s="28">
        <v>42874</v>
      </c>
      <c r="L261" s="20">
        <v>8</v>
      </c>
      <c r="M261" s="20">
        <v>8</v>
      </c>
      <c r="N261" s="28">
        <v>42875</v>
      </c>
      <c r="O261" s="24" t="s">
        <v>14</v>
      </c>
    </row>
    <row r="262" spans="1:15" x14ac:dyDescent="0.25">
      <c r="A262" s="19" t="s">
        <v>216</v>
      </c>
      <c r="B262" s="20" t="str">
        <f>VLOOKUP(A262,Projects!A:B,2,FALSE)</f>
        <v>Fuego de Dios Church</v>
      </c>
      <c r="C262" s="20" t="s">
        <v>432</v>
      </c>
      <c r="D262" s="347">
        <v>42880</v>
      </c>
      <c r="E262" s="20" t="s">
        <v>433</v>
      </c>
      <c r="H262" s="20" t="s">
        <v>19</v>
      </c>
      <c r="I262" s="20">
        <v>2</v>
      </c>
      <c r="K262" s="28">
        <v>42885</v>
      </c>
      <c r="L262" s="20">
        <v>1</v>
      </c>
      <c r="M262" s="20">
        <v>1</v>
      </c>
      <c r="N262" s="28">
        <v>42885</v>
      </c>
      <c r="O262" s="24" t="s">
        <v>14</v>
      </c>
    </row>
    <row r="263" spans="1:15" x14ac:dyDescent="0.25">
      <c r="A263" s="19" t="s">
        <v>70</v>
      </c>
      <c r="B263" s="20" t="str">
        <f>VLOOKUP(A263,Projects!A:B,2,FALSE)</f>
        <v>Forney MOB Tenant Improvement</v>
      </c>
      <c r="C263" s="20" t="s">
        <v>434</v>
      </c>
      <c r="D263" s="347">
        <v>42873</v>
      </c>
      <c r="E263" s="20" t="s">
        <v>435</v>
      </c>
      <c r="H263" s="20" t="s">
        <v>19</v>
      </c>
      <c r="K263" s="28">
        <v>42874</v>
      </c>
      <c r="L263" s="20">
        <v>1</v>
      </c>
      <c r="M263" s="20">
        <v>0.5</v>
      </c>
      <c r="N263" s="28">
        <v>42874</v>
      </c>
      <c r="O263" s="24" t="s">
        <v>14</v>
      </c>
    </row>
    <row r="264" spans="1:15" x14ac:dyDescent="0.25">
      <c r="A264" s="19" t="s">
        <v>54</v>
      </c>
      <c r="B264" s="20" t="str">
        <f>VLOOKUP(A264,Projects!A:B,2,FALSE)</f>
        <v>UNT Coliseum Concourse</v>
      </c>
      <c r="D264" s="347">
        <v>42874</v>
      </c>
      <c r="E264" s="20" t="s">
        <v>436</v>
      </c>
      <c r="H264" s="20" t="s">
        <v>19</v>
      </c>
      <c r="K264" s="28">
        <v>42874</v>
      </c>
      <c r="L264" s="20">
        <v>1</v>
      </c>
      <c r="M264" s="20">
        <v>1</v>
      </c>
      <c r="N264" s="28">
        <v>42874</v>
      </c>
      <c r="O264" s="24" t="s">
        <v>14</v>
      </c>
    </row>
    <row r="265" spans="1:15" x14ac:dyDescent="0.25">
      <c r="A265" s="19" t="s">
        <v>32</v>
      </c>
      <c r="B265" s="20" t="str">
        <f>VLOOKUP(A265,Projects!A:B,2,FALSE)</f>
        <v>JPS 3rd Floor OR Renovation</v>
      </c>
      <c r="C265" s="20" t="s">
        <v>437</v>
      </c>
      <c r="D265" s="347">
        <v>42878</v>
      </c>
      <c r="E265" s="20" t="s">
        <v>319</v>
      </c>
      <c r="H265" s="20" t="s">
        <v>19</v>
      </c>
      <c r="I265" s="20">
        <v>1</v>
      </c>
      <c r="K265" s="28">
        <v>42881</v>
      </c>
      <c r="L265" s="20">
        <v>1</v>
      </c>
      <c r="M265" s="20">
        <v>2</v>
      </c>
      <c r="N265" s="28">
        <v>42881</v>
      </c>
      <c r="O265" s="24" t="s">
        <v>14</v>
      </c>
    </row>
    <row r="266" spans="1:15" x14ac:dyDescent="0.25">
      <c r="A266" s="19" t="s">
        <v>32</v>
      </c>
      <c r="B266" s="20" t="str">
        <f>VLOOKUP(A266,Projects!A:B,2,FALSE)</f>
        <v>JPS 3rd Floor OR Renovation</v>
      </c>
      <c r="C266" s="20" t="s">
        <v>438</v>
      </c>
      <c r="D266" s="347">
        <v>42878</v>
      </c>
      <c r="E266" s="20" t="s">
        <v>439</v>
      </c>
      <c r="H266" s="20" t="s">
        <v>19</v>
      </c>
      <c r="I266" s="20">
        <v>1</v>
      </c>
      <c r="K266" s="28">
        <v>42881</v>
      </c>
      <c r="L266" s="20">
        <v>0.5</v>
      </c>
      <c r="M266" s="20">
        <v>1</v>
      </c>
      <c r="N266" s="28">
        <v>42881</v>
      </c>
      <c r="O266" s="24" t="s">
        <v>14</v>
      </c>
    </row>
    <row r="267" spans="1:15" x14ac:dyDescent="0.25">
      <c r="A267" s="19" t="s">
        <v>213</v>
      </c>
      <c r="B267" s="20" t="str">
        <f>VLOOKUP(A267,Projects!A:B,2,FALSE)</f>
        <v>Brown Street Church Addition</v>
      </c>
      <c r="C267" s="20" t="s">
        <v>440</v>
      </c>
      <c r="D267" s="347">
        <v>42862</v>
      </c>
      <c r="E267" s="20" t="s">
        <v>441</v>
      </c>
      <c r="H267" s="20" t="s">
        <v>19</v>
      </c>
      <c r="M267" s="20">
        <v>0.5</v>
      </c>
      <c r="N267" s="28">
        <v>42880</v>
      </c>
      <c r="O267" s="24" t="s">
        <v>14</v>
      </c>
    </row>
    <row r="268" spans="1:15" x14ac:dyDescent="0.25">
      <c r="A268" s="19" t="s">
        <v>32</v>
      </c>
      <c r="B268" s="20" t="str">
        <f>VLOOKUP(A268,Projects!A:B,2,FALSE)</f>
        <v>JPS 3rd Floor OR Renovation</v>
      </c>
      <c r="D268" s="347">
        <v>42878</v>
      </c>
      <c r="E268" s="20" t="s">
        <v>442</v>
      </c>
      <c r="H268" s="20" t="s">
        <v>19</v>
      </c>
      <c r="I268" s="20">
        <v>1</v>
      </c>
      <c r="K268" s="28">
        <v>42881</v>
      </c>
      <c r="L268" s="20">
        <v>1</v>
      </c>
      <c r="M268" s="20">
        <v>1</v>
      </c>
      <c r="N268" s="28">
        <v>42881</v>
      </c>
      <c r="O268" s="24" t="s">
        <v>14</v>
      </c>
    </row>
    <row r="269" spans="1:15" x14ac:dyDescent="0.25">
      <c r="A269" s="19" t="s">
        <v>443</v>
      </c>
      <c r="B269" s="20" t="str">
        <f>VLOOKUP(A269,Projects!A:B,2,FALSE)</f>
        <v>Brennan Drop-off Changes</v>
      </c>
      <c r="C269" s="20" t="s">
        <v>445</v>
      </c>
      <c r="D269" s="347">
        <v>42878</v>
      </c>
      <c r="E269" s="20" t="s">
        <v>446</v>
      </c>
      <c r="H269" s="20" t="s">
        <v>19</v>
      </c>
      <c r="K269" s="28">
        <v>42878</v>
      </c>
      <c r="L269" s="20">
        <v>0.5</v>
      </c>
      <c r="M269" s="20">
        <v>0.5</v>
      </c>
      <c r="N269" s="28">
        <v>42878</v>
      </c>
      <c r="O269" s="24" t="s">
        <v>14</v>
      </c>
    </row>
    <row r="270" spans="1:15" x14ac:dyDescent="0.25">
      <c r="A270" s="19" t="s">
        <v>447</v>
      </c>
      <c r="B270" s="20" t="str">
        <f>VLOOKUP(A270,Projects!A:B,2,FALSE)</f>
        <v>MLK Drop-off Changes</v>
      </c>
      <c r="C270" s="20" t="s">
        <v>445</v>
      </c>
      <c r="D270" s="347">
        <v>42878</v>
      </c>
      <c r="E270" s="20" t="s">
        <v>446</v>
      </c>
      <c r="H270" s="20" t="s">
        <v>19</v>
      </c>
      <c r="K270" s="28">
        <v>42878</v>
      </c>
      <c r="L270" s="20">
        <v>0.5</v>
      </c>
      <c r="M270" s="20">
        <v>0.5</v>
      </c>
      <c r="N270" s="28">
        <v>42878</v>
      </c>
      <c r="O270" s="24" t="s">
        <v>14</v>
      </c>
    </row>
    <row r="271" spans="1:15" x14ac:dyDescent="0.25">
      <c r="A271" s="19" t="s">
        <v>449</v>
      </c>
      <c r="B271" s="20" t="str">
        <f>VLOOKUP(A271,Projects!A:B,2,FALSE)</f>
        <v>Old Hemphill Drop-off Changes</v>
      </c>
      <c r="C271" s="20" t="s">
        <v>445</v>
      </c>
      <c r="D271" s="347">
        <v>42878</v>
      </c>
      <c r="E271" s="20" t="s">
        <v>446</v>
      </c>
      <c r="H271" s="20" t="s">
        <v>19</v>
      </c>
      <c r="K271" s="28">
        <v>42878</v>
      </c>
      <c r="L271" s="20">
        <v>0.5</v>
      </c>
      <c r="M271" s="20">
        <v>0.5</v>
      </c>
      <c r="N271" s="28">
        <v>42878</v>
      </c>
      <c r="O271" s="24" t="s">
        <v>14</v>
      </c>
    </row>
    <row r="272" spans="1:15" x14ac:dyDescent="0.25">
      <c r="A272" s="19" t="s">
        <v>451</v>
      </c>
      <c r="B272" s="20" t="str">
        <f>VLOOKUP(A272,Projects!A:B,2,FALSE)</f>
        <v>The Joint - Lake Highlands</v>
      </c>
      <c r="C272" s="20" t="s">
        <v>453</v>
      </c>
      <c r="D272" s="347">
        <v>42884</v>
      </c>
      <c r="E272" s="20" t="s">
        <v>454</v>
      </c>
      <c r="H272" s="20" t="s">
        <v>19</v>
      </c>
      <c r="I272" s="20">
        <v>3</v>
      </c>
      <c r="K272" s="28">
        <v>42885</v>
      </c>
      <c r="L272" s="20">
        <v>1</v>
      </c>
      <c r="M272" s="20">
        <v>3</v>
      </c>
      <c r="N272" s="28">
        <v>42885</v>
      </c>
      <c r="O272" s="24" t="s">
        <v>14</v>
      </c>
    </row>
    <row r="273" spans="1:15" x14ac:dyDescent="0.25">
      <c r="A273" s="19" t="s">
        <v>116</v>
      </c>
      <c r="B273" s="20" t="str">
        <f>VLOOKUP(A273,Projects!A:B,2,FALSE)</f>
        <v>The Creek Church Phase II</v>
      </c>
      <c r="C273" s="20" t="s">
        <v>455</v>
      </c>
      <c r="D273" s="347">
        <v>42878</v>
      </c>
      <c r="E273" s="20" t="s">
        <v>256</v>
      </c>
      <c r="F273" s="23" t="s">
        <v>456</v>
      </c>
      <c r="H273" s="20" t="s">
        <v>19</v>
      </c>
      <c r="K273" s="28">
        <v>42878</v>
      </c>
      <c r="L273" s="20">
        <v>1</v>
      </c>
      <c r="M273" s="20">
        <v>1</v>
      </c>
      <c r="N273" s="28">
        <v>42878</v>
      </c>
      <c r="O273" s="24" t="s">
        <v>14</v>
      </c>
    </row>
    <row r="274" spans="1:15" x14ac:dyDescent="0.25">
      <c r="A274" s="19" t="s">
        <v>201</v>
      </c>
      <c r="B274" s="20" t="str">
        <f>VLOOKUP(A274,Projects!A:B,2,FALSE)</f>
        <v>Patriot Paws</v>
      </c>
      <c r="C274" s="20" t="s">
        <v>457</v>
      </c>
      <c r="D274" s="347">
        <v>42880</v>
      </c>
      <c r="E274" s="20" t="s">
        <v>458</v>
      </c>
      <c r="H274" s="20" t="s">
        <v>19</v>
      </c>
      <c r="I274" s="20">
        <v>4</v>
      </c>
      <c r="K274" s="28">
        <v>42885</v>
      </c>
      <c r="L274" s="20">
        <v>4</v>
      </c>
      <c r="M274" s="20">
        <v>4</v>
      </c>
      <c r="N274" s="28">
        <v>42885</v>
      </c>
      <c r="O274" s="24" t="s">
        <v>14</v>
      </c>
    </row>
    <row r="275" spans="1:15" x14ac:dyDescent="0.25">
      <c r="A275" s="19" t="s">
        <v>116</v>
      </c>
      <c r="B275" s="20" t="str">
        <f>VLOOKUP(A275,Projects!A:B,2,FALSE)</f>
        <v>The Creek Church Phase II</v>
      </c>
      <c r="C275" s="20" t="s">
        <v>459</v>
      </c>
      <c r="D275" s="347">
        <v>42878</v>
      </c>
      <c r="E275" s="20" t="s">
        <v>460</v>
      </c>
      <c r="H275" s="20" t="s">
        <v>19</v>
      </c>
      <c r="K275" s="28">
        <v>42878</v>
      </c>
      <c r="L275" s="20">
        <v>0.5</v>
      </c>
      <c r="M275" s="20">
        <v>0</v>
      </c>
      <c r="N275" s="28">
        <v>42878</v>
      </c>
      <c r="O275" s="24" t="s">
        <v>14</v>
      </c>
    </row>
    <row r="276" spans="1:15" x14ac:dyDescent="0.25">
      <c r="A276" s="19" t="s">
        <v>213</v>
      </c>
      <c r="B276" s="20" t="str">
        <f>VLOOKUP(A276,Projects!A:B,2,FALSE)</f>
        <v>Brown Street Church Addition</v>
      </c>
      <c r="C276" s="20" t="s">
        <v>461</v>
      </c>
      <c r="D276" s="347">
        <v>42872</v>
      </c>
      <c r="E276" s="20" t="s">
        <v>319</v>
      </c>
      <c r="H276" s="20" t="s">
        <v>19</v>
      </c>
      <c r="M276" s="20">
        <v>1</v>
      </c>
      <c r="N276" s="28">
        <v>42880</v>
      </c>
      <c r="O276" s="24" t="s">
        <v>14</v>
      </c>
    </row>
    <row r="277" spans="1:15" x14ac:dyDescent="0.25">
      <c r="A277" s="19" t="s">
        <v>74</v>
      </c>
      <c r="B277" s="20" t="str">
        <f>VLOOKUP(A277,Projects!A:B,2,FALSE)</f>
        <v>Machine House</v>
      </c>
      <c r="D277" s="347">
        <v>42880</v>
      </c>
      <c r="E277" s="20" t="s">
        <v>462</v>
      </c>
      <c r="H277" s="20" t="s">
        <v>19</v>
      </c>
      <c r="I277" s="20">
        <v>6</v>
      </c>
      <c r="K277" s="28">
        <v>42882</v>
      </c>
      <c r="L277" s="20">
        <v>1</v>
      </c>
      <c r="M277" s="20">
        <v>1</v>
      </c>
      <c r="N277" s="28">
        <v>42882</v>
      </c>
      <c r="O277" s="24" t="s">
        <v>14</v>
      </c>
    </row>
    <row r="278" spans="1:15" x14ac:dyDescent="0.25">
      <c r="A278" s="19" t="s">
        <v>163</v>
      </c>
      <c r="B278" s="20" t="str">
        <f>VLOOKUP(A278,Projects!A:B,2,FALSE)</f>
        <v>WRMC Sales Center</v>
      </c>
      <c r="C278" s="20" t="s">
        <v>463</v>
      </c>
      <c r="D278" s="347">
        <v>42880</v>
      </c>
      <c r="E278" s="20" t="s">
        <v>290</v>
      </c>
      <c r="H278" s="20" t="s">
        <v>19</v>
      </c>
      <c r="I278" s="20">
        <v>2</v>
      </c>
      <c r="K278" s="28">
        <v>42880</v>
      </c>
      <c r="L278" s="20">
        <v>1</v>
      </c>
      <c r="M278" s="20">
        <v>0.5</v>
      </c>
      <c r="N278" s="28">
        <v>42880</v>
      </c>
      <c r="O278" s="24" t="s">
        <v>14</v>
      </c>
    </row>
    <row r="279" spans="1:15" x14ac:dyDescent="0.25">
      <c r="A279" s="19" t="s">
        <v>116</v>
      </c>
      <c r="B279" s="20" t="str">
        <f>VLOOKUP(A279,Projects!A:B,2,FALSE)</f>
        <v>The Creek Church Phase II</v>
      </c>
      <c r="C279" s="20" t="s">
        <v>464</v>
      </c>
      <c r="D279" s="347">
        <v>42878</v>
      </c>
      <c r="E279" s="20" t="s">
        <v>465</v>
      </c>
      <c r="H279" s="20" t="s">
        <v>19</v>
      </c>
      <c r="K279" s="28">
        <v>42878</v>
      </c>
      <c r="L279" s="20">
        <v>1.5</v>
      </c>
      <c r="M279" s="20">
        <v>1</v>
      </c>
      <c r="N279" s="28">
        <v>42878</v>
      </c>
      <c r="O279" s="24" t="s">
        <v>14</v>
      </c>
    </row>
    <row r="280" spans="1:15" x14ac:dyDescent="0.25">
      <c r="A280" s="19" t="s">
        <v>116</v>
      </c>
      <c r="B280" s="20" t="str">
        <f>VLOOKUP(A280,Projects!A:B,2,FALSE)</f>
        <v>The Creek Church Phase II</v>
      </c>
      <c r="D280" s="347">
        <v>42878</v>
      </c>
      <c r="E280" s="20" t="s">
        <v>46</v>
      </c>
      <c r="H280" s="20" t="s">
        <v>19</v>
      </c>
      <c r="K280" s="28">
        <v>42878</v>
      </c>
      <c r="L280" s="20">
        <v>1</v>
      </c>
      <c r="M280" s="20">
        <v>1</v>
      </c>
      <c r="N280" s="28">
        <v>42878</v>
      </c>
      <c r="O280" s="24" t="s">
        <v>14</v>
      </c>
    </row>
    <row r="281" spans="1:15" x14ac:dyDescent="0.25">
      <c r="A281" s="19" t="s">
        <v>116</v>
      </c>
      <c r="B281" s="20" t="str">
        <f>VLOOKUP(A281,Projects!A:B,2,FALSE)</f>
        <v>The Creek Church Phase II</v>
      </c>
      <c r="D281" s="347">
        <v>42878</v>
      </c>
      <c r="E281" s="20" t="s">
        <v>466</v>
      </c>
      <c r="H281" s="20" t="s">
        <v>19</v>
      </c>
      <c r="K281" s="28">
        <v>42878</v>
      </c>
      <c r="L281" s="20">
        <v>1</v>
      </c>
      <c r="M281" s="20">
        <v>1</v>
      </c>
      <c r="N281" s="28">
        <v>42878</v>
      </c>
      <c r="O281" s="24" t="s">
        <v>14</v>
      </c>
    </row>
    <row r="282" spans="1:15" x14ac:dyDescent="0.25">
      <c r="A282" s="19" t="s">
        <v>387</v>
      </c>
      <c r="B282" s="20" t="str">
        <f>VLOOKUP(A282,Projects!A:B,2,FALSE)</f>
        <v>Kimbell East Parking</v>
      </c>
      <c r="C282" s="20" t="s">
        <v>467</v>
      </c>
      <c r="D282" s="347">
        <v>42880</v>
      </c>
      <c r="E282" s="20" t="s">
        <v>468</v>
      </c>
      <c r="H282" s="20" t="s">
        <v>19</v>
      </c>
      <c r="I282" s="20">
        <v>3</v>
      </c>
      <c r="K282" s="28">
        <v>42880</v>
      </c>
      <c r="L282" s="20">
        <v>1</v>
      </c>
      <c r="M282" s="20">
        <v>0.5</v>
      </c>
      <c r="N282" s="28">
        <v>42880</v>
      </c>
      <c r="O282" s="24" t="s">
        <v>14</v>
      </c>
    </row>
    <row r="283" spans="1:15" x14ac:dyDescent="0.25">
      <c r="A283" s="19" t="s">
        <v>74</v>
      </c>
      <c r="B283" s="20" t="str">
        <f>VLOOKUP(A283,Projects!A:B,2,FALSE)</f>
        <v>Machine House</v>
      </c>
      <c r="D283" s="347">
        <v>42881</v>
      </c>
      <c r="E283" s="20" t="s">
        <v>175</v>
      </c>
      <c r="H283" s="20" t="s">
        <v>19</v>
      </c>
      <c r="I283" s="20">
        <v>6</v>
      </c>
      <c r="K283" s="28">
        <v>42882</v>
      </c>
      <c r="L283" s="20">
        <v>2</v>
      </c>
      <c r="M283" s="20">
        <v>2</v>
      </c>
      <c r="N283" s="28">
        <v>42882</v>
      </c>
      <c r="O283" s="24" t="s">
        <v>14</v>
      </c>
    </row>
    <row r="284" spans="1:15" x14ac:dyDescent="0.25">
      <c r="A284" s="19" t="s">
        <v>213</v>
      </c>
      <c r="B284" s="20" t="str">
        <f>VLOOKUP(A284,Projects!A:B,2,FALSE)</f>
        <v>Brown Street Church Addition</v>
      </c>
      <c r="D284" s="347">
        <v>42880</v>
      </c>
      <c r="E284" s="20" t="s">
        <v>469</v>
      </c>
      <c r="H284" s="20" t="s">
        <v>19</v>
      </c>
      <c r="K284" s="28">
        <v>42880</v>
      </c>
      <c r="L284" s="20">
        <v>2</v>
      </c>
      <c r="M284" s="20">
        <v>2</v>
      </c>
      <c r="N284" s="28">
        <v>42880</v>
      </c>
      <c r="O284" s="24" t="s">
        <v>14</v>
      </c>
    </row>
    <row r="285" spans="1:15" x14ac:dyDescent="0.25">
      <c r="A285" s="19" t="s">
        <v>470</v>
      </c>
      <c r="B285" s="20" t="str">
        <f>VLOOKUP(A285,Projects!A:B,2,FALSE)</f>
        <v>Mineral Wells Head Start</v>
      </c>
      <c r="C285" s="20" t="s">
        <v>472</v>
      </c>
      <c r="D285" s="347">
        <v>42880</v>
      </c>
      <c r="E285" s="20" t="s">
        <v>76</v>
      </c>
      <c r="H285" s="20" t="s">
        <v>19</v>
      </c>
      <c r="I285" s="20">
        <v>5</v>
      </c>
      <c r="K285" s="28">
        <v>42885</v>
      </c>
      <c r="L285" s="20">
        <v>2</v>
      </c>
      <c r="M285" s="20">
        <v>1</v>
      </c>
      <c r="N285" s="28">
        <v>42886</v>
      </c>
      <c r="O285" s="24" t="s">
        <v>14</v>
      </c>
    </row>
    <row r="286" spans="1:15" x14ac:dyDescent="0.25">
      <c r="A286" s="19" t="s">
        <v>341</v>
      </c>
      <c r="B286" s="20" t="str">
        <f>VLOOKUP(A286,Projects!A:B,2,FALSE)</f>
        <v>OWT Offices</v>
      </c>
      <c r="C286" s="20" t="s">
        <v>473</v>
      </c>
      <c r="D286" s="347">
        <v>42880</v>
      </c>
      <c r="E286" s="20" t="s">
        <v>5</v>
      </c>
      <c r="H286" s="20" t="s">
        <v>19</v>
      </c>
      <c r="I286" s="20">
        <v>4</v>
      </c>
      <c r="K286" s="28">
        <v>42880</v>
      </c>
      <c r="L286" s="20">
        <v>1</v>
      </c>
      <c r="M286" s="20">
        <v>0.5</v>
      </c>
      <c r="N286" s="28">
        <v>42880</v>
      </c>
      <c r="O286" s="24" t="s">
        <v>14</v>
      </c>
    </row>
    <row r="287" spans="1:15" x14ac:dyDescent="0.25">
      <c r="A287" s="19" t="s">
        <v>74</v>
      </c>
      <c r="B287" s="20" t="str">
        <f>VLOOKUP(A287,Projects!A:B,2,FALSE)</f>
        <v>Machine House</v>
      </c>
      <c r="D287" s="347">
        <v>42881</v>
      </c>
      <c r="E287" s="20" t="s">
        <v>474</v>
      </c>
      <c r="H287" s="20" t="s">
        <v>19</v>
      </c>
      <c r="I287" s="20">
        <v>5</v>
      </c>
      <c r="K287" s="28">
        <v>42885</v>
      </c>
      <c r="L287" s="20">
        <v>4</v>
      </c>
      <c r="M287" s="20">
        <v>4</v>
      </c>
      <c r="N287" s="28">
        <v>42886</v>
      </c>
      <c r="O287" s="24" t="s">
        <v>14</v>
      </c>
    </row>
    <row r="288" spans="1:15" x14ac:dyDescent="0.25">
      <c r="A288" s="19" t="s">
        <v>310</v>
      </c>
      <c r="B288" s="20" t="str">
        <f>VLOOKUP(A288,Projects!A:B,2,FALSE)</f>
        <v>UNT Child Development. Lab</v>
      </c>
      <c r="C288" s="20" t="s">
        <v>475</v>
      </c>
      <c r="D288" s="347">
        <v>42880</v>
      </c>
      <c r="E288" s="20" t="s">
        <v>312</v>
      </c>
      <c r="H288" s="20" t="s">
        <v>19</v>
      </c>
      <c r="I288" s="20">
        <v>5</v>
      </c>
      <c r="K288" s="28">
        <v>42880</v>
      </c>
      <c r="L288" s="20">
        <v>1</v>
      </c>
      <c r="M288" s="20">
        <v>0.5</v>
      </c>
      <c r="N288" s="28">
        <v>42880</v>
      </c>
      <c r="O288" s="24" t="s">
        <v>14</v>
      </c>
    </row>
    <row r="289" spans="1:15" x14ac:dyDescent="0.25">
      <c r="A289" s="19" t="s">
        <v>476</v>
      </c>
      <c r="B289" s="20" t="str">
        <f>VLOOKUP(A289,Projects!A:B,2,FALSE)</f>
        <v>City of Weatherford Service Center</v>
      </c>
      <c r="C289" s="20" t="s">
        <v>478</v>
      </c>
      <c r="D289" s="347">
        <v>42880</v>
      </c>
      <c r="E289" s="20" t="s">
        <v>479</v>
      </c>
      <c r="H289" s="20" t="s">
        <v>19</v>
      </c>
      <c r="K289" s="28">
        <v>42886</v>
      </c>
      <c r="L289" s="20">
        <v>1</v>
      </c>
      <c r="M289" s="20">
        <v>0.5</v>
      </c>
      <c r="N289" s="28">
        <v>42886</v>
      </c>
      <c r="O289" s="24" t="s">
        <v>14</v>
      </c>
    </row>
    <row r="290" spans="1:15" x14ac:dyDescent="0.25">
      <c r="A290" s="19" t="s">
        <v>344</v>
      </c>
      <c r="B290" s="20" t="str">
        <f>VLOOKUP(A290,Projects!A:B,2,FALSE)</f>
        <v>Tindall Storage Building</v>
      </c>
      <c r="C290" s="20" t="s">
        <v>480</v>
      </c>
      <c r="D290" s="347">
        <v>42860</v>
      </c>
      <c r="E290" s="20" t="s">
        <v>319</v>
      </c>
      <c r="H290" s="20" t="s">
        <v>19</v>
      </c>
      <c r="I290" s="20">
        <v>5</v>
      </c>
      <c r="K290" s="28">
        <v>42887</v>
      </c>
      <c r="L290" s="20">
        <v>1</v>
      </c>
      <c r="M290" s="20">
        <v>0.5</v>
      </c>
      <c r="N290" s="28">
        <v>42882</v>
      </c>
      <c r="O290" s="24" t="s">
        <v>14</v>
      </c>
    </row>
    <row r="291" spans="1:15" x14ac:dyDescent="0.25">
      <c r="A291" s="19" t="s">
        <v>74</v>
      </c>
      <c r="B291" s="20" t="str">
        <f>VLOOKUP(A291,Projects!A:B,2,FALSE)</f>
        <v>Machine House</v>
      </c>
      <c r="D291" s="347">
        <v>42881</v>
      </c>
      <c r="E291" s="20" t="s">
        <v>481</v>
      </c>
      <c r="H291" s="20" t="s">
        <v>19</v>
      </c>
      <c r="I291" s="20">
        <v>5</v>
      </c>
      <c r="K291" s="28">
        <v>42885</v>
      </c>
      <c r="L291" s="20">
        <v>2</v>
      </c>
      <c r="M291" s="20">
        <v>1</v>
      </c>
      <c r="N291" s="28">
        <v>42886</v>
      </c>
      <c r="O291" s="24" t="s">
        <v>14</v>
      </c>
    </row>
    <row r="292" spans="1:15" x14ac:dyDescent="0.25">
      <c r="A292" s="19" t="s">
        <v>74</v>
      </c>
      <c r="B292" s="20" t="str">
        <f>VLOOKUP(A292,Projects!A:B,2,FALSE)</f>
        <v>Machine House</v>
      </c>
      <c r="D292" s="347">
        <v>42886</v>
      </c>
      <c r="E292" s="20" t="s">
        <v>91</v>
      </c>
      <c r="H292" s="20" t="s">
        <v>19</v>
      </c>
      <c r="K292" s="28">
        <v>42887</v>
      </c>
      <c r="L292" s="20">
        <v>2</v>
      </c>
      <c r="M292" s="20">
        <v>2</v>
      </c>
      <c r="N292" s="28">
        <v>42887</v>
      </c>
      <c r="O292" s="24" t="s">
        <v>14</v>
      </c>
    </row>
    <row r="293" spans="1:15" x14ac:dyDescent="0.25">
      <c r="A293" s="19" t="s">
        <v>187</v>
      </c>
      <c r="B293" s="20" t="str">
        <f>VLOOKUP(A293,Projects!A:B,2,FALSE)</f>
        <v>Euless Library</v>
      </c>
      <c r="C293" s="20" t="s">
        <v>482</v>
      </c>
      <c r="D293" s="347">
        <v>42858</v>
      </c>
      <c r="E293" s="20" t="s">
        <v>483</v>
      </c>
      <c r="H293" s="20" t="s">
        <v>19</v>
      </c>
      <c r="K293" s="28">
        <v>42887</v>
      </c>
      <c r="L293" s="20">
        <v>2</v>
      </c>
      <c r="M293" s="20">
        <v>2</v>
      </c>
      <c r="N293" s="28">
        <v>42887</v>
      </c>
      <c r="O293" s="24" t="s">
        <v>14</v>
      </c>
    </row>
    <row r="294" spans="1:15" x14ac:dyDescent="0.25">
      <c r="A294" s="19" t="s">
        <v>213</v>
      </c>
      <c r="B294" s="20" t="str">
        <f>VLOOKUP(A294,Projects!A:B,2,FALSE)</f>
        <v>Brown Street Church Addition</v>
      </c>
      <c r="C294" s="20" t="s">
        <v>484</v>
      </c>
      <c r="D294" s="347">
        <v>42887</v>
      </c>
      <c r="E294" s="20" t="s">
        <v>319</v>
      </c>
      <c r="H294" s="20" t="s">
        <v>19</v>
      </c>
      <c r="K294" s="28">
        <v>42887</v>
      </c>
      <c r="L294" s="20">
        <v>1</v>
      </c>
      <c r="M294" s="20">
        <v>1</v>
      </c>
      <c r="N294" s="28">
        <v>42887</v>
      </c>
      <c r="O294" s="24" t="s">
        <v>14</v>
      </c>
    </row>
    <row r="295" spans="1:15" x14ac:dyDescent="0.25">
      <c r="A295" s="19" t="s">
        <v>451</v>
      </c>
      <c r="B295" s="20" t="str">
        <f>VLOOKUP(A295,Projects!A:B,2,FALSE)</f>
        <v>The Joint - Lake Highlands</v>
      </c>
      <c r="C295" s="20" t="s">
        <v>485</v>
      </c>
      <c r="D295" s="347">
        <v>42887</v>
      </c>
      <c r="E295" s="20" t="s">
        <v>5</v>
      </c>
      <c r="H295" s="20" t="s">
        <v>19</v>
      </c>
      <c r="K295" s="28">
        <v>42887</v>
      </c>
      <c r="L295" s="20">
        <v>2</v>
      </c>
      <c r="M295" s="20">
        <v>1</v>
      </c>
      <c r="N295" s="28">
        <v>42887</v>
      </c>
      <c r="O295" s="24" t="s">
        <v>14</v>
      </c>
    </row>
    <row r="296" spans="1:15" x14ac:dyDescent="0.25">
      <c r="A296" s="19" t="s">
        <v>120</v>
      </c>
      <c r="B296" s="20" t="str">
        <f>VLOOKUP(A296,Projects!A:B,2,FALSE)</f>
        <v>Upper Trinity Conservation</v>
      </c>
      <c r="D296" s="347">
        <v>42886</v>
      </c>
      <c r="E296" s="20" t="s">
        <v>154</v>
      </c>
      <c r="H296" s="20" t="s">
        <v>19</v>
      </c>
      <c r="K296" s="28">
        <v>42888</v>
      </c>
      <c r="L296" s="20">
        <v>2</v>
      </c>
      <c r="M296" s="20">
        <v>1</v>
      </c>
      <c r="N296" s="28">
        <v>42888</v>
      </c>
      <c r="O296" s="24" t="s">
        <v>14</v>
      </c>
    </row>
    <row r="297" spans="1:15" x14ac:dyDescent="0.25">
      <c r="A297" s="19" t="s">
        <v>187</v>
      </c>
      <c r="B297" s="20" t="str">
        <f>VLOOKUP(A297,Projects!A:B,2,FALSE)</f>
        <v>Euless Library</v>
      </c>
      <c r="C297" s="20" t="s">
        <v>486</v>
      </c>
      <c r="D297" s="347">
        <v>42887</v>
      </c>
      <c r="E297" s="20" t="s">
        <v>487</v>
      </c>
      <c r="H297" s="20" t="s">
        <v>19</v>
      </c>
      <c r="I297" s="20">
        <v>1</v>
      </c>
      <c r="K297" s="28">
        <v>42891</v>
      </c>
      <c r="L297" s="20">
        <v>2</v>
      </c>
      <c r="M297" s="20">
        <v>2</v>
      </c>
      <c r="N297" s="28">
        <v>42891</v>
      </c>
      <c r="O297" s="24" t="s">
        <v>14</v>
      </c>
    </row>
    <row r="298" spans="1:15" x14ac:dyDescent="0.25">
      <c r="A298" s="19" t="s">
        <v>476</v>
      </c>
      <c r="B298" s="20" t="str">
        <f>VLOOKUP(A298,Projects!A:B,2,FALSE)</f>
        <v>City of Weatherford Service Center</v>
      </c>
      <c r="C298" s="20" t="s">
        <v>488</v>
      </c>
      <c r="D298" s="347">
        <v>42814</v>
      </c>
      <c r="E298" s="20" t="s">
        <v>95</v>
      </c>
      <c r="G298" s="20" t="s">
        <v>141</v>
      </c>
      <c r="H298" s="20" t="s">
        <v>19</v>
      </c>
      <c r="K298" s="28">
        <v>42886</v>
      </c>
      <c r="L298" s="20">
        <v>3</v>
      </c>
      <c r="M298" s="20">
        <v>3</v>
      </c>
      <c r="N298" s="28">
        <v>42886</v>
      </c>
      <c r="O298" s="24" t="s">
        <v>14</v>
      </c>
    </row>
    <row r="299" spans="1:15" x14ac:dyDescent="0.25">
      <c r="A299" s="19" t="s">
        <v>344</v>
      </c>
      <c r="B299" s="20" t="str">
        <f>VLOOKUP(A299,Projects!A:B,2,FALSE)</f>
        <v>Tindall Storage Building</v>
      </c>
      <c r="D299" s="347">
        <v>42881</v>
      </c>
      <c r="E299" s="20" t="s">
        <v>489</v>
      </c>
      <c r="H299" s="20" t="s">
        <v>19</v>
      </c>
      <c r="K299" s="28">
        <v>42884</v>
      </c>
      <c r="L299" s="20">
        <v>2</v>
      </c>
      <c r="M299" s="20">
        <v>2</v>
      </c>
      <c r="N299" s="28">
        <v>42882</v>
      </c>
      <c r="O299" s="24" t="s">
        <v>14</v>
      </c>
    </row>
    <row r="300" spans="1:15" x14ac:dyDescent="0.25">
      <c r="A300" s="19" t="s">
        <v>187</v>
      </c>
      <c r="B300" s="20" t="str">
        <f>VLOOKUP(A300,Projects!A:B,2,FALSE)</f>
        <v>Euless Library</v>
      </c>
      <c r="D300" s="347">
        <v>42887</v>
      </c>
      <c r="E300" s="20" t="s">
        <v>490</v>
      </c>
      <c r="H300" s="20" t="s">
        <v>19</v>
      </c>
      <c r="I300" s="20">
        <v>2</v>
      </c>
      <c r="K300" s="28">
        <v>42891</v>
      </c>
      <c r="L300" s="20">
        <v>1</v>
      </c>
      <c r="M300" s="20">
        <v>1</v>
      </c>
      <c r="N300" s="28">
        <v>42891</v>
      </c>
      <c r="O300" s="24" t="s">
        <v>14</v>
      </c>
    </row>
    <row r="301" spans="1:15" x14ac:dyDescent="0.25">
      <c r="A301" s="19" t="s">
        <v>74</v>
      </c>
      <c r="B301" s="20" t="str">
        <f>VLOOKUP(A301,Projects!A:B,2,FALSE)</f>
        <v>Machine House</v>
      </c>
      <c r="D301" s="347">
        <v>42881</v>
      </c>
      <c r="E301" s="20" t="s">
        <v>491</v>
      </c>
      <c r="H301" s="20" t="s">
        <v>19</v>
      </c>
      <c r="L301" s="20">
        <v>1</v>
      </c>
      <c r="M301" s="20">
        <v>1</v>
      </c>
      <c r="N301" s="28">
        <v>42886</v>
      </c>
      <c r="O301" s="24" t="s">
        <v>14</v>
      </c>
    </row>
    <row r="302" spans="1:15" x14ac:dyDescent="0.25">
      <c r="A302" s="19" t="s">
        <v>187</v>
      </c>
      <c r="B302" s="20" t="str">
        <f>VLOOKUP(A302,Projects!A:B,2,FALSE)</f>
        <v>Euless Library</v>
      </c>
      <c r="D302" s="347">
        <v>42887</v>
      </c>
      <c r="E302" s="20" t="s">
        <v>492</v>
      </c>
      <c r="H302" s="20" t="s">
        <v>19</v>
      </c>
      <c r="I302" s="20">
        <v>3</v>
      </c>
      <c r="K302" s="28">
        <v>42892</v>
      </c>
      <c r="L302" s="20">
        <v>0.5</v>
      </c>
      <c r="M302" s="20">
        <v>0.5</v>
      </c>
      <c r="N302" s="28">
        <v>42892</v>
      </c>
      <c r="O302" s="24" t="s">
        <v>14</v>
      </c>
    </row>
    <row r="303" spans="1:15" x14ac:dyDescent="0.25">
      <c r="A303" s="19" t="s">
        <v>187</v>
      </c>
      <c r="B303" s="20" t="str">
        <f>VLOOKUP(A303,Projects!A:B,2,FALSE)</f>
        <v>Euless Library</v>
      </c>
      <c r="D303" s="347">
        <v>42887</v>
      </c>
      <c r="E303" s="20" t="s">
        <v>493</v>
      </c>
      <c r="H303" s="20" t="s">
        <v>19</v>
      </c>
      <c r="I303" s="20">
        <v>4</v>
      </c>
      <c r="K303" s="28">
        <v>42892</v>
      </c>
      <c r="L303" s="20">
        <v>2</v>
      </c>
      <c r="M303" s="20">
        <v>1</v>
      </c>
      <c r="N303" s="28">
        <v>42892</v>
      </c>
      <c r="O303" s="24" t="s">
        <v>14</v>
      </c>
    </row>
    <row r="304" spans="1:15" x14ac:dyDescent="0.25">
      <c r="A304" s="19" t="s">
        <v>187</v>
      </c>
      <c r="B304" s="20" t="str">
        <f>VLOOKUP(A304,Projects!A:B,2,FALSE)</f>
        <v>Euless Library</v>
      </c>
      <c r="D304" s="347">
        <v>42891</v>
      </c>
      <c r="E304" s="20" t="s">
        <v>494</v>
      </c>
      <c r="H304" s="20" t="s">
        <v>19</v>
      </c>
      <c r="I304" s="20">
        <v>5</v>
      </c>
      <c r="K304" s="28">
        <v>42891</v>
      </c>
      <c r="L304" s="20">
        <v>2</v>
      </c>
      <c r="M304" s="20">
        <v>1</v>
      </c>
      <c r="N304" s="28">
        <v>42891</v>
      </c>
      <c r="O304" s="24" t="s">
        <v>14</v>
      </c>
    </row>
    <row r="305" spans="1:15" x14ac:dyDescent="0.25">
      <c r="A305" s="19" t="s">
        <v>32</v>
      </c>
      <c r="B305" s="20" t="str">
        <f>VLOOKUP(A305,Projects!A:B,2,FALSE)</f>
        <v>JPS 3rd Floor OR Renovation</v>
      </c>
      <c r="D305" s="347">
        <v>42881</v>
      </c>
      <c r="E305" s="20" t="s">
        <v>424</v>
      </c>
      <c r="H305" s="20" t="s">
        <v>19</v>
      </c>
      <c r="K305" s="28">
        <v>42881</v>
      </c>
      <c r="L305" s="20">
        <v>1</v>
      </c>
      <c r="M305" s="20">
        <v>1</v>
      </c>
      <c r="N305" s="28">
        <v>42881</v>
      </c>
      <c r="O305" s="24" t="s">
        <v>14</v>
      </c>
    </row>
    <row r="306" spans="1:15" x14ac:dyDescent="0.25">
      <c r="A306" s="19" t="s">
        <v>74</v>
      </c>
      <c r="B306" s="20" t="str">
        <f>VLOOKUP(A306,Projects!A:B,2,FALSE)</f>
        <v>Machine House</v>
      </c>
      <c r="D306" s="347">
        <v>42881</v>
      </c>
      <c r="E306" s="20" t="s">
        <v>489</v>
      </c>
      <c r="H306" s="20" t="s">
        <v>19</v>
      </c>
      <c r="K306" s="28">
        <v>42882</v>
      </c>
      <c r="L306" s="20">
        <v>2</v>
      </c>
      <c r="M306" s="20">
        <v>2</v>
      </c>
      <c r="N306" s="28">
        <v>42882</v>
      </c>
      <c r="O306" s="24" t="s">
        <v>14</v>
      </c>
    </row>
    <row r="307" spans="1:15" x14ac:dyDescent="0.25">
      <c r="A307" s="19" t="s">
        <v>32</v>
      </c>
      <c r="B307" s="20" t="str">
        <f>VLOOKUP(A307,Projects!A:B,2,FALSE)</f>
        <v>JPS 3rd Floor OR Renovation</v>
      </c>
      <c r="C307" s="20" t="s">
        <v>495</v>
      </c>
      <c r="D307" s="347">
        <v>42891</v>
      </c>
      <c r="E307" s="20" t="s">
        <v>496</v>
      </c>
      <c r="H307" s="20" t="s">
        <v>19</v>
      </c>
      <c r="I307" s="20">
        <v>6</v>
      </c>
      <c r="K307" s="28">
        <v>42891</v>
      </c>
      <c r="L307" s="20">
        <v>1</v>
      </c>
      <c r="M307" s="20">
        <v>3</v>
      </c>
      <c r="N307" s="28">
        <v>42892</v>
      </c>
      <c r="O307" s="24" t="s">
        <v>14</v>
      </c>
    </row>
    <row r="308" spans="1:15" x14ac:dyDescent="0.25">
      <c r="A308" s="19" t="s">
        <v>159</v>
      </c>
      <c r="B308" s="20" t="str">
        <f>VLOOKUP(A308,Projects!A:B,2,FALSE)</f>
        <v>Handley Meadowbrook Rec Center</v>
      </c>
      <c r="C308" s="20" t="s">
        <v>497</v>
      </c>
      <c r="D308" s="347">
        <v>42891</v>
      </c>
      <c r="E308" s="20" t="s">
        <v>5</v>
      </c>
      <c r="H308" s="20" t="s">
        <v>19</v>
      </c>
      <c r="I308" s="20">
        <v>7</v>
      </c>
      <c r="K308" s="28">
        <v>42891</v>
      </c>
      <c r="L308" s="20">
        <v>0.5</v>
      </c>
      <c r="M308" s="20">
        <v>0.5</v>
      </c>
      <c r="N308" s="28">
        <v>42891</v>
      </c>
      <c r="O308" s="24" t="s">
        <v>14</v>
      </c>
    </row>
    <row r="309" spans="1:15" x14ac:dyDescent="0.25">
      <c r="A309" s="19" t="s">
        <v>201</v>
      </c>
      <c r="B309" s="20" t="str">
        <f>VLOOKUP(A309,Projects!A:B,2,FALSE)</f>
        <v>Patriot Paws</v>
      </c>
      <c r="D309" s="347">
        <v>42886</v>
      </c>
      <c r="E309" s="20" t="s">
        <v>498</v>
      </c>
      <c r="H309" s="20" t="s">
        <v>19</v>
      </c>
      <c r="K309" s="28">
        <v>42886</v>
      </c>
      <c r="L309" s="20">
        <v>1</v>
      </c>
      <c r="M309" s="20">
        <v>1</v>
      </c>
      <c r="N309" s="28">
        <v>42886</v>
      </c>
      <c r="O309" s="24" t="s">
        <v>14</v>
      </c>
    </row>
    <row r="310" spans="1:15" x14ac:dyDescent="0.25">
      <c r="A310" s="19" t="s">
        <v>32</v>
      </c>
      <c r="B310" s="20" t="str">
        <f>VLOOKUP(A310,Projects!A:B,2,FALSE)</f>
        <v>JPS 3rd Floor OR Renovation</v>
      </c>
      <c r="D310" s="347">
        <v>42886</v>
      </c>
      <c r="E310" s="20" t="s">
        <v>499</v>
      </c>
      <c r="H310" s="20" t="s">
        <v>19</v>
      </c>
      <c r="K310" s="28">
        <v>42886</v>
      </c>
      <c r="L310" s="20">
        <v>1</v>
      </c>
      <c r="M310" s="20">
        <v>1</v>
      </c>
      <c r="N310" s="28">
        <v>42886</v>
      </c>
      <c r="O310" s="24" t="s">
        <v>14</v>
      </c>
    </row>
    <row r="311" spans="1:15" x14ac:dyDescent="0.25">
      <c r="A311" s="19" t="s">
        <v>470</v>
      </c>
      <c r="B311" s="20" t="str">
        <f>VLOOKUP(A311,Projects!A:B,2,FALSE)</f>
        <v>Mineral Wells Head Start</v>
      </c>
      <c r="D311" s="347">
        <v>42891</v>
      </c>
      <c r="E311" s="20" t="s">
        <v>500</v>
      </c>
      <c r="H311" s="20" t="s">
        <v>19</v>
      </c>
      <c r="K311" s="28">
        <v>42891</v>
      </c>
      <c r="L311" s="20">
        <v>1</v>
      </c>
      <c r="M311" s="20">
        <v>1</v>
      </c>
      <c r="N311" s="28">
        <v>42891</v>
      </c>
      <c r="O311" s="24" t="s">
        <v>14</v>
      </c>
    </row>
    <row r="312" spans="1:15" x14ac:dyDescent="0.25">
      <c r="A312" s="19" t="s">
        <v>187</v>
      </c>
      <c r="B312" s="20" t="str">
        <f>VLOOKUP(A312,Projects!A:B,2,FALSE)</f>
        <v>Euless Library</v>
      </c>
      <c r="C312" s="20" t="s">
        <v>501</v>
      </c>
      <c r="D312" s="347">
        <v>42887</v>
      </c>
      <c r="E312" s="20" t="s">
        <v>502</v>
      </c>
      <c r="H312" s="20" t="s">
        <v>19</v>
      </c>
      <c r="K312" s="28">
        <v>42892</v>
      </c>
      <c r="L312" s="20">
        <v>3</v>
      </c>
      <c r="M312" s="20">
        <v>2</v>
      </c>
      <c r="N312" s="28">
        <v>42892</v>
      </c>
      <c r="O312" s="24" t="s">
        <v>14</v>
      </c>
    </row>
    <row r="313" spans="1:15" x14ac:dyDescent="0.25">
      <c r="A313" s="19" t="s">
        <v>213</v>
      </c>
      <c r="B313" s="20" t="str">
        <f>VLOOKUP(A313,Projects!A:B,2,FALSE)</f>
        <v>Brown Street Church Addition</v>
      </c>
      <c r="C313" s="20" t="s">
        <v>503</v>
      </c>
      <c r="D313" s="347">
        <v>42880</v>
      </c>
      <c r="E313" s="20" t="s">
        <v>504</v>
      </c>
      <c r="F313" s="23" t="s">
        <v>456</v>
      </c>
      <c r="H313" s="20" t="s">
        <v>19</v>
      </c>
      <c r="K313" s="28">
        <v>42887</v>
      </c>
      <c r="L313" s="20">
        <v>0.5</v>
      </c>
      <c r="M313" s="20">
        <v>0.5</v>
      </c>
      <c r="N313" s="28">
        <v>42887</v>
      </c>
      <c r="O313" s="24" t="s">
        <v>14</v>
      </c>
    </row>
    <row r="314" spans="1:15" x14ac:dyDescent="0.25">
      <c r="A314" s="19" t="s">
        <v>74</v>
      </c>
      <c r="B314" s="20" t="str">
        <f>VLOOKUP(A314,Projects!A:B,2,FALSE)</f>
        <v>Machine House</v>
      </c>
      <c r="C314" s="20" t="s">
        <v>505</v>
      </c>
      <c r="D314" s="347">
        <v>42891</v>
      </c>
      <c r="E314" s="20" t="s">
        <v>5</v>
      </c>
      <c r="F314" s="23" t="s">
        <v>506</v>
      </c>
      <c r="H314" s="20" t="s">
        <v>19</v>
      </c>
      <c r="K314" s="28">
        <v>42892</v>
      </c>
      <c r="L314" s="20">
        <v>1</v>
      </c>
      <c r="M314" s="20">
        <v>1</v>
      </c>
      <c r="N314" s="28">
        <v>42893</v>
      </c>
      <c r="O314" s="24" t="s">
        <v>14</v>
      </c>
    </row>
    <row r="315" spans="1:15" x14ac:dyDescent="0.25">
      <c r="A315" s="19" t="s">
        <v>213</v>
      </c>
      <c r="B315" s="20" t="str">
        <f>VLOOKUP(A315,Projects!A:B,2,FALSE)</f>
        <v>Brown Street Church Addition</v>
      </c>
      <c r="C315" s="20" t="s">
        <v>507</v>
      </c>
      <c r="D315" s="347">
        <v>42887</v>
      </c>
      <c r="E315" s="20" t="s">
        <v>508</v>
      </c>
      <c r="H315" s="20" t="s">
        <v>19</v>
      </c>
      <c r="K315" s="28">
        <v>42887</v>
      </c>
      <c r="L315" s="20">
        <v>0.5</v>
      </c>
      <c r="M315" s="20">
        <v>1</v>
      </c>
      <c r="N315" s="28">
        <v>42887</v>
      </c>
      <c r="O315" s="24" t="s">
        <v>14</v>
      </c>
    </row>
    <row r="316" spans="1:15" x14ac:dyDescent="0.25">
      <c r="A316" s="19" t="s">
        <v>286</v>
      </c>
      <c r="B316" s="20" t="str">
        <f>VLOOKUP(A316,Projects!A:B,2,FALSE)</f>
        <v>Cornerstone Baptist Church</v>
      </c>
      <c r="C316" s="20" t="s">
        <v>509</v>
      </c>
      <c r="D316" s="347">
        <v>42891</v>
      </c>
      <c r="E316" s="20" t="s">
        <v>510</v>
      </c>
      <c r="H316" s="20" t="s">
        <v>19</v>
      </c>
      <c r="K316" s="28">
        <v>42892</v>
      </c>
      <c r="L316" s="20">
        <v>1</v>
      </c>
      <c r="M316" s="20">
        <v>1</v>
      </c>
      <c r="N316" s="28">
        <v>42893</v>
      </c>
      <c r="O316" s="24" t="s">
        <v>14</v>
      </c>
    </row>
    <row r="317" spans="1:15" x14ac:dyDescent="0.25">
      <c r="A317" s="19" t="s">
        <v>105</v>
      </c>
      <c r="B317" s="20" t="str">
        <f>VLOOKUP(A317,Projects!A:B,2,FALSE)</f>
        <v>Operations</v>
      </c>
      <c r="D317" s="347">
        <v>42894</v>
      </c>
      <c r="E317" s="20" t="s">
        <v>15</v>
      </c>
      <c r="H317" s="20" t="s">
        <v>19</v>
      </c>
      <c r="I317" s="20">
        <v>1</v>
      </c>
      <c r="K317" s="28">
        <v>42894</v>
      </c>
      <c r="L317" s="20">
        <v>1</v>
      </c>
      <c r="M317" s="20">
        <v>1</v>
      </c>
      <c r="N317" s="28">
        <v>42894</v>
      </c>
      <c r="O317" s="24" t="s">
        <v>14</v>
      </c>
    </row>
    <row r="318" spans="1:15" x14ac:dyDescent="0.25">
      <c r="A318" s="19" t="s">
        <v>74</v>
      </c>
      <c r="B318" s="20" t="str">
        <f>VLOOKUP(A318,Projects!A:B,2,FALSE)</f>
        <v>Machine House</v>
      </c>
      <c r="C318" s="20" t="s">
        <v>511</v>
      </c>
      <c r="D318" s="347">
        <v>42891</v>
      </c>
      <c r="E318" s="20" t="s">
        <v>512</v>
      </c>
      <c r="H318" s="20" t="s">
        <v>19</v>
      </c>
      <c r="L318" s="20">
        <v>1</v>
      </c>
      <c r="N318" s="28">
        <v>42926</v>
      </c>
      <c r="O318" s="24" t="s">
        <v>14</v>
      </c>
    </row>
    <row r="319" spans="1:15" x14ac:dyDescent="0.25">
      <c r="A319" s="19" t="s">
        <v>74</v>
      </c>
      <c r="B319" s="20" t="str">
        <f>VLOOKUP(A319,Projects!A:B,2,FALSE)</f>
        <v>Machine House</v>
      </c>
      <c r="C319" s="20" t="s">
        <v>505</v>
      </c>
      <c r="D319" s="347">
        <v>42893</v>
      </c>
      <c r="E319" s="20" t="s">
        <v>513</v>
      </c>
      <c r="H319" s="20" t="s">
        <v>19</v>
      </c>
      <c r="L319" s="20">
        <v>2</v>
      </c>
      <c r="M319" s="20">
        <v>2</v>
      </c>
      <c r="N319" s="28">
        <v>42907</v>
      </c>
      <c r="O319" s="24" t="s">
        <v>14</v>
      </c>
    </row>
    <row r="320" spans="1:15" x14ac:dyDescent="0.25">
      <c r="A320" s="19" t="s">
        <v>341</v>
      </c>
      <c r="B320" s="20" t="str">
        <f>VLOOKUP(A320,Projects!A:B,2,FALSE)</f>
        <v>OWT Offices</v>
      </c>
      <c r="C320" s="20" t="s">
        <v>514</v>
      </c>
      <c r="D320" s="347">
        <v>42892</v>
      </c>
      <c r="E320" s="20" t="s">
        <v>515</v>
      </c>
      <c r="F320" s="23" t="s">
        <v>516</v>
      </c>
      <c r="H320" s="20" t="s">
        <v>19</v>
      </c>
      <c r="M320" s="20">
        <v>0</v>
      </c>
      <c r="N320" s="28">
        <v>42950</v>
      </c>
      <c r="O320" s="24" t="s">
        <v>14</v>
      </c>
    </row>
    <row r="321" spans="1:15" x14ac:dyDescent="0.25">
      <c r="A321" s="19" t="s">
        <v>344</v>
      </c>
      <c r="B321" s="20" t="str">
        <f>VLOOKUP(A321,Projects!A:B,2,FALSE)</f>
        <v>Tindall Storage Building</v>
      </c>
      <c r="D321" s="347">
        <v>42881</v>
      </c>
      <c r="E321" s="20" t="s">
        <v>474</v>
      </c>
      <c r="H321" s="20" t="s">
        <v>19</v>
      </c>
      <c r="L321" s="20">
        <v>3</v>
      </c>
      <c r="M321" s="20">
        <v>2</v>
      </c>
      <c r="N321" s="28">
        <v>42901</v>
      </c>
      <c r="O321" s="24" t="s">
        <v>14</v>
      </c>
    </row>
    <row r="322" spans="1:15" x14ac:dyDescent="0.25">
      <c r="A322" s="19" t="s">
        <v>344</v>
      </c>
      <c r="B322" s="20" t="str">
        <f>VLOOKUP(A322,Projects!A:B,2,FALSE)</f>
        <v>Tindall Storage Building</v>
      </c>
      <c r="D322" s="347">
        <v>42881</v>
      </c>
      <c r="E322" s="20" t="s">
        <v>481</v>
      </c>
      <c r="H322" s="20" t="s">
        <v>19</v>
      </c>
      <c r="L322" s="20">
        <v>1</v>
      </c>
      <c r="M322" s="20">
        <v>2</v>
      </c>
      <c r="N322" s="28">
        <v>42901</v>
      </c>
      <c r="O322" s="24" t="s">
        <v>14</v>
      </c>
    </row>
    <row r="323" spans="1:15" x14ac:dyDescent="0.25">
      <c r="A323" s="19" t="s">
        <v>344</v>
      </c>
      <c r="B323" s="20" t="str">
        <f>VLOOKUP(A323,Projects!A:B,2,FALSE)</f>
        <v>Tindall Storage Building</v>
      </c>
      <c r="C323" s="20" t="s">
        <v>517</v>
      </c>
      <c r="D323" s="347">
        <v>42881</v>
      </c>
      <c r="E323" s="20" t="s">
        <v>518</v>
      </c>
      <c r="F323" s="23" t="s">
        <v>456</v>
      </c>
      <c r="H323" s="20" t="s">
        <v>19</v>
      </c>
      <c r="L323" s="20">
        <v>1</v>
      </c>
      <c r="M323" s="20">
        <v>1</v>
      </c>
      <c r="N323" s="28">
        <v>42901</v>
      </c>
      <c r="O323" s="24" t="s">
        <v>14</v>
      </c>
    </row>
    <row r="324" spans="1:15" x14ac:dyDescent="0.25">
      <c r="A324" s="19" t="s">
        <v>344</v>
      </c>
      <c r="B324" s="20" t="str">
        <f>VLOOKUP(A324,Projects!A:B,2,FALSE)</f>
        <v>Tindall Storage Building</v>
      </c>
      <c r="D324" s="347">
        <v>42881</v>
      </c>
      <c r="E324" s="20" t="s">
        <v>491</v>
      </c>
      <c r="H324" s="20" t="s">
        <v>19</v>
      </c>
      <c r="L324" s="20">
        <v>1</v>
      </c>
      <c r="M324" s="20">
        <v>1</v>
      </c>
      <c r="N324" s="28">
        <v>42901</v>
      </c>
      <c r="O324" s="24" t="s">
        <v>14</v>
      </c>
    </row>
    <row r="325" spans="1:15" x14ac:dyDescent="0.25">
      <c r="A325" s="19" t="s">
        <v>187</v>
      </c>
      <c r="B325" s="20" t="str">
        <f>VLOOKUP(A325,Projects!A:B,2,FALSE)</f>
        <v>Euless Library</v>
      </c>
      <c r="D325" s="347">
        <v>42894</v>
      </c>
      <c r="E325" s="20" t="s">
        <v>5</v>
      </c>
      <c r="H325" s="20" t="s">
        <v>19</v>
      </c>
      <c r="I325" s="20">
        <v>1</v>
      </c>
      <c r="K325" s="28">
        <v>42894</v>
      </c>
      <c r="L325" s="20">
        <v>2</v>
      </c>
      <c r="M325" s="20">
        <v>2</v>
      </c>
      <c r="N325" s="28">
        <v>42894</v>
      </c>
      <c r="O325" s="24" t="s">
        <v>14</v>
      </c>
    </row>
    <row r="326" spans="1:15" x14ac:dyDescent="0.25">
      <c r="A326" s="19" t="s">
        <v>133</v>
      </c>
      <c r="B326" s="20" t="str">
        <f>VLOOKUP(A326,Projects!A:B,2,FALSE)</f>
        <v>Celeris (2017)</v>
      </c>
      <c r="D326" s="347">
        <v>42891</v>
      </c>
      <c r="E326" s="20" t="s">
        <v>519</v>
      </c>
      <c r="H326" s="20" t="s">
        <v>19</v>
      </c>
      <c r="K326" s="28">
        <v>42891</v>
      </c>
      <c r="L326" s="20">
        <v>0.5</v>
      </c>
      <c r="M326" s="20">
        <v>0.5</v>
      </c>
      <c r="N326" s="28">
        <v>42891</v>
      </c>
      <c r="O326" s="24" t="s">
        <v>14</v>
      </c>
    </row>
    <row r="327" spans="1:15" x14ac:dyDescent="0.25">
      <c r="A327" s="19" t="s">
        <v>57</v>
      </c>
      <c r="B327" s="20" t="str">
        <f>VLOOKUP(A327,Projects!A:B,2,FALSE)</f>
        <v>Southlake MOB Shell</v>
      </c>
      <c r="D327" s="347">
        <v>42891</v>
      </c>
      <c r="E327" s="20" t="s">
        <v>520</v>
      </c>
      <c r="H327" s="20" t="s">
        <v>19</v>
      </c>
      <c r="K327" s="28">
        <v>42891</v>
      </c>
      <c r="L327" s="20">
        <v>1</v>
      </c>
      <c r="M327" s="20">
        <v>1</v>
      </c>
      <c r="N327" s="28">
        <v>42891</v>
      </c>
      <c r="O327" s="24" t="s">
        <v>14</v>
      </c>
    </row>
    <row r="328" spans="1:15" x14ac:dyDescent="0.25">
      <c r="A328" s="19" t="s">
        <v>120</v>
      </c>
      <c r="B328" s="20" t="str">
        <f>VLOOKUP(A328,Projects!A:B,2,FALSE)</f>
        <v>Upper Trinity Conservation</v>
      </c>
      <c r="D328" s="347">
        <v>42893</v>
      </c>
      <c r="E328" s="20" t="s">
        <v>521</v>
      </c>
      <c r="H328" s="20" t="s">
        <v>19</v>
      </c>
      <c r="I328" s="20">
        <v>2</v>
      </c>
      <c r="K328" s="28">
        <v>42894</v>
      </c>
      <c r="M328" s="20">
        <v>3</v>
      </c>
      <c r="N328" s="28">
        <v>42899</v>
      </c>
      <c r="O328" s="24" t="s">
        <v>14</v>
      </c>
    </row>
    <row r="329" spans="1:15" x14ac:dyDescent="0.25">
      <c r="A329" s="19" t="s">
        <v>370</v>
      </c>
      <c r="B329" s="20" t="str">
        <f>VLOOKUP(A329,Projects!A:B,2,FALSE)</f>
        <v>Nidoma Warehouse</v>
      </c>
      <c r="C329" s="20" t="s">
        <v>522</v>
      </c>
      <c r="D329" s="347">
        <v>42866</v>
      </c>
      <c r="E329" s="20" t="s">
        <v>523</v>
      </c>
      <c r="F329" s="23" t="s">
        <v>524</v>
      </c>
      <c r="G329" s="20" t="s">
        <v>525</v>
      </c>
      <c r="H329" s="20" t="s">
        <v>19</v>
      </c>
      <c r="N329" s="28">
        <v>43004</v>
      </c>
      <c r="O329" s="24" t="s">
        <v>14</v>
      </c>
    </row>
    <row r="330" spans="1:15" x14ac:dyDescent="0.25">
      <c r="A330" s="19" t="s">
        <v>120</v>
      </c>
      <c r="B330" s="20" t="str">
        <f>VLOOKUP(A330,Projects!A:B,2,FALSE)</f>
        <v>Upper Trinity Conservation</v>
      </c>
      <c r="D330" s="347">
        <v>42893</v>
      </c>
      <c r="E330" s="20" t="s">
        <v>526</v>
      </c>
      <c r="H330" s="20" t="s">
        <v>19</v>
      </c>
      <c r="I330" s="20">
        <v>2</v>
      </c>
      <c r="K330" s="28">
        <v>42894</v>
      </c>
      <c r="L330" s="20">
        <v>1</v>
      </c>
      <c r="M330" s="20">
        <v>0</v>
      </c>
      <c r="N330" s="28">
        <v>42899</v>
      </c>
      <c r="O330" s="24" t="s">
        <v>14</v>
      </c>
    </row>
    <row r="331" spans="1:15" x14ac:dyDescent="0.25">
      <c r="A331" s="19" t="s">
        <v>187</v>
      </c>
      <c r="B331" s="20" t="str">
        <f>VLOOKUP(A331,Projects!A:B,2,FALSE)</f>
        <v>Euless Library</v>
      </c>
      <c r="C331" s="20" t="s">
        <v>527</v>
      </c>
      <c r="D331" s="347">
        <v>42888</v>
      </c>
      <c r="E331" s="20" t="s">
        <v>528</v>
      </c>
      <c r="H331" s="20" t="s">
        <v>19</v>
      </c>
      <c r="L331" s="20">
        <v>0.5</v>
      </c>
      <c r="M331" s="20">
        <v>0.5</v>
      </c>
      <c r="N331" s="28">
        <v>42892</v>
      </c>
      <c r="O331" s="24" t="s">
        <v>14</v>
      </c>
    </row>
    <row r="332" spans="1:15" x14ac:dyDescent="0.25">
      <c r="A332" s="19" t="s">
        <v>344</v>
      </c>
      <c r="B332" s="20" t="str">
        <f>VLOOKUP(A332,Projects!A:B,2,FALSE)</f>
        <v>Tindall Storage Building</v>
      </c>
      <c r="D332" s="347">
        <v>42894</v>
      </c>
      <c r="E332" s="20" t="s">
        <v>521</v>
      </c>
      <c r="H332" s="20" t="s">
        <v>19</v>
      </c>
      <c r="I332" s="20">
        <v>3</v>
      </c>
      <c r="K332" s="28">
        <v>42894</v>
      </c>
      <c r="L332" s="20">
        <v>1</v>
      </c>
      <c r="M332" s="20">
        <v>1</v>
      </c>
      <c r="N332" s="28">
        <v>42901</v>
      </c>
      <c r="O332" s="24" t="s">
        <v>14</v>
      </c>
    </row>
    <row r="333" spans="1:15" x14ac:dyDescent="0.25">
      <c r="A333" s="19" t="s">
        <v>529</v>
      </c>
      <c r="B333" s="20" t="str">
        <f>VLOOKUP(A333,Projects!A:B,2,FALSE)</f>
        <v>Cleburne SWAT</v>
      </c>
      <c r="D333" s="347">
        <v>42891</v>
      </c>
      <c r="E333" s="20" t="s">
        <v>76</v>
      </c>
      <c r="H333" s="20" t="s">
        <v>19</v>
      </c>
      <c r="K333" s="28">
        <v>42891</v>
      </c>
      <c r="L333" s="20">
        <v>0.5</v>
      </c>
      <c r="M333" s="20">
        <v>0.5</v>
      </c>
      <c r="N333" s="28">
        <v>42891</v>
      </c>
      <c r="O333" s="24" t="s">
        <v>14</v>
      </c>
    </row>
    <row r="334" spans="1:15" x14ac:dyDescent="0.25">
      <c r="A334" s="19" t="s">
        <v>187</v>
      </c>
      <c r="B334" s="20" t="str">
        <f>VLOOKUP(A334,Projects!A:B,2,FALSE)</f>
        <v>Euless Library</v>
      </c>
      <c r="D334" s="347">
        <v>42891</v>
      </c>
      <c r="E334" s="20" t="s">
        <v>531</v>
      </c>
      <c r="H334" s="20" t="s">
        <v>19</v>
      </c>
      <c r="K334" s="28">
        <v>42892</v>
      </c>
      <c r="L334" s="20">
        <v>2</v>
      </c>
      <c r="M334" s="20">
        <v>2</v>
      </c>
      <c r="N334" s="28">
        <v>42892</v>
      </c>
      <c r="O334" s="24" t="s">
        <v>14</v>
      </c>
    </row>
    <row r="335" spans="1:15" x14ac:dyDescent="0.25">
      <c r="A335" s="19" t="s">
        <v>120</v>
      </c>
      <c r="B335" s="20" t="str">
        <f>VLOOKUP(A335,Projects!A:B,2,FALSE)</f>
        <v>Upper Trinity Conservation</v>
      </c>
      <c r="C335" s="20" t="s">
        <v>532</v>
      </c>
      <c r="D335" s="347">
        <v>42881</v>
      </c>
      <c r="E335" s="20" t="s">
        <v>533</v>
      </c>
      <c r="F335" s="23" t="s">
        <v>44</v>
      </c>
      <c r="H335" s="20" t="s">
        <v>19</v>
      </c>
      <c r="N335" s="28">
        <v>42894</v>
      </c>
      <c r="O335" s="24" t="s">
        <v>14</v>
      </c>
    </row>
    <row r="336" spans="1:15" x14ac:dyDescent="0.25">
      <c r="A336" s="19" t="s">
        <v>213</v>
      </c>
      <c r="B336" s="20" t="str">
        <f>VLOOKUP(A336,Projects!A:B,2,FALSE)</f>
        <v>Brown Street Church Addition</v>
      </c>
      <c r="C336" s="20" t="s">
        <v>503</v>
      </c>
      <c r="D336" s="347">
        <v>42887</v>
      </c>
      <c r="E336" s="20" t="s">
        <v>534</v>
      </c>
      <c r="F336" s="23" t="s">
        <v>535</v>
      </c>
      <c r="H336" s="20" t="s">
        <v>19</v>
      </c>
      <c r="N336" s="28">
        <v>42914</v>
      </c>
      <c r="O336" s="24" t="s">
        <v>14</v>
      </c>
    </row>
    <row r="337" spans="1:15" x14ac:dyDescent="0.25">
      <c r="A337" s="19" t="s">
        <v>187</v>
      </c>
      <c r="B337" s="20" t="str">
        <f>VLOOKUP(A337,Projects!A:B,2,FALSE)</f>
        <v>Euless Library</v>
      </c>
      <c r="C337" s="20" t="s">
        <v>536</v>
      </c>
      <c r="D337" s="347">
        <v>42892</v>
      </c>
      <c r="E337" s="20" t="s">
        <v>537</v>
      </c>
      <c r="H337" s="20" t="s">
        <v>19</v>
      </c>
      <c r="M337" s="20">
        <v>1</v>
      </c>
      <c r="N337" s="28">
        <v>42892</v>
      </c>
      <c r="O337" s="24" t="s">
        <v>14</v>
      </c>
    </row>
    <row r="338" spans="1:15" x14ac:dyDescent="0.25">
      <c r="A338" s="19" t="s">
        <v>120</v>
      </c>
      <c r="B338" s="20" t="str">
        <f>VLOOKUP(A338,Projects!A:B,2,FALSE)</f>
        <v>Upper Trinity Conservation</v>
      </c>
      <c r="C338" s="20" t="s">
        <v>538</v>
      </c>
      <c r="D338" s="347">
        <v>42887</v>
      </c>
      <c r="E338" s="20" t="s">
        <v>319</v>
      </c>
      <c r="F338" s="23" t="s">
        <v>44</v>
      </c>
      <c r="H338" s="20" t="s">
        <v>19</v>
      </c>
      <c r="N338" s="28">
        <v>42894</v>
      </c>
      <c r="O338" s="24" t="s">
        <v>14</v>
      </c>
    </row>
    <row r="339" spans="1:15" x14ac:dyDescent="0.25">
      <c r="A339" s="19" t="s">
        <v>187</v>
      </c>
      <c r="B339" s="20" t="str">
        <f>VLOOKUP(A339,Projects!A:B,2,FALSE)</f>
        <v>Euless Library</v>
      </c>
      <c r="C339" s="20" t="s">
        <v>539</v>
      </c>
      <c r="D339" s="347">
        <v>42892</v>
      </c>
      <c r="E339" s="20" t="s">
        <v>540</v>
      </c>
      <c r="H339" s="20" t="s">
        <v>19</v>
      </c>
      <c r="K339" s="28">
        <v>42892</v>
      </c>
      <c r="L339" s="20">
        <v>2</v>
      </c>
      <c r="M339" s="20">
        <v>2</v>
      </c>
      <c r="N339" s="28">
        <v>42892</v>
      </c>
      <c r="O339" s="24" t="s">
        <v>14</v>
      </c>
    </row>
    <row r="340" spans="1:15" x14ac:dyDescent="0.25">
      <c r="A340" s="19" t="s">
        <v>120</v>
      </c>
      <c r="B340" s="20" t="str">
        <f>VLOOKUP(A340,Projects!A:B,2,FALSE)</f>
        <v>Upper Trinity Conservation</v>
      </c>
      <c r="C340" s="20" t="s">
        <v>541</v>
      </c>
      <c r="D340" s="347">
        <v>42891</v>
      </c>
      <c r="E340" s="20" t="s">
        <v>542</v>
      </c>
      <c r="F340" s="23" t="s">
        <v>543</v>
      </c>
      <c r="G340" s="20" t="s">
        <v>544</v>
      </c>
      <c r="H340" s="20" t="s">
        <v>19</v>
      </c>
      <c r="N340" s="28">
        <v>42919</v>
      </c>
      <c r="O340" s="24" t="s">
        <v>14</v>
      </c>
    </row>
    <row r="341" spans="1:15" x14ac:dyDescent="0.25">
      <c r="A341" s="19" t="s">
        <v>545</v>
      </c>
      <c r="B341" s="20" t="str">
        <f>VLOOKUP(A341,Projects!A:B,2,FALSE)</f>
        <v>The Community At Lake Ridge</v>
      </c>
      <c r="C341" s="20" t="s">
        <v>547</v>
      </c>
      <c r="D341" s="347">
        <v>42892</v>
      </c>
      <c r="E341" s="20" t="s">
        <v>319</v>
      </c>
      <c r="G341" s="20" t="s">
        <v>548</v>
      </c>
      <c r="H341" s="20" t="s">
        <v>19</v>
      </c>
      <c r="K341" s="28">
        <v>42901</v>
      </c>
      <c r="L341" s="20">
        <v>1</v>
      </c>
      <c r="M341" s="20">
        <v>1</v>
      </c>
      <c r="N341" s="28">
        <v>42902</v>
      </c>
      <c r="O341" s="24" t="s">
        <v>14</v>
      </c>
    </row>
    <row r="342" spans="1:15" x14ac:dyDescent="0.25">
      <c r="A342" s="19" t="s">
        <v>120</v>
      </c>
      <c r="B342" s="20" t="str">
        <f>VLOOKUP(A342,Projects!A:B,2,FALSE)</f>
        <v>Upper Trinity Conservation</v>
      </c>
      <c r="C342" s="20" t="s">
        <v>549</v>
      </c>
      <c r="D342" s="347">
        <v>42892</v>
      </c>
      <c r="E342" s="20" t="s">
        <v>550</v>
      </c>
      <c r="F342" s="23" t="s">
        <v>44</v>
      </c>
      <c r="G342" s="20" t="s">
        <v>548</v>
      </c>
      <c r="H342" s="20" t="s">
        <v>19</v>
      </c>
      <c r="L342" s="20">
        <v>2</v>
      </c>
      <c r="N342" s="28">
        <v>42919</v>
      </c>
      <c r="O342" s="24" t="s">
        <v>14</v>
      </c>
    </row>
    <row r="343" spans="1:15" x14ac:dyDescent="0.25">
      <c r="A343" s="19" t="s">
        <v>545</v>
      </c>
      <c r="B343" s="20" t="str">
        <f>VLOOKUP(A343,Projects!A:B,2,FALSE)</f>
        <v>The Community At Lake Ridge</v>
      </c>
      <c r="C343" s="20" t="s">
        <v>551</v>
      </c>
      <c r="D343" s="347">
        <v>42900</v>
      </c>
      <c r="E343" s="20" t="s">
        <v>552</v>
      </c>
      <c r="G343" s="20" t="s">
        <v>553</v>
      </c>
      <c r="H343" s="20" t="s">
        <v>19</v>
      </c>
      <c r="K343" s="28">
        <v>42916</v>
      </c>
      <c r="L343" s="20">
        <v>1</v>
      </c>
      <c r="M343" s="20">
        <v>0</v>
      </c>
      <c r="N343" s="28">
        <v>42918</v>
      </c>
      <c r="O343" s="24" t="s">
        <v>14</v>
      </c>
    </row>
    <row r="344" spans="1:15" x14ac:dyDescent="0.25">
      <c r="A344" s="19" t="s">
        <v>131</v>
      </c>
      <c r="B344" s="20" t="str">
        <f>VLOOKUP(A344,Projects!A:B,2,FALSE)</f>
        <v>Northern Hills Saferoom Addition</v>
      </c>
      <c r="D344" s="347">
        <v>42894</v>
      </c>
      <c r="E344" s="20" t="s">
        <v>479</v>
      </c>
      <c r="H344" s="20" t="s">
        <v>19</v>
      </c>
      <c r="K344" s="28">
        <v>42895</v>
      </c>
      <c r="L344" s="20">
        <v>1</v>
      </c>
      <c r="M344" s="20">
        <v>0.5</v>
      </c>
      <c r="N344" s="28">
        <v>42896</v>
      </c>
      <c r="O344" s="24" t="s">
        <v>14</v>
      </c>
    </row>
    <row r="345" spans="1:15" x14ac:dyDescent="0.25">
      <c r="A345" s="19" t="s">
        <v>74</v>
      </c>
      <c r="B345" s="20" t="str">
        <f>VLOOKUP(A345,Projects!A:B,2,FALSE)</f>
        <v>Machine House</v>
      </c>
      <c r="D345" s="347">
        <v>42901</v>
      </c>
      <c r="E345" s="20" t="s">
        <v>555</v>
      </c>
      <c r="H345" s="20" t="s">
        <v>19</v>
      </c>
      <c r="K345" s="28">
        <v>42906</v>
      </c>
      <c r="L345" s="20">
        <v>1</v>
      </c>
      <c r="M345" s="20">
        <v>1</v>
      </c>
      <c r="N345" s="28">
        <v>42907</v>
      </c>
      <c r="O345" s="24" t="s">
        <v>14</v>
      </c>
    </row>
    <row r="346" spans="1:15" x14ac:dyDescent="0.25">
      <c r="A346" s="19" t="s">
        <v>545</v>
      </c>
      <c r="B346" s="20" t="str">
        <f>VLOOKUP(A346,Projects!A:B,2,FALSE)</f>
        <v>The Community At Lake Ridge</v>
      </c>
      <c r="D346" s="347">
        <v>42893</v>
      </c>
      <c r="E346" s="20" t="s">
        <v>481</v>
      </c>
      <c r="G346" s="20" t="s">
        <v>548</v>
      </c>
      <c r="H346" s="20" t="s">
        <v>19</v>
      </c>
      <c r="K346" s="28">
        <v>42916</v>
      </c>
      <c r="L346" s="20">
        <v>1</v>
      </c>
      <c r="M346" s="20">
        <v>2</v>
      </c>
      <c r="N346" s="28">
        <v>42918</v>
      </c>
      <c r="O346" s="24" t="s">
        <v>14</v>
      </c>
    </row>
    <row r="347" spans="1:15" x14ac:dyDescent="0.25">
      <c r="A347" s="19" t="s">
        <v>545</v>
      </c>
      <c r="B347" s="20" t="str">
        <f>VLOOKUP(A347,Projects!A:B,2,FALSE)</f>
        <v>The Community At Lake Ridge</v>
      </c>
      <c r="D347" s="347">
        <v>42893</v>
      </c>
      <c r="E347" s="20" t="s">
        <v>556</v>
      </c>
      <c r="G347" s="20" t="s">
        <v>548</v>
      </c>
      <c r="H347" s="20" t="s">
        <v>19</v>
      </c>
      <c r="K347" s="28">
        <v>42916</v>
      </c>
      <c r="L347" s="20">
        <v>1</v>
      </c>
      <c r="M347" s="20">
        <v>2</v>
      </c>
      <c r="N347" s="28">
        <v>42918</v>
      </c>
      <c r="O347" s="24" t="s">
        <v>14</v>
      </c>
    </row>
    <row r="348" spans="1:15" x14ac:dyDescent="0.25">
      <c r="A348" s="19" t="s">
        <v>545</v>
      </c>
      <c r="B348" s="20" t="str">
        <f>VLOOKUP(A348,Projects!A:B,2,FALSE)</f>
        <v>The Community At Lake Ridge</v>
      </c>
      <c r="D348" s="347">
        <v>42893</v>
      </c>
      <c r="E348" s="20" t="s">
        <v>491</v>
      </c>
      <c r="G348" s="20" t="s">
        <v>548</v>
      </c>
      <c r="H348" s="20" t="s">
        <v>19</v>
      </c>
      <c r="K348" s="28">
        <v>42916</v>
      </c>
      <c r="L348" s="20">
        <v>1</v>
      </c>
      <c r="M348" s="20">
        <v>1</v>
      </c>
      <c r="N348" s="28">
        <v>42918</v>
      </c>
      <c r="O348" s="24" t="s">
        <v>14</v>
      </c>
    </row>
    <row r="349" spans="1:15" x14ac:dyDescent="0.25">
      <c r="A349" s="19" t="s">
        <v>135</v>
      </c>
      <c r="B349" s="20" t="str">
        <f>VLOOKUP(A349,Projects!A:B,2,FALSE)</f>
        <v>Cleanpart Hazardous Materials Room</v>
      </c>
      <c r="C349" s="20" t="s">
        <v>558</v>
      </c>
      <c r="D349" s="347">
        <v>42894</v>
      </c>
      <c r="E349" s="20" t="s">
        <v>222</v>
      </c>
      <c r="H349" s="20" t="s">
        <v>19</v>
      </c>
      <c r="K349" s="28">
        <v>42895</v>
      </c>
      <c r="L349" s="20">
        <v>1</v>
      </c>
      <c r="M349" s="20">
        <v>1</v>
      </c>
      <c r="N349" s="28">
        <v>42899</v>
      </c>
      <c r="O349" s="24" t="s">
        <v>14</v>
      </c>
    </row>
    <row r="350" spans="1:15" x14ac:dyDescent="0.25">
      <c r="A350" s="19" t="s">
        <v>344</v>
      </c>
      <c r="B350" s="20" t="str">
        <f>VLOOKUP(A350,Projects!A:B,2,FALSE)</f>
        <v>Tindall Storage Building</v>
      </c>
      <c r="D350" s="347">
        <v>42894</v>
      </c>
      <c r="E350" s="20" t="s">
        <v>559</v>
      </c>
      <c r="H350" s="20" t="s">
        <v>19</v>
      </c>
      <c r="K350" s="28">
        <v>42900</v>
      </c>
      <c r="L350" s="20">
        <v>6</v>
      </c>
      <c r="M350" s="20">
        <v>1</v>
      </c>
      <c r="N350" s="28">
        <v>42901</v>
      </c>
      <c r="O350" s="24" t="s">
        <v>14</v>
      </c>
    </row>
    <row r="351" spans="1:15" x14ac:dyDescent="0.25">
      <c r="A351" s="19" t="s">
        <v>545</v>
      </c>
      <c r="B351" s="20" t="str">
        <f>VLOOKUP(A351,Projects!A:B,2,FALSE)</f>
        <v>The Community At Lake Ridge</v>
      </c>
      <c r="D351" s="347">
        <v>42894</v>
      </c>
      <c r="E351" s="20" t="s">
        <v>559</v>
      </c>
      <c r="H351" s="20" t="s">
        <v>19</v>
      </c>
      <c r="K351" s="28">
        <v>42905</v>
      </c>
      <c r="L351" s="20">
        <v>3</v>
      </c>
      <c r="M351" s="20">
        <v>4</v>
      </c>
      <c r="N351" s="28">
        <v>42905</v>
      </c>
      <c r="O351" s="24" t="s">
        <v>14</v>
      </c>
    </row>
    <row r="352" spans="1:15" x14ac:dyDescent="0.25">
      <c r="A352" s="19" t="s">
        <v>159</v>
      </c>
      <c r="B352" s="20" t="str">
        <f>VLOOKUP(A352,Projects!A:B,2,FALSE)</f>
        <v>Handley Meadowbrook Rec Center</v>
      </c>
      <c r="E352" s="20" t="s">
        <v>560</v>
      </c>
      <c r="G352" s="20" t="s">
        <v>553</v>
      </c>
      <c r="H352" s="20" t="s">
        <v>19</v>
      </c>
      <c r="N352" s="28">
        <v>42906</v>
      </c>
      <c r="O352" s="24" t="s">
        <v>14</v>
      </c>
    </row>
    <row r="353" spans="1:15" x14ac:dyDescent="0.25">
      <c r="A353" s="19" t="s">
        <v>159</v>
      </c>
      <c r="B353" s="20" t="str">
        <f>VLOOKUP(A353,Projects!A:B,2,FALSE)</f>
        <v>Handley Meadowbrook Rec Center</v>
      </c>
      <c r="C353" s="20" t="s">
        <v>561</v>
      </c>
      <c r="D353" s="347">
        <v>42863</v>
      </c>
      <c r="E353" s="20" t="s">
        <v>319</v>
      </c>
      <c r="G353" s="20" t="s">
        <v>553</v>
      </c>
      <c r="H353" s="20" t="s">
        <v>19</v>
      </c>
      <c r="N353" s="28">
        <v>42906</v>
      </c>
      <c r="O353" s="24" t="s">
        <v>14</v>
      </c>
    </row>
    <row r="354" spans="1:15" x14ac:dyDescent="0.25">
      <c r="A354" s="19" t="s">
        <v>49</v>
      </c>
      <c r="B354" s="20" t="str">
        <f>VLOOKUP(A354,Projects!A:B,2,FALSE)</f>
        <v>UNT Clark Bakery</v>
      </c>
      <c r="C354" s="20" t="s">
        <v>562</v>
      </c>
      <c r="D354" s="347">
        <v>42871</v>
      </c>
      <c r="E354" s="20" t="s">
        <v>563</v>
      </c>
      <c r="F354" s="23" t="s">
        <v>564</v>
      </c>
      <c r="H354" s="20" t="s">
        <v>19</v>
      </c>
      <c r="N354" s="28">
        <v>42901</v>
      </c>
      <c r="O354" s="24" t="s">
        <v>14</v>
      </c>
    </row>
    <row r="355" spans="1:15" x14ac:dyDescent="0.25">
      <c r="A355" s="19" t="s">
        <v>49</v>
      </c>
      <c r="B355" s="20" t="str">
        <f>VLOOKUP(A355,Projects!A:B,2,FALSE)</f>
        <v>UNT Clark Bakery</v>
      </c>
      <c r="C355" s="20" t="s">
        <v>565</v>
      </c>
      <c r="D355" s="347">
        <v>42873</v>
      </c>
      <c r="E355" s="20" t="s">
        <v>319</v>
      </c>
      <c r="H355" s="20" t="s">
        <v>19</v>
      </c>
      <c r="K355" s="28">
        <v>42902</v>
      </c>
      <c r="L355" s="20">
        <v>1</v>
      </c>
      <c r="M355" s="20">
        <v>1</v>
      </c>
      <c r="N355" s="28">
        <v>42902</v>
      </c>
      <c r="O355" s="24" t="s">
        <v>14</v>
      </c>
    </row>
    <row r="356" spans="1:15" x14ac:dyDescent="0.25">
      <c r="A356" s="19" t="s">
        <v>74</v>
      </c>
      <c r="B356" s="20" t="str">
        <f>VLOOKUP(A356,Projects!A:B,2,FALSE)</f>
        <v>Machine House</v>
      </c>
      <c r="C356" s="20" t="s">
        <v>566</v>
      </c>
      <c r="D356" s="347">
        <v>42893</v>
      </c>
      <c r="E356" s="20" t="s">
        <v>567</v>
      </c>
      <c r="H356" s="20" t="s">
        <v>19</v>
      </c>
      <c r="L356" s="20">
        <v>1</v>
      </c>
      <c r="N356" s="28">
        <v>42926</v>
      </c>
      <c r="O356" s="24" t="s">
        <v>14</v>
      </c>
    </row>
    <row r="357" spans="1:15" x14ac:dyDescent="0.25">
      <c r="A357" s="19" t="s">
        <v>116</v>
      </c>
      <c r="B357" s="20" t="str">
        <f>VLOOKUP(A357,Projects!A:B,2,FALSE)</f>
        <v>The Creek Church Phase II</v>
      </c>
      <c r="D357" s="347">
        <v>42894</v>
      </c>
      <c r="E357" s="20" t="s">
        <v>99</v>
      </c>
      <c r="H357" s="20" t="s">
        <v>19</v>
      </c>
      <c r="I357" s="20">
        <v>1</v>
      </c>
      <c r="K357" s="28">
        <v>42894</v>
      </c>
      <c r="L357" s="20">
        <v>1</v>
      </c>
      <c r="M357" s="20">
        <v>1</v>
      </c>
      <c r="N357" s="28">
        <v>42894</v>
      </c>
      <c r="O357" s="24" t="s">
        <v>14</v>
      </c>
    </row>
    <row r="358" spans="1:15" x14ac:dyDescent="0.25">
      <c r="A358" s="19" t="s">
        <v>187</v>
      </c>
      <c r="B358" s="20" t="str">
        <f>VLOOKUP(A358,Projects!A:B,2,FALSE)</f>
        <v>Euless Library</v>
      </c>
      <c r="D358" s="347">
        <v>42894</v>
      </c>
      <c r="E358" s="20" t="s">
        <v>568</v>
      </c>
      <c r="G358" s="20" t="s">
        <v>95</v>
      </c>
      <c r="H358" s="20" t="s">
        <v>200</v>
      </c>
      <c r="M358" s="20">
        <v>2</v>
      </c>
      <c r="N358" s="28">
        <v>43122</v>
      </c>
      <c r="O358" s="24" t="s">
        <v>14</v>
      </c>
    </row>
    <row r="359" spans="1:15" x14ac:dyDescent="0.25">
      <c r="A359" s="19" t="s">
        <v>49</v>
      </c>
      <c r="B359" s="20" t="str">
        <f>VLOOKUP(A359,Projects!A:B,2,FALSE)</f>
        <v>UNT Clark Bakery</v>
      </c>
      <c r="C359" s="20" t="s">
        <v>558</v>
      </c>
      <c r="D359" s="347">
        <v>42894</v>
      </c>
      <c r="E359" s="20" t="s">
        <v>569</v>
      </c>
      <c r="F359" s="23" t="s">
        <v>564</v>
      </c>
      <c r="H359" s="20" t="s">
        <v>19</v>
      </c>
      <c r="K359" s="28">
        <v>42899</v>
      </c>
      <c r="N359" s="28">
        <v>42901</v>
      </c>
      <c r="O359" s="24" t="s">
        <v>14</v>
      </c>
    </row>
    <row r="360" spans="1:15" x14ac:dyDescent="0.25">
      <c r="A360" s="19" t="s">
        <v>116</v>
      </c>
      <c r="B360" s="20" t="str">
        <f>VLOOKUP(A360,Projects!A:B,2,FALSE)</f>
        <v>The Creek Church Phase II</v>
      </c>
      <c r="C360" s="20" t="s">
        <v>570</v>
      </c>
      <c r="D360" s="347">
        <v>42894</v>
      </c>
      <c r="E360" s="20" t="s">
        <v>571</v>
      </c>
      <c r="H360" s="20" t="s">
        <v>19</v>
      </c>
      <c r="K360" s="28">
        <v>42894</v>
      </c>
      <c r="L360" s="20">
        <v>1</v>
      </c>
      <c r="M360" s="20">
        <v>1</v>
      </c>
      <c r="N360" s="28">
        <v>42894</v>
      </c>
      <c r="O360" s="24" t="s">
        <v>14</v>
      </c>
    </row>
    <row r="361" spans="1:15" x14ac:dyDescent="0.25">
      <c r="A361" s="19" t="s">
        <v>29</v>
      </c>
      <c r="B361" s="20" t="str">
        <f>VLOOKUP(A361,Projects!A:B,2,FALSE)</f>
        <v>KXAS Remodel</v>
      </c>
      <c r="C361" s="20" t="s">
        <v>572</v>
      </c>
      <c r="D361" s="347">
        <v>42943</v>
      </c>
      <c r="E361" s="20" t="s">
        <v>73</v>
      </c>
      <c r="H361" s="20" t="s">
        <v>19</v>
      </c>
      <c r="K361" s="28">
        <v>42943</v>
      </c>
      <c r="L361" s="20">
        <v>1</v>
      </c>
      <c r="M361" s="20">
        <v>1</v>
      </c>
      <c r="N361" s="28">
        <v>42943</v>
      </c>
      <c r="O361" s="24" t="s">
        <v>14</v>
      </c>
    </row>
    <row r="362" spans="1:15" x14ac:dyDescent="0.25">
      <c r="A362" s="19" t="s">
        <v>573</v>
      </c>
      <c r="B362" s="20" t="str">
        <f>VLOOKUP(A362,Projects!A:B,2,FALSE)</f>
        <v>The Joint Saginaw</v>
      </c>
      <c r="D362" s="347">
        <v>42897</v>
      </c>
      <c r="E362" s="20" t="s">
        <v>91</v>
      </c>
      <c r="H362" s="20" t="s">
        <v>19</v>
      </c>
      <c r="K362" s="28">
        <v>42897</v>
      </c>
      <c r="L362" s="20">
        <v>2</v>
      </c>
      <c r="M362" s="20">
        <v>2</v>
      </c>
      <c r="N362" s="28">
        <v>42897</v>
      </c>
      <c r="O362" s="24" t="s">
        <v>14</v>
      </c>
    </row>
    <row r="363" spans="1:15" x14ac:dyDescent="0.25">
      <c r="A363" s="19" t="s">
        <v>573</v>
      </c>
      <c r="B363" s="20" t="str">
        <f>VLOOKUP(A363,Projects!A:B,2,FALSE)</f>
        <v>The Joint Saginaw</v>
      </c>
      <c r="D363" s="347">
        <v>42898</v>
      </c>
      <c r="E363" s="20" t="s">
        <v>91</v>
      </c>
      <c r="H363" s="20" t="s">
        <v>19</v>
      </c>
      <c r="K363" s="28">
        <v>42899</v>
      </c>
      <c r="L363" s="20">
        <v>1</v>
      </c>
      <c r="M363" s="20">
        <v>1</v>
      </c>
      <c r="N363" s="28">
        <v>42899</v>
      </c>
      <c r="O363" s="24" t="s">
        <v>14</v>
      </c>
    </row>
    <row r="364" spans="1:15" x14ac:dyDescent="0.25">
      <c r="A364" s="19" t="s">
        <v>131</v>
      </c>
      <c r="B364" s="20" t="str">
        <f>VLOOKUP(A364,Projects!A:B,2,FALSE)</f>
        <v>Northern Hills Saferoom Addition</v>
      </c>
      <c r="D364" s="347">
        <v>42897</v>
      </c>
      <c r="E364" s="20" t="s">
        <v>95</v>
      </c>
      <c r="H364" s="20" t="s">
        <v>19</v>
      </c>
      <c r="K364" s="28">
        <v>42898</v>
      </c>
      <c r="L364" s="20">
        <v>8</v>
      </c>
      <c r="M364" s="20">
        <v>8</v>
      </c>
      <c r="N364" s="28">
        <v>42898</v>
      </c>
      <c r="O364" s="24" t="s">
        <v>14</v>
      </c>
    </row>
    <row r="365" spans="1:15" x14ac:dyDescent="0.25">
      <c r="A365" s="19" t="s">
        <v>135</v>
      </c>
      <c r="B365" s="20" t="str">
        <f>VLOOKUP(A365,Projects!A:B,2,FALSE)</f>
        <v>Cleanpart Hazardous Materials Room</v>
      </c>
      <c r="D365" s="347">
        <v>42899</v>
      </c>
      <c r="E365" s="20" t="s">
        <v>222</v>
      </c>
      <c r="H365" s="20" t="s">
        <v>19</v>
      </c>
      <c r="K365" s="28">
        <v>42899</v>
      </c>
      <c r="L365" s="20">
        <v>2</v>
      </c>
      <c r="M365" s="20">
        <v>1</v>
      </c>
      <c r="N365" s="28">
        <v>42899</v>
      </c>
      <c r="O365" s="24" t="s">
        <v>14</v>
      </c>
    </row>
    <row r="366" spans="1:15" x14ac:dyDescent="0.25">
      <c r="A366" s="19" t="s">
        <v>120</v>
      </c>
      <c r="B366" s="20" t="str">
        <f>VLOOKUP(A366,Projects!A:B,2,FALSE)</f>
        <v>Upper Trinity Conservation</v>
      </c>
      <c r="C366" s="20" t="s">
        <v>575</v>
      </c>
      <c r="D366" s="347">
        <v>42899</v>
      </c>
      <c r="E366" s="20" t="s">
        <v>576</v>
      </c>
      <c r="H366" s="20" t="s">
        <v>19</v>
      </c>
      <c r="K366" s="28">
        <v>42899</v>
      </c>
      <c r="L366" s="20">
        <v>1</v>
      </c>
      <c r="M366" s="20">
        <v>0.5</v>
      </c>
      <c r="N366" s="28">
        <v>42899</v>
      </c>
      <c r="O366" s="24" t="s">
        <v>14</v>
      </c>
    </row>
    <row r="367" spans="1:15" x14ac:dyDescent="0.25">
      <c r="A367" s="19" t="s">
        <v>120</v>
      </c>
      <c r="B367" s="20" t="str">
        <f>VLOOKUP(A367,Projects!A:B,2,FALSE)</f>
        <v>Upper Trinity Conservation</v>
      </c>
      <c r="C367" s="20" t="s">
        <v>577</v>
      </c>
      <c r="D367" s="347">
        <v>42899</v>
      </c>
      <c r="E367" s="20" t="s">
        <v>578</v>
      </c>
      <c r="H367" s="20" t="s">
        <v>19</v>
      </c>
      <c r="K367" s="28">
        <v>42899</v>
      </c>
      <c r="L367" s="20">
        <v>1</v>
      </c>
      <c r="M367" s="20">
        <v>0.5</v>
      </c>
      <c r="N367" s="28">
        <v>42899</v>
      </c>
      <c r="O367" s="24" t="s">
        <v>14</v>
      </c>
    </row>
    <row r="368" spans="1:15" x14ac:dyDescent="0.25">
      <c r="A368" s="19" t="s">
        <v>120</v>
      </c>
      <c r="B368" s="20" t="str">
        <f>VLOOKUP(A368,Projects!A:B,2,FALSE)</f>
        <v>Upper Trinity Conservation</v>
      </c>
      <c r="C368" s="20" t="s">
        <v>579</v>
      </c>
      <c r="D368" s="347">
        <v>42899</v>
      </c>
      <c r="E368" s="20" t="s">
        <v>580</v>
      </c>
      <c r="H368" s="20" t="s">
        <v>19</v>
      </c>
      <c r="K368" s="28">
        <v>42899</v>
      </c>
      <c r="L368" s="20">
        <v>1</v>
      </c>
      <c r="M368" s="20">
        <v>0.5</v>
      </c>
      <c r="N368" s="28">
        <v>42900</v>
      </c>
      <c r="O368" s="24" t="s">
        <v>14</v>
      </c>
    </row>
    <row r="369" spans="1:15" ht="25" x14ac:dyDescent="0.25">
      <c r="A369" s="19" t="s">
        <v>120</v>
      </c>
      <c r="B369" s="20" t="str">
        <f>VLOOKUP(A369,Projects!A:B,2,FALSE)</f>
        <v>Upper Trinity Conservation</v>
      </c>
      <c r="C369" s="20" t="s">
        <v>581</v>
      </c>
      <c r="D369" s="347">
        <v>42900</v>
      </c>
      <c r="E369" s="20" t="s">
        <v>582</v>
      </c>
      <c r="F369" s="23" t="s">
        <v>583</v>
      </c>
      <c r="H369" s="20" t="s">
        <v>19</v>
      </c>
      <c r="K369" s="28">
        <v>42905</v>
      </c>
      <c r="L369" s="20">
        <v>1</v>
      </c>
      <c r="M369" s="20">
        <v>1</v>
      </c>
      <c r="N369" s="28">
        <v>42913</v>
      </c>
      <c r="O369" s="24" t="s">
        <v>14</v>
      </c>
    </row>
    <row r="370" spans="1:15" x14ac:dyDescent="0.25">
      <c r="A370" s="19" t="s">
        <v>120</v>
      </c>
      <c r="B370" s="20" t="str">
        <f>VLOOKUP(A370,Projects!A:B,2,FALSE)</f>
        <v>Upper Trinity Conservation</v>
      </c>
      <c r="C370" s="20" t="s">
        <v>584</v>
      </c>
      <c r="D370" s="347">
        <v>42899</v>
      </c>
      <c r="E370" s="20" t="s">
        <v>337</v>
      </c>
      <c r="H370" s="20" t="s">
        <v>19</v>
      </c>
      <c r="M370" s="20">
        <v>1</v>
      </c>
      <c r="N370" s="28">
        <v>42900</v>
      </c>
      <c r="O370" s="24" t="s">
        <v>14</v>
      </c>
    </row>
    <row r="371" spans="1:15" x14ac:dyDescent="0.25">
      <c r="A371" s="19" t="s">
        <v>120</v>
      </c>
      <c r="B371" s="20" t="str">
        <f>VLOOKUP(A371,Projects!A:B,2,FALSE)</f>
        <v>Upper Trinity Conservation</v>
      </c>
      <c r="C371" s="20" t="s">
        <v>585</v>
      </c>
      <c r="D371" s="347">
        <v>42899</v>
      </c>
      <c r="E371" s="20" t="s">
        <v>586</v>
      </c>
      <c r="H371" s="20" t="s">
        <v>19</v>
      </c>
      <c r="K371" s="28">
        <v>42899</v>
      </c>
      <c r="L371" s="20">
        <v>1</v>
      </c>
      <c r="M371" s="20">
        <v>1</v>
      </c>
      <c r="N371" s="28">
        <v>42899</v>
      </c>
      <c r="O371" s="24" t="s">
        <v>14</v>
      </c>
    </row>
    <row r="372" spans="1:15" x14ac:dyDescent="0.25">
      <c r="A372" s="19" t="s">
        <v>120</v>
      </c>
      <c r="B372" s="20" t="str">
        <f>VLOOKUP(A372,Projects!A:B,2,FALSE)</f>
        <v>Upper Trinity Conservation</v>
      </c>
      <c r="D372" s="347">
        <v>42899</v>
      </c>
      <c r="E372" s="20" t="s">
        <v>587</v>
      </c>
      <c r="H372" s="20" t="s">
        <v>19</v>
      </c>
      <c r="M372" s="20">
        <v>1</v>
      </c>
      <c r="N372" s="28">
        <v>42900</v>
      </c>
      <c r="O372" s="24" t="s">
        <v>14</v>
      </c>
    </row>
    <row r="373" spans="1:15" x14ac:dyDescent="0.25">
      <c r="A373" s="19" t="s">
        <v>120</v>
      </c>
      <c r="B373" s="20" t="str">
        <f>VLOOKUP(A373,Projects!A:B,2,FALSE)</f>
        <v>Upper Trinity Conservation</v>
      </c>
      <c r="D373" s="347">
        <v>42899</v>
      </c>
      <c r="E373" s="20" t="s">
        <v>588</v>
      </c>
      <c r="H373" s="20" t="s">
        <v>19</v>
      </c>
      <c r="M373" s="20">
        <v>0.5</v>
      </c>
      <c r="N373" s="28">
        <v>42900</v>
      </c>
      <c r="O373" s="24" t="s">
        <v>14</v>
      </c>
    </row>
    <row r="374" spans="1:15" x14ac:dyDescent="0.25">
      <c r="A374" s="19" t="s">
        <v>120</v>
      </c>
      <c r="B374" s="20" t="str">
        <f>VLOOKUP(A374,Projects!A:B,2,FALSE)</f>
        <v>Upper Trinity Conservation</v>
      </c>
      <c r="D374" s="347">
        <v>42899</v>
      </c>
      <c r="E374" s="20" t="s">
        <v>589</v>
      </c>
      <c r="H374" s="20" t="s">
        <v>19</v>
      </c>
      <c r="K374" s="28">
        <v>42899</v>
      </c>
      <c r="L374" s="20">
        <v>4</v>
      </c>
      <c r="M374" s="20">
        <v>4</v>
      </c>
      <c r="N374" s="28">
        <v>42899</v>
      </c>
      <c r="O374" s="24" t="s">
        <v>14</v>
      </c>
    </row>
    <row r="375" spans="1:15" x14ac:dyDescent="0.25">
      <c r="A375" s="19" t="s">
        <v>120</v>
      </c>
      <c r="B375" s="20" t="str">
        <f>VLOOKUP(A375,Projects!A:B,2,FALSE)</f>
        <v>Upper Trinity Conservation</v>
      </c>
      <c r="D375" s="347">
        <v>42900</v>
      </c>
      <c r="E375" s="20" t="s">
        <v>589</v>
      </c>
      <c r="H375" s="20" t="s">
        <v>19</v>
      </c>
      <c r="K375" s="28">
        <v>42900</v>
      </c>
      <c r="L375" s="20">
        <v>4</v>
      </c>
      <c r="M375" s="20">
        <v>2</v>
      </c>
      <c r="N375" s="28">
        <v>42900</v>
      </c>
      <c r="O375" s="24" t="s">
        <v>14</v>
      </c>
    </row>
    <row r="376" spans="1:15" x14ac:dyDescent="0.25">
      <c r="A376" s="19" t="s">
        <v>120</v>
      </c>
      <c r="B376" s="20" t="str">
        <f>VLOOKUP(A376,Projects!A:B,2,FALSE)</f>
        <v>Upper Trinity Conservation</v>
      </c>
      <c r="D376" s="347">
        <v>42900</v>
      </c>
      <c r="E376" s="20" t="s">
        <v>590</v>
      </c>
      <c r="G376" s="20" t="s">
        <v>553</v>
      </c>
      <c r="H376" s="20" t="s">
        <v>19</v>
      </c>
      <c r="N376" s="28">
        <v>42924</v>
      </c>
      <c r="O376" s="24" t="s">
        <v>14</v>
      </c>
    </row>
    <row r="377" spans="1:15" x14ac:dyDescent="0.25">
      <c r="A377" s="19" t="s">
        <v>159</v>
      </c>
      <c r="B377" s="20" t="str">
        <f>VLOOKUP(A377,Projects!A:B,2,FALSE)</f>
        <v>Handley Meadowbrook Rec Center</v>
      </c>
      <c r="C377" s="20" t="s">
        <v>497</v>
      </c>
      <c r="D377" s="347">
        <v>42900</v>
      </c>
      <c r="E377" s="20" t="s">
        <v>591</v>
      </c>
      <c r="H377" s="20" t="s">
        <v>19</v>
      </c>
      <c r="K377" s="28">
        <v>42902</v>
      </c>
      <c r="L377" s="20">
        <v>1</v>
      </c>
      <c r="M377" s="20">
        <v>0.5</v>
      </c>
      <c r="N377" s="28">
        <v>42902</v>
      </c>
      <c r="O377" s="24" t="s">
        <v>14</v>
      </c>
    </row>
    <row r="378" spans="1:15" x14ac:dyDescent="0.25">
      <c r="A378" s="19" t="s">
        <v>545</v>
      </c>
      <c r="B378" s="20" t="str">
        <f>VLOOKUP(A378,Projects!A:B,2,FALSE)</f>
        <v>The Community At Lake Ridge</v>
      </c>
      <c r="C378" s="20" t="s">
        <v>592</v>
      </c>
      <c r="D378" s="347">
        <v>42909</v>
      </c>
      <c r="E378" s="20" t="s">
        <v>593</v>
      </c>
      <c r="F378" s="23" t="s">
        <v>594</v>
      </c>
      <c r="H378" s="20" t="s">
        <v>19</v>
      </c>
      <c r="K378" s="28">
        <v>42927</v>
      </c>
      <c r="N378" s="28">
        <v>42923</v>
      </c>
      <c r="O378" s="24" t="s">
        <v>14</v>
      </c>
    </row>
    <row r="379" spans="1:15" x14ac:dyDescent="0.25">
      <c r="A379" s="19" t="s">
        <v>152</v>
      </c>
      <c r="B379" s="20" t="str">
        <f>VLOOKUP(A379,Projects!A:B,2,FALSE)</f>
        <v>Botanic Garden Assessment</v>
      </c>
      <c r="C379" s="20" t="s">
        <v>595</v>
      </c>
      <c r="D379" s="347">
        <v>42901</v>
      </c>
      <c r="E379" s="20" t="s">
        <v>596</v>
      </c>
      <c r="H379" s="20" t="s">
        <v>19</v>
      </c>
      <c r="K379" s="28">
        <v>42927</v>
      </c>
      <c r="L379" s="20">
        <v>2</v>
      </c>
      <c r="M379" s="20">
        <v>1</v>
      </c>
      <c r="N379" s="28">
        <v>42937</v>
      </c>
      <c r="O379" s="24" t="s">
        <v>14</v>
      </c>
    </row>
    <row r="380" spans="1:15" x14ac:dyDescent="0.25">
      <c r="A380" s="19" t="s">
        <v>74</v>
      </c>
      <c r="B380" s="20" t="str">
        <f>VLOOKUP(A380,Projects!A:B,2,FALSE)</f>
        <v>Machine House</v>
      </c>
      <c r="C380" s="20" t="s">
        <v>597</v>
      </c>
      <c r="D380" s="347">
        <v>42900</v>
      </c>
      <c r="E380" s="20" t="s">
        <v>598</v>
      </c>
      <c r="H380" s="20" t="s">
        <v>19</v>
      </c>
      <c r="M380" s="20">
        <v>1</v>
      </c>
      <c r="N380" s="28">
        <v>42907</v>
      </c>
      <c r="O380" s="24" t="s">
        <v>14</v>
      </c>
    </row>
    <row r="381" spans="1:15" x14ac:dyDescent="0.25">
      <c r="A381" s="19" t="s">
        <v>155</v>
      </c>
      <c r="B381" s="20" t="str">
        <f>VLOOKUP(A381,Projects!A:B,2,FALSE)</f>
        <v>Eugene McCray Recreation Center</v>
      </c>
      <c r="C381" s="20" t="s">
        <v>599</v>
      </c>
      <c r="D381" s="347">
        <v>42900</v>
      </c>
      <c r="E381" s="20" t="s">
        <v>600</v>
      </c>
      <c r="H381" s="20" t="s">
        <v>19</v>
      </c>
      <c r="K381" s="28">
        <v>42902</v>
      </c>
      <c r="L381" s="20">
        <v>2</v>
      </c>
      <c r="M381" s="20">
        <v>3</v>
      </c>
      <c r="N381" s="28">
        <v>42902</v>
      </c>
      <c r="O381" s="24" t="s">
        <v>14</v>
      </c>
    </row>
    <row r="382" spans="1:15" x14ac:dyDescent="0.25">
      <c r="A382" s="19" t="s">
        <v>155</v>
      </c>
      <c r="B382" s="20" t="str">
        <f>VLOOKUP(A382,Projects!A:B,2,FALSE)</f>
        <v>Eugene McCray Recreation Center</v>
      </c>
      <c r="C382" s="20" t="s">
        <v>601</v>
      </c>
      <c r="D382" s="347">
        <v>42900</v>
      </c>
      <c r="E382" s="20" t="s">
        <v>319</v>
      </c>
      <c r="H382" s="20" t="s">
        <v>19</v>
      </c>
      <c r="K382" s="28">
        <v>42902</v>
      </c>
      <c r="L382" s="20">
        <v>1</v>
      </c>
      <c r="M382" s="20">
        <v>2</v>
      </c>
      <c r="N382" s="28">
        <v>42902</v>
      </c>
      <c r="O382" s="24" t="s">
        <v>14</v>
      </c>
    </row>
    <row r="383" spans="1:15" x14ac:dyDescent="0.25">
      <c r="A383" s="19" t="s">
        <v>159</v>
      </c>
      <c r="B383" s="20" t="str">
        <f>VLOOKUP(A383,Projects!A:B,2,FALSE)</f>
        <v>Handley Meadowbrook Rec Center</v>
      </c>
      <c r="C383" s="20" t="s">
        <v>601</v>
      </c>
      <c r="D383" s="347">
        <v>42900</v>
      </c>
      <c r="E383" s="20" t="s">
        <v>319</v>
      </c>
      <c r="H383" s="20" t="s">
        <v>19</v>
      </c>
      <c r="K383" s="28">
        <v>42902</v>
      </c>
      <c r="L383" s="20">
        <v>1</v>
      </c>
      <c r="M383" s="20">
        <v>1</v>
      </c>
      <c r="N383" s="28">
        <v>42902</v>
      </c>
      <c r="O383" s="24" t="s">
        <v>14</v>
      </c>
    </row>
    <row r="384" spans="1:15" x14ac:dyDescent="0.25">
      <c r="A384" s="19" t="s">
        <v>213</v>
      </c>
      <c r="B384" s="20" t="str">
        <f>VLOOKUP(A384,Projects!A:B,2,FALSE)</f>
        <v>Brown Street Church Addition</v>
      </c>
      <c r="C384" s="20" t="s">
        <v>602</v>
      </c>
      <c r="D384" s="347">
        <v>42901</v>
      </c>
      <c r="E384" s="20" t="s">
        <v>603</v>
      </c>
      <c r="H384" s="20" t="s">
        <v>19</v>
      </c>
      <c r="K384" s="28">
        <v>42908</v>
      </c>
      <c r="N384" s="28">
        <v>42908</v>
      </c>
      <c r="O384" s="24" t="s">
        <v>14</v>
      </c>
    </row>
    <row r="385" spans="1:15" x14ac:dyDescent="0.25">
      <c r="A385" s="19" t="s">
        <v>344</v>
      </c>
      <c r="B385" s="20" t="str">
        <f>VLOOKUP(A385,Projects!A:B,2,FALSE)</f>
        <v>Tindall Storage Building</v>
      </c>
      <c r="D385" s="347">
        <v>42901</v>
      </c>
      <c r="E385" s="20" t="s">
        <v>604</v>
      </c>
      <c r="F385" s="23" t="s">
        <v>524</v>
      </c>
      <c r="G385" s="20" t="s">
        <v>553</v>
      </c>
      <c r="H385" s="20" t="s">
        <v>19</v>
      </c>
      <c r="N385" s="28">
        <v>43004</v>
      </c>
      <c r="O385" s="24" t="s">
        <v>14</v>
      </c>
    </row>
    <row r="386" spans="1:15" x14ac:dyDescent="0.25">
      <c r="A386" s="19" t="s">
        <v>344</v>
      </c>
      <c r="B386" s="20" t="str">
        <f>VLOOKUP(A386,Projects!A:B,2,FALSE)</f>
        <v>Tindall Storage Building</v>
      </c>
      <c r="D386" s="347">
        <v>42901</v>
      </c>
      <c r="E386" s="20" t="s">
        <v>605</v>
      </c>
      <c r="F386" s="23" t="s">
        <v>524</v>
      </c>
      <c r="G386" s="20" t="s">
        <v>553</v>
      </c>
      <c r="H386" s="20" t="s">
        <v>19</v>
      </c>
      <c r="N386" s="28">
        <v>43004</v>
      </c>
      <c r="O386" s="24" t="s">
        <v>14</v>
      </c>
    </row>
    <row r="387" spans="1:15" x14ac:dyDescent="0.25">
      <c r="A387" s="19" t="s">
        <v>344</v>
      </c>
      <c r="B387" s="20" t="str">
        <f>VLOOKUP(A387,Projects!A:B,2,FALSE)</f>
        <v>Tindall Storage Building</v>
      </c>
      <c r="D387" s="347">
        <v>42901</v>
      </c>
      <c r="E387" s="20" t="s">
        <v>606</v>
      </c>
      <c r="F387" s="23" t="s">
        <v>524</v>
      </c>
      <c r="G387" s="20" t="s">
        <v>553</v>
      </c>
      <c r="H387" s="20" t="s">
        <v>19</v>
      </c>
      <c r="N387" s="28">
        <v>43004</v>
      </c>
      <c r="O387" s="24" t="s">
        <v>14</v>
      </c>
    </row>
    <row r="388" spans="1:15" x14ac:dyDescent="0.25">
      <c r="A388" s="19" t="s">
        <v>344</v>
      </c>
      <c r="B388" s="20" t="str">
        <f>VLOOKUP(A388,Projects!A:B,2,FALSE)</f>
        <v>Tindall Storage Building</v>
      </c>
      <c r="D388" s="347">
        <v>42901</v>
      </c>
      <c r="E388" s="20" t="s">
        <v>553</v>
      </c>
      <c r="F388" s="23" t="s">
        <v>524</v>
      </c>
      <c r="G388" s="20" t="s">
        <v>607</v>
      </c>
      <c r="H388" s="20" t="s">
        <v>19</v>
      </c>
      <c r="N388" s="28">
        <v>43004</v>
      </c>
      <c r="O388" s="24" t="s">
        <v>14</v>
      </c>
    </row>
    <row r="389" spans="1:15" x14ac:dyDescent="0.25">
      <c r="A389" s="19" t="s">
        <v>545</v>
      </c>
      <c r="B389" s="20" t="str">
        <f>VLOOKUP(A389,Projects!A:B,2,FALSE)</f>
        <v>The Community At Lake Ridge</v>
      </c>
      <c r="D389" s="347">
        <v>42894</v>
      </c>
      <c r="E389" s="20" t="s">
        <v>521</v>
      </c>
      <c r="H389" s="20" t="s">
        <v>19</v>
      </c>
      <c r="K389" s="28">
        <v>42903</v>
      </c>
      <c r="L389" s="20">
        <v>1</v>
      </c>
      <c r="M389" s="20">
        <v>2</v>
      </c>
      <c r="N389" s="28">
        <v>42903</v>
      </c>
      <c r="O389" s="24" t="s">
        <v>14</v>
      </c>
    </row>
    <row r="390" spans="1:15" x14ac:dyDescent="0.25">
      <c r="A390" s="19" t="s">
        <v>49</v>
      </c>
      <c r="B390" s="20" t="str">
        <f>VLOOKUP(A390,Projects!A:B,2,FALSE)</f>
        <v>UNT Clark Bakery</v>
      </c>
      <c r="C390" s="20" t="s">
        <v>608</v>
      </c>
      <c r="D390" s="347">
        <v>42901</v>
      </c>
      <c r="E390" s="20" t="s">
        <v>609</v>
      </c>
      <c r="H390" s="20" t="s">
        <v>19</v>
      </c>
      <c r="K390" s="28">
        <v>42901</v>
      </c>
      <c r="L390" s="20">
        <v>0.5</v>
      </c>
      <c r="M390" s="20">
        <v>0.5</v>
      </c>
      <c r="N390" s="28">
        <v>42901</v>
      </c>
      <c r="O390" s="24" t="s">
        <v>14</v>
      </c>
    </row>
    <row r="391" spans="1:15" x14ac:dyDescent="0.25">
      <c r="A391" s="19" t="s">
        <v>545</v>
      </c>
      <c r="B391" s="20" t="str">
        <f>VLOOKUP(A391,Projects!A:B,2,FALSE)</f>
        <v>The Community At Lake Ridge</v>
      </c>
      <c r="D391" s="347">
        <v>42893</v>
      </c>
      <c r="E391" s="20" t="s">
        <v>474</v>
      </c>
      <c r="H391" s="20" t="s">
        <v>19</v>
      </c>
      <c r="K391" s="28">
        <v>42903</v>
      </c>
      <c r="L391" s="20">
        <v>4</v>
      </c>
      <c r="M391" s="20">
        <v>1</v>
      </c>
      <c r="N391" s="28">
        <v>42903</v>
      </c>
      <c r="O391" s="24" t="s">
        <v>14</v>
      </c>
    </row>
    <row r="392" spans="1:15" x14ac:dyDescent="0.25">
      <c r="A392" s="19" t="s">
        <v>49</v>
      </c>
      <c r="B392" s="20" t="str">
        <f>VLOOKUP(A392,Projects!A:B,2,FALSE)</f>
        <v>UNT Clark Bakery</v>
      </c>
      <c r="C392" s="20" t="s">
        <v>610</v>
      </c>
      <c r="D392" s="347">
        <v>42901</v>
      </c>
      <c r="E392" s="20" t="s">
        <v>611</v>
      </c>
      <c r="H392" s="20" t="s">
        <v>19</v>
      </c>
      <c r="K392" s="28">
        <v>42902</v>
      </c>
      <c r="L392" s="20">
        <v>0.5</v>
      </c>
      <c r="M392" s="20">
        <v>0.5</v>
      </c>
      <c r="N392" s="28">
        <v>42902</v>
      </c>
      <c r="O392" s="24" t="s">
        <v>14</v>
      </c>
    </row>
    <row r="393" spans="1:15" x14ac:dyDescent="0.25">
      <c r="A393" s="19" t="s">
        <v>545</v>
      </c>
      <c r="B393" s="20" t="str">
        <f>VLOOKUP(A393,Projects!A:B,2,FALSE)</f>
        <v>The Community At Lake Ridge</v>
      </c>
      <c r="C393" s="20" t="s">
        <v>592</v>
      </c>
      <c r="D393" s="347">
        <v>42909</v>
      </c>
      <c r="E393" s="20" t="s">
        <v>612</v>
      </c>
      <c r="H393" s="20" t="s">
        <v>19</v>
      </c>
      <c r="I393" s="20">
        <v>1</v>
      </c>
      <c r="K393" s="28">
        <v>42909</v>
      </c>
      <c r="L393" s="20">
        <v>1</v>
      </c>
      <c r="M393" s="20">
        <v>0.5</v>
      </c>
      <c r="N393" s="28">
        <v>42909</v>
      </c>
      <c r="O393" s="24" t="s">
        <v>14</v>
      </c>
    </row>
    <row r="394" spans="1:15" x14ac:dyDescent="0.25">
      <c r="A394" s="19" t="s">
        <v>54</v>
      </c>
      <c r="B394" s="20" t="str">
        <f>VLOOKUP(A394,Projects!A:B,2,FALSE)</f>
        <v>UNT Coliseum Concourse</v>
      </c>
      <c r="C394" s="20" t="s">
        <v>613</v>
      </c>
      <c r="D394" s="347">
        <v>42909</v>
      </c>
      <c r="E394" s="20" t="s">
        <v>614</v>
      </c>
      <c r="H394" s="20" t="s">
        <v>19</v>
      </c>
      <c r="I394" s="20">
        <v>2</v>
      </c>
      <c r="K394" s="28">
        <v>42909</v>
      </c>
      <c r="L394" s="20">
        <v>2</v>
      </c>
      <c r="M394" s="20">
        <v>1</v>
      </c>
      <c r="N394" s="28">
        <v>42909</v>
      </c>
      <c r="O394" s="24" t="s">
        <v>14</v>
      </c>
    </row>
    <row r="395" spans="1:15" x14ac:dyDescent="0.25">
      <c r="A395" s="19" t="s">
        <v>615</v>
      </c>
      <c r="B395" s="20" t="str">
        <f>VLOOKUP(A395,Projects!A:B,2,FALSE)</f>
        <v>1217 8th Avenue</v>
      </c>
      <c r="C395" s="20" t="s">
        <v>617</v>
      </c>
      <c r="D395" s="347">
        <v>42901</v>
      </c>
      <c r="E395" s="20" t="s">
        <v>76</v>
      </c>
      <c r="H395" s="20" t="s">
        <v>19</v>
      </c>
      <c r="K395" s="28">
        <v>42901</v>
      </c>
      <c r="L395" s="20">
        <v>1</v>
      </c>
      <c r="M395" s="20">
        <v>0.5</v>
      </c>
      <c r="N395" s="28">
        <v>42901</v>
      </c>
      <c r="O395" s="24" t="s">
        <v>14</v>
      </c>
    </row>
    <row r="396" spans="1:15" x14ac:dyDescent="0.25">
      <c r="A396" s="19" t="s">
        <v>470</v>
      </c>
      <c r="B396" s="20" t="str">
        <f>VLOOKUP(A396,Projects!A:B,2,FALSE)</f>
        <v>Mineral Wells Head Start</v>
      </c>
      <c r="C396" s="20" t="s">
        <v>608</v>
      </c>
      <c r="D396" s="347">
        <v>42901</v>
      </c>
      <c r="E396" s="20" t="s">
        <v>618</v>
      </c>
      <c r="H396" s="20" t="s">
        <v>19</v>
      </c>
      <c r="K396" s="28">
        <v>42901</v>
      </c>
      <c r="L396" s="20">
        <v>0</v>
      </c>
      <c r="M396" s="20">
        <v>0</v>
      </c>
      <c r="N396" s="28">
        <v>42901</v>
      </c>
      <c r="O396" s="24" t="s">
        <v>14</v>
      </c>
    </row>
    <row r="397" spans="1:15" x14ac:dyDescent="0.25">
      <c r="A397" s="19" t="s">
        <v>159</v>
      </c>
      <c r="B397" s="20" t="str">
        <f>VLOOKUP(A397,Projects!A:B,2,FALSE)</f>
        <v>Handley Meadowbrook Rec Center</v>
      </c>
      <c r="C397" s="20" t="s">
        <v>619</v>
      </c>
      <c r="D397" s="347">
        <v>42901</v>
      </c>
      <c r="E397" s="20" t="s">
        <v>600</v>
      </c>
      <c r="H397" s="20" t="s">
        <v>19</v>
      </c>
      <c r="K397" s="28">
        <v>42902</v>
      </c>
      <c r="L397" s="20">
        <v>2</v>
      </c>
      <c r="M397" s="20">
        <v>1</v>
      </c>
      <c r="N397" s="28">
        <v>42902</v>
      </c>
      <c r="O397" s="24" t="s">
        <v>14</v>
      </c>
    </row>
    <row r="398" spans="1:15" x14ac:dyDescent="0.25">
      <c r="A398" s="19" t="s">
        <v>49</v>
      </c>
      <c r="B398" s="20" t="str">
        <f>VLOOKUP(A398,Projects!A:B,2,FALSE)</f>
        <v>UNT Clark Bakery</v>
      </c>
      <c r="D398" s="347">
        <v>42901</v>
      </c>
      <c r="E398" s="20" t="s">
        <v>620</v>
      </c>
      <c r="H398" s="20" t="s">
        <v>19</v>
      </c>
      <c r="K398" s="28">
        <v>42903</v>
      </c>
      <c r="L398" s="20">
        <v>1</v>
      </c>
      <c r="M398" s="20">
        <v>1</v>
      </c>
      <c r="N398" s="28">
        <v>42905</v>
      </c>
      <c r="O398" s="24" t="s">
        <v>14</v>
      </c>
    </row>
    <row r="399" spans="1:15" x14ac:dyDescent="0.25">
      <c r="A399" s="19" t="s">
        <v>545</v>
      </c>
      <c r="B399" s="20" t="str">
        <f>VLOOKUP(A399,Projects!A:B,2,FALSE)</f>
        <v>The Community At Lake Ridge</v>
      </c>
      <c r="C399" s="20" t="s">
        <v>621</v>
      </c>
      <c r="D399" s="347">
        <v>42901</v>
      </c>
      <c r="E399" s="20" t="s">
        <v>622</v>
      </c>
      <c r="H399" s="20" t="s">
        <v>19</v>
      </c>
      <c r="K399" s="28">
        <v>42903</v>
      </c>
      <c r="L399" s="20">
        <v>1</v>
      </c>
      <c r="M399" s="20">
        <v>1</v>
      </c>
      <c r="N399" s="28">
        <v>42903</v>
      </c>
      <c r="O399" s="24" t="s">
        <v>14</v>
      </c>
    </row>
    <row r="400" spans="1:15" x14ac:dyDescent="0.25">
      <c r="A400" s="19" t="s">
        <v>159</v>
      </c>
      <c r="B400" s="20" t="str">
        <f>VLOOKUP(A400,Projects!A:B,2,FALSE)</f>
        <v>Handley Meadowbrook Rec Center</v>
      </c>
      <c r="C400" s="20" t="s">
        <v>623</v>
      </c>
      <c r="D400" s="347">
        <v>42902</v>
      </c>
      <c r="E400" s="20" t="s">
        <v>624</v>
      </c>
      <c r="H400" s="20" t="s">
        <v>19</v>
      </c>
      <c r="K400" s="28">
        <v>42902</v>
      </c>
      <c r="L400" s="20">
        <v>1</v>
      </c>
      <c r="M400" s="20">
        <v>1</v>
      </c>
      <c r="N400" s="28">
        <v>42902</v>
      </c>
      <c r="O400" s="24" t="s">
        <v>14</v>
      </c>
    </row>
    <row r="401" spans="1:15" x14ac:dyDescent="0.25">
      <c r="A401" s="19" t="s">
        <v>155</v>
      </c>
      <c r="B401" s="20" t="str">
        <f>VLOOKUP(A401,Projects!A:B,2,FALSE)</f>
        <v>Eugene McCray Recreation Center</v>
      </c>
      <c r="C401" s="20" t="s">
        <v>625</v>
      </c>
      <c r="D401" s="347">
        <v>42902</v>
      </c>
      <c r="E401" s="20" t="s">
        <v>465</v>
      </c>
      <c r="H401" s="20" t="s">
        <v>19</v>
      </c>
      <c r="K401" s="28">
        <v>42905</v>
      </c>
      <c r="L401" s="20">
        <v>1</v>
      </c>
      <c r="M401" s="20">
        <v>1</v>
      </c>
      <c r="N401" s="28">
        <v>42905</v>
      </c>
      <c r="O401" s="24" t="s">
        <v>14</v>
      </c>
    </row>
    <row r="402" spans="1:15" x14ac:dyDescent="0.25">
      <c r="A402" s="19" t="s">
        <v>155</v>
      </c>
      <c r="B402" s="20" t="str">
        <f>VLOOKUP(A402,Projects!A:B,2,FALSE)</f>
        <v>Eugene McCray Recreation Center</v>
      </c>
      <c r="C402" s="20" t="s">
        <v>626</v>
      </c>
      <c r="D402" s="347">
        <v>42902</v>
      </c>
      <c r="E402" s="20" t="s">
        <v>624</v>
      </c>
      <c r="H402" s="20" t="s">
        <v>19</v>
      </c>
      <c r="K402" s="28">
        <v>42903</v>
      </c>
      <c r="L402" s="20">
        <v>1</v>
      </c>
      <c r="M402" s="20">
        <v>2</v>
      </c>
      <c r="N402" s="28">
        <v>42905</v>
      </c>
      <c r="O402" s="24" t="s">
        <v>14</v>
      </c>
    </row>
    <row r="403" spans="1:15" x14ac:dyDescent="0.25">
      <c r="A403" s="19" t="s">
        <v>155</v>
      </c>
      <c r="B403" s="20" t="str">
        <f>VLOOKUP(A403,Projects!A:B,2,FALSE)</f>
        <v>Eugene McCray Recreation Center</v>
      </c>
      <c r="D403" s="347">
        <v>42902</v>
      </c>
      <c r="E403" s="20" t="s">
        <v>531</v>
      </c>
      <c r="H403" s="20" t="s">
        <v>19</v>
      </c>
      <c r="K403" s="28">
        <v>42903</v>
      </c>
      <c r="L403" s="20">
        <v>1</v>
      </c>
      <c r="M403" s="20" t="s">
        <v>279</v>
      </c>
      <c r="N403" s="28">
        <v>42905</v>
      </c>
      <c r="O403" s="24" t="s">
        <v>14</v>
      </c>
    </row>
    <row r="404" spans="1:15" x14ac:dyDescent="0.25">
      <c r="A404" s="19" t="s">
        <v>159</v>
      </c>
      <c r="B404" s="20" t="str">
        <f>VLOOKUP(A404,Projects!A:B,2,FALSE)</f>
        <v>Handley Meadowbrook Rec Center</v>
      </c>
      <c r="D404" s="347">
        <v>42902</v>
      </c>
      <c r="E404" s="20" t="s">
        <v>531</v>
      </c>
      <c r="H404" s="20" t="s">
        <v>19</v>
      </c>
      <c r="K404" s="28">
        <v>42903</v>
      </c>
      <c r="L404" s="20">
        <v>1</v>
      </c>
      <c r="M404" s="20">
        <v>1</v>
      </c>
      <c r="N404" s="28">
        <v>42906</v>
      </c>
      <c r="O404" s="24" t="s">
        <v>14</v>
      </c>
    </row>
    <row r="405" spans="1:15" x14ac:dyDescent="0.25">
      <c r="A405" s="19" t="s">
        <v>545</v>
      </c>
      <c r="B405" s="20" t="str">
        <f>VLOOKUP(A405,Projects!A:B,2,FALSE)</f>
        <v>The Community At Lake Ridge</v>
      </c>
      <c r="D405" s="347">
        <v>42905</v>
      </c>
      <c r="E405" s="20" t="s">
        <v>474</v>
      </c>
      <c r="H405" s="20" t="s">
        <v>19</v>
      </c>
      <c r="K405" s="28">
        <v>42903</v>
      </c>
      <c r="L405" s="20">
        <v>2</v>
      </c>
      <c r="M405" s="20">
        <v>2</v>
      </c>
      <c r="N405" s="28">
        <v>42905</v>
      </c>
      <c r="O405" s="24" t="s">
        <v>14</v>
      </c>
    </row>
    <row r="406" spans="1:15" x14ac:dyDescent="0.25">
      <c r="A406" s="19" t="s">
        <v>155</v>
      </c>
      <c r="B406" s="20" t="str">
        <f>VLOOKUP(A406,Projects!A:B,2,FALSE)</f>
        <v>Eugene McCray Recreation Center</v>
      </c>
      <c r="D406" s="347">
        <v>42905</v>
      </c>
      <c r="E406" s="20" t="s">
        <v>627</v>
      </c>
      <c r="F406" s="23" t="s">
        <v>44</v>
      </c>
      <c r="H406" s="20" t="s">
        <v>19</v>
      </c>
      <c r="K406" s="28">
        <v>42950</v>
      </c>
      <c r="L406" s="20">
        <v>1</v>
      </c>
      <c r="N406" s="28">
        <v>42952</v>
      </c>
      <c r="O406" s="24" t="s">
        <v>14</v>
      </c>
    </row>
    <row r="407" spans="1:15" x14ac:dyDescent="0.25">
      <c r="A407" s="19" t="s">
        <v>545</v>
      </c>
      <c r="B407" s="20" t="str">
        <f>VLOOKUP(A407,Projects!A:B,2,FALSE)</f>
        <v>The Community At Lake Ridge</v>
      </c>
      <c r="C407" s="20" t="s">
        <v>628</v>
      </c>
      <c r="D407" s="347">
        <v>42905</v>
      </c>
      <c r="E407" s="20" t="s">
        <v>256</v>
      </c>
      <c r="H407" s="20" t="s">
        <v>19</v>
      </c>
      <c r="K407" s="28">
        <v>42905</v>
      </c>
      <c r="L407" s="20">
        <v>2</v>
      </c>
      <c r="M407" s="20">
        <v>1</v>
      </c>
      <c r="N407" s="28">
        <v>42905</v>
      </c>
      <c r="O407" s="24" t="s">
        <v>14</v>
      </c>
    </row>
    <row r="408" spans="1:15" x14ac:dyDescent="0.25">
      <c r="A408" s="19" t="s">
        <v>152</v>
      </c>
      <c r="B408" s="20" t="str">
        <f>VLOOKUP(A408,Projects!A:B,2,FALSE)</f>
        <v>Botanic Garden Assessment</v>
      </c>
      <c r="D408" s="347">
        <v>42905</v>
      </c>
      <c r="E408" s="20" t="s">
        <v>629</v>
      </c>
      <c r="F408" s="23" t="s">
        <v>630</v>
      </c>
      <c r="H408" s="20" t="s">
        <v>19</v>
      </c>
      <c r="K408" s="28">
        <v>42913</v>
      </c>
      <c r="L408" s="20">
        <v>3</v>
      </c>
      <c r="M408" s="20">
        <v>2</v>
      </c>
      <c r="N408" s="28">
        <v>42913</v>
      </c>
      <c r="O408" s="24" t="s">
        <v>14</v>
      </c>
    </row>
    <row r="409" spans="1:15" x14ac:dyDescent="0.25">
      <c r="A409" s="19" t="s">
        <v>213</v>
      </c>
      <c r="B409" s="20" t="str">
        <f>VLOOKUP(A409,Projects!A:B,2,FALSE)</f>
        <v>Brown Street Church Addition</v>
      </c>
      <c r="C409" s="20" t="s">
        <v>631</v>
      </c>
      <c r="D409" s="347">
        <v>42899</v>
      </c>
      <c r="E409" s="20" t="s">
        <v>319</v>
      </c>
      <c r="F409" s="23" t="s">
        <v>44</v>
      </c>
      <c r="H409" s="20" t="s">
        <v>19</v>
      </c>
      <c r="K409" s="28">
        <v>42914</v>
      </c>
      <c r="L409" s="20">
        <v>1</v>
      </c>
      <c r="N409" s="28">
        <v>42913</v>
      </c>
      <c r="O409" s="24" t="s">
        <v>14</v>
      </c>
    </row>
    <row r="410" spans="1:15" x14ac:dyDescent="0.25">
      <c r="A410" s="19" t="s">
        <v>152</v>
      </c>
      <c r="B410" s="20" t="str">
        <f>VLOOKUP(A410,Projects!A:B,2,FALSE)</f>
        <v>Botanic Garden Assessment</v>
      </c>
      <c r="C410" s="20" t="s">
        <v>632</v>
      </c>
      <c r="D410" s="347">
        <v>42915</v>
      </c>
      <c r="E410" s="20" t="s">
        <v>633</v>
      </c>
      <c r="F410" s="23" t="s">
        <v>634</v>
      </c>
      <c r="H410" s="20" t="s">
        <v>19</v>
      </c>
      <c r="K410" s="28">
        <v>42928</v>
      </c>
      <c r="L410" s="20">
        <v>2</v>
      </c>
      <c r="M410" s="20">
        <v>1</v>
      </c>
      <c r="N410" s="28">
        <v>42937</v>
      </c>
      <c r="O410" s="24" t="s">
        <v>14</v>
      </c>
    </row>
    <row r="411" spans="1:15" x14ac:dyDescent="0.25">
      <c r="A411" s="19" t="s">
        <v>476</v>
      </c>
      <c r="B411" s="20" t="str">
        <f>VLOOKUP(A411,Projects!A:B,2,FALSE)</f>
        <v>City of Weatherford Service Center</v>
      </c>
      <c r="C411" s="20" t="s">
        <v>635</v>
      </c>
      <c r="D411" s="347">
        <v>42909</v>
      </c>
      <c r="E411" s="20" t="s">
        <v>319</v>
      </c>
      <c r="F411" s="23" t="s">
        <v>44</v>
      </c>
      <c r="H411" s="20" t="s">
        <v>19</v>
      </c>
      <c r="K411" s="28">
        <v>42915</v>
      </c>
      <c r="L411" s="20">
        <v>1</v>
      </c>
      <c r="M411" s="20">
        <v>0</v>
      </c>
      <c r="N411" s="28">
        <v>42916</v>
      </c>
      <c r="O411" s="24" t="s">
        <v>14</v>
      </c>
    </row>
    <row r="412" spans="1:15" x14ac:dyDescent="0.25">
      <c r="A412" s="19" t="s">
        <v>155</v>
      </c>
      <c r="B412" s="20" t="str">
        <f>VLOOKUP(A412,Projects!A:B,2,FALSE)</f>
        <v>Eugene McCray Recreation Center</v>
      </c>
      <c r="D412" s="347">
        <v>42906</v>
      </c>
      <c r="E412" s="20" t="s">
        <v>424</v>
      </c>
      <c r="H412" s="20" t="s">
        <v>19</v>
      </c>
      <c r="K412" s="28">
        <v>42950</v>
      </c>
      <c r="M412" s="20">
        <v>1</v>
      </c>
      <c r="N412" s="28">
        <v>42953</v>
      </c>
      <c r="O412" s="24" t="s">
        <v>14</v>
      </c>
    </row>
    <row r="413" spans="1:15" x14ac:dyDescent="0.25">
      <c r="A413" s="19" t="s">
        <v>159</v>
      </c>
      <c r="B413" s="20" t="str">
        <f>VLOOKUP(A413,Projects!A:B,2,FALSE)</f>
        <v>Handley Meadowbrook Rec Center</v>
      </c>
      <c r="C413" s="20" t="s">
        <v>636</v>
      </c>
      <c r="D413" s="347">
        <v>42950</v>
      </c>
      <c r="E413" s="20" t="s">
        <v>637</v>
      </c>
      <c r="F413" s="23" t="s">
        <v>638</v>
      </c>
      <c r="H413" s="20" t="s">
        <v>19</v>
      </c>
      <c r="I413" s="20">
        <v>1</v>
      </c>
      <c r="K413" s="28">
        <v>42950</v>
      </c>
      <c r="L413" s="20">
        <v>0.5</v>
      </c>
      <c r="M413" s="20">
        <v>0.5</v>
      </c>
      <c r="N413" s="28">
        <v>42951</v>
      </c>
      <c r="O413" s="24" t="s">
        <v>14</v>
      </c>
    </row>
    <row r="414" spans="1:15" x14ac:dyDescent="0.25">
      <c r="A414" s="19" t="s">
        <v>213</v>
      </c>
      <c r="B414" s="20" t="str">
        <f>VLOOKUP(A414,Projects!A:B,2,FALSE)</f>
        <v>Brown Street Church Addition</v>
      </c>
      <c r="C414" s="20" t="s">
        <v>639</v>
      </c>
      <c r="D414" s="347">
        <v>42909</v>
      </c>
      <c r="E414" s="20" t="s">
        <v>640</v>
      </c>
      <c r="G414" s="20" t="s">
        <v>553</v>
      </c>
      <c r="H414" s="20" t="s">
        <v>19</v>
      </c>
      <c r="K414" s="28">
        <v>42914</v>
      </c>
      <c r="L414" s="20">
        <v>2</v>
      </c>
      <c r="M414" s="20">
        <v>2</v>
      </c>
      <c r="N414" s="28">
        <v>42914</v>
      </c>
      <c r="O414" s="24" t="s">
        <v>14</v>
      </c>
    </row>
    <row r="415" spans="1:15" x14ac:dyDescent="0.25">
      <c r="A415" s="19" t="s">
        <v>213</v>
      </c>
      <c r="B415" s="20" t="str">
        <f>VLOOKUP(A415,Projects!A:B,2,FALSE)</f>
        <v>Brown Street Church Addition</v>
      </c>
      <c r="C415" s="20" t="s">
        <v>641</v>
      </c>
      <c r="D415" s="347">
        <v>42909</v>
      </c>
      <c r="E415" s="20" t="s">
        <v>319</v>
      </c>
      <c r="G415" s="20" t="s">
        <v>553</v>
      </c>
      <c r="H415" s="20" t="s">
        <v>19</v>
      </c>
      <c r="K415" s="28">
        <v>42914</v>
      </c>
      <c r="L415" s="20">
        <v>1</v>
      </c>
      <c r="M415" s="20">
        <v>1</v>
      </c>
      <c r="N415" s="28">
        <v>42914</v>
      </c>
      <c r="O415" s="24" t="s">
        <v>14</v>
      </c>
    </row>
    <row r="416" spans="1:15" x14ac:dyDescent="0.25">
      <c r="A416" s="19" t="s">
        <v>120</v>
      </c>
      <c r="B416" s="20" t="str">
        <f>VLOOKUP(A416,Projects!A:B,2,FALSE)</f>
        <v>Upper Trinity Conservation</v>
      </c>
      <c r="C416" s="20" t="s">
        <v>642</v>
      </c>
      <c r="D416" s="347">
        <v>42909</v>
      </c>
      <c r="E416" s="20" t="s">
        <v>319</v>
      </c>
      <c r="G416" s="20" t="s">
        <v>553</v>
      </c>
      <c r="H416" s="20" t="s">
        <v>19</v>
      </c>
      <c r="M416" s="20">
        <v>1</v>
      </c>
      <c r="N416" s="28">
        <v>42912</v>
      </c>
      <c r="O416" s="24" t="s">
        <v>14</v>
      </c>
    </row>
    <row r="417" spans="1:15" x14ac:dyDescent="0.25">
      <c r="A417" s="19" t="s">
        <v>120</v>
      </c>
      <c r="B417" s="20" t="str">
        <f>VLOOKUP(A417,Projects!A:B,2,FALSE)</f>
        <v>Upper Trinity Conservation</v>
      </c>
      <c r="C417" s="20" t="s">
        <v>642</v>
      </c>
      <c r="D417" s="347">
        <v>42909</v>
      </c>
      <c r="E417" s="20" t="s">
        <v>513</v>
      </c>
      <c r="F417" s="23" t="s">
        <v>643</v>
      </c>
      <c r="G417" s="20" t="s">
        <v>553</v>
      </c>
      <c r="H417" s="20" t="s">
        <v>19</v>
      </c>
      <c r="M417" s="20">
        <v>0</v>
      </c>
      <c r="N417" s="28">
        <v>42924</v>
      </c>
      <c r="O417" s="24" t="s">
        <v>14</v>
      </c>
    </row>
    <row r="418" spans="1:15" x14ac:dyDescent="0.25">
      <c r="A418" s="19" t="s">
        <v>54</v>
      </c>
      <c r="B418" s="20" t="str">
        <f>VLOOKUP(A418,Projects!A:B,2,FALSE)</f>
        <v>UNT Coliseum Concourse</v>
      </c>
      <c r="C418" s="20" t="s">
        <v>644</v>
      </c>
      <c r="D418" s="347">
        <v>42909</v>
      </c>
      <c r="E418" s="20" t="s">
        <v>645</v>
      </c>
      <c r="H418" s="20" t="s">
        <v>19</v>
      </c>
      <c r="K418" s="28">
        <v>42909</v>
      </c>
      <c r="L418" s="20">
        <v>0.5</v>
      </c>
      <c r="M418" s="20">
        <v>0.5</v>
      </c>
      <c r="N418" s="28">
        <v>42909</v>
      </c>
      <c r="O418" s="24" t="s">
        <v>14</v>
      </c>
    </row>
    <row r="419" spans="1:15" x14ac:dyDescent="0.25">
      <c r="A419" s="19" t="s">
        <v>476</v>
      </c>
      <c r="B419" s="20" t="str">
        <f>VLOOKUP(A419,Projects!A:B,2,FALSE)</f>
        <v>City of Weatherford Service Center</v>
      </c>
      <c r="D419" s="347">
        <v>42913</v>
      </c>
      <c r="E419" s="20" t="s">
        <v>559</v>
      </c>
      <c r="H419" s="20" t="s">
        <v>19</v>
      </c>
      <c r="K419" s="28">
        <v>42915</v>
      </c>
      <c r="L419" s="20">
        <v>4</v>
      </c>
      <c r="M419" s="20">
        <v>3</v>
      </c>
      <c r="N419" s="28">
        <v>42916</v>
      </c>
      <c r="O419" s="24" t="s">
        <v>14</v>
      </c>
    </row>
    <row r="420" spans="1:15" x14ac:dyDescent="0.25">
      <c r="A420" s="19" t="s">
        <v>213</v>
      </c>
      <c r="B420" s="20" t="str">
        <f>VLOOKUP(A420,Projects!A:B,2,FALSE)</f>
        <v>Brown Street Church Addition</v>
      </c>
      <c r="D420" s="347">
        <v>42915</v>
      </c>
      <c r="E420" s="20" t="s">
        <v>465</v>
      </c>
      <c r="H420" s="20" t="s">
        <v>19</v>
      </c>
      <c r="K420" s="28">
        <v>42922</v>
      </c>
      <c r="L420" s="20">
        <v>1</v>
      </c>
      <c r="M420" s="20">
        <v>1</v>
      </c>
      <c r="N420" s="28">
        <v>42922</v>
      </c>
      <c r="O420" s="24" t="s">
        <v>14</v>
      </c>
    </row>
    <row r="421" spans="1:15" x14ac:dyDescent="0.25">
      <c r="A421" s="19" t="s">
        <v>545</v>
      </c>
      <c r="B421" s="20" t="str">
        <f>VLOOKUP(A421,Projects!A:B,2,FALSE)</f>
        <v>The Community At Lake Ridge</v>
      </c>
      <c r="C421" s="20" t="s">
        <v>646</v>
      </c>
      <c r="D421" s="347">
        <v>42909</v>
      </c>
      <c r="E421" s="20" t="s">
        <v>647</v>
      </c>
      <c r="G421" s="20" t="s">
        <v>553</v>
      </c>
      <c r="H421" s="20" t="s">
        <v>19</v>
      </c>
      <c r="M421" s="20">
        <v>1</v>
      </c>
      <c r="N421" s="28">
        <v>42918</v>
      </c>
      <c r="O421" s="24" t="s">
        <v>14</v>
      </c>
    </row>
    <row r="422" spans="1:15" x14ac:dyDescent="0.25">
      <c r="A422" s="19" t="s">
        <v>120</v>
      </c>
      <c r="B422" s="20" t="str">
        <f>VLOOKUP(A422,Projects!A:B,2,FALSE)</f>
        <v>Upper Trinity Conservation</v>
      </c>
      <c r="D422" s="347">
        <v>42913</v>
      </c>
      <c r="E422" s="20" t="s">
        <v>648</v>
      </c>
      <c r="F422" s="23" t="s">
        <v>649</v>
      </c>
      <c r="H422" s="20" t="s">
        <v>19</v>
      </c>
      <c r="K422" s="28">
        <v>42921</v>
      </c>
      <c r="L422" s="20">
        <v>3</v>
      </c>
      <c r="M422" s="20">
        <v>3</v>
      </c>
      <c r="N422" s="28">
        <v>42921</v>
      </c>
      <c r="O422" s="24" t="s">
        <v>14</v>
      </c>
    </row>
    <row r="423" spans="1:15" x14ac:dyDescent="0.25">
      <c r="A423" s="19" t="s">
        <v>545</v>
      </c>
      <c r="B423" s="20" t="str">
        <f>VLOOKUP(A423,Projects!A:B,2,FALSE)</f>
        <v>The Community At Lake Ridge</v>
      </c>
      <c r="C423" s="20" t="s">
        <v>551</v>
      </c>
      <c r="D423" s="347">
        <v>42900</v>
      </c>
      <c r="E423" s="20" t="s">
        <v>650</v>
      </c>
      <c r="F423" s="23" t="s">
        <v>651</v>
      </c>
      <c r="H423" s="20" t="s">
        <v>19</v>
      </c>
      <c r="M423" s="20">
        <v>0</v>
      </c>
      <c r="N423" s="28">
        <v>42918</v>
      </c>
      <c r="O423" s="24" t="s">
        <v>14</v>
      </c>
    </row>
    <row r="424" spans="1:15" x14ac:dyDescent="0.25">
      <c r="A424" s="19" t="s">
        <v>54</v>
      </c>
      <c r="B424" s="20" t="str">
        <f>VLOOKUP(A424,Projects!A:B,2,FALSE)</f>
        <v>UNT Coliseum Concourse</v>
      </c>
      <c r="C424" s="20" t="s">
        <v>652</v>
      </c>
      <c r="D424" s="347">
        <v>42921</v>
      </c>
      <c r="E424" s="20" t="s">
        <v>653</v>
      </c>
      <c r="H424" s="20" t="s">
        <v>19</v>
      </c>
      <c r="K424" s="28">
        <v>42927</v>
      </c>
      <c r="L424" s="20">
        <v>1</v>
      </c>
      <c r="M424" s="20">
        <v>1</v>
      </c>
      <c r="N424" s="28">
        <v>42927</v>
      </c>
      <c r="O424" s="24" t="s">
        <v>14</v>
      </c>
    </row>
    <row r="425" spans="1:15" x14ac:dyDescent="0.25">
      <c r="A425" s="19" t="s">
        <v>545</v>
      </c>
      <c r="B425" s="20" t="str">
        <f>VLOOKUP(A425,Projects!A:B,2,FALSE)</f>
        <v>The Community At Lake Ridge</v>
      </c>
      <c r="D425" s="347">
        <v>42909</v>
      </c>
      <c r="E425" s="20" t="s">
        <v>654</v>
      </c>
      <c r="F425" s="23" t="s">
        <v>44</v>
      </c>
      <c r="H425" s="20" t="s">
        <v>19</v>
      </c>
      <c r="N425" s="28">
        <v>42965</v>
      </c>
      <c r="O425" s="24" t="s">
        <v>14</v>
      </c>
    </row>
    <row r="426" spans="1:15" x14ac:dyDescent="0.25">
      <c r="A426" s="19" t="s">
        <v>120</v>
      </c>
      <c r="B426" s="20" t="str">
        <f>VLOOKUP(A426,Projects!A:B,2,FALSE)</f>
        <v>Upper Trinity Conservation</v>
      </c>
      <c r="C426" s="20" t="s">
        <v>655</v>
      </c>
      <c r="D426" s="347">
        <v>42912</v>
      </c>
      <c r="E426" s="20" t="s">
        <v>656</v>
      </c>
      <c r="H426" s="20" t="s">
        <v>19</v>
      </c>
      <c r="K426" s="28">
        <v>42912</v>
      </c>
      <c r="L426" s="20">
        <v>1</v>
      </c>
      <c r="M426" s="20">
        <v>1</v>
      </c>
      <c r="N426" s="28">
        <v>42912</v>
      </c>
      <c r="O426" s="24" t="s">
        <v>14</v>
      </c>
    </row>
    <row r="427" spans="1:15" x14ac:dyDescent="0.25">
      <c r="A427" s="19" t="s">
        <v>120</v>
      </c>
      <c r="B427" s="20" t="str">
        <f>VLOOKUP(A427,Projects!A:B,2,FALSE)</f>
        <v>Upper Trinity Conservation</v>
      </c>
      <c r="C427" s="20" t="s">
        <v>657</v>
      </c>
      <c r="D427" s="347">
        <v>42912</v>
      </c>
      <c r="E427" s="20" t="s">
        <v>465</v>
      </c>
      <c r="G427" s="20" t="s">
        <v>553</v>
      </c>
      <c r="H427" s="20" t="s">
        <v>19</v>
      </c>
      <c r="K427" s="28">
        <v>42924</v>
      </c>
      <c r="L427" s="20">
        <v>1</v>
      </c>
      <c r="M427" s="20">
        <v>1</v>
      </c>
      <c r="N427" s="28">
        <v>42924</v>
      </c>
      <c r="O427" s="24" t="s">
        <v>14</v>
      </c>
    </row>
    <row r="428" spans="1:15" x14ac:dyDescent="0.25">
      <c r="A428" s="19" t="s">
        <v>120</v>
      </c>
      <c r="B428" s="20" t="str">
        <f>VLOOKUP(A428,Projects!A:B,2,FALSE)</f>
        <v>Upper Trinity Conservation</v>
      </c>
      <c r="C428" s="20" t="s">
        <v>658</v>
      </c>
      <c r="D428" s="347">
        <v>42912</v>
      </c>
      <c r="E428" s="20" t="s">
        <v>659</v>
      </c>
      <c r="G428" s="20" t="s">
        <v>660</v>
      </c>
      <c r="H428" s="20" t="s">
        <v>19</v>
      </c>
      <c r="L428" s="20">
        <v>1</v>
      </c>
      <c r="M428" s="20">
        <v>0.5</v>
      </c>
      <c r="N428" s="28">
        <v>42924</v>
      </c>
      <c r="O428" s="24" t="s">
        <v>14</v>
      </c>
    </row>
    <row r="429" spans="1:15" x14ac:dyDescent="0.25">
      <c r="A429" s="19" t="s">
        <v>155</v>
      </c>
      <c r="B429" s="20" t="str">
        <f>VLOOKUP(A429,Projects!A:B,2,FALSE)</f>
        <v>Eugene McCray Recreation Center</v>
      </c>
      <c r="C429" s="20" t="s">
        <v>661</v>
      </c>
      <c r="D429" s="347">
        <v>42912</v>
      </c>
      <c r="E429" s="20" t="s">
        <v>662</v>
      </c>
      <c r="H429" s="20" t="s">
        <v>19</v>
      </c>
      <c r="K429" s="28">
        <v>42950</v>
      </c>
      <c r="N429" s="28">
        <v>42953</v>
      </c>
      <c r="O429" s="24" t="s">
        <v>14</v>
      </c>
    </row>
    <row r="430" spans="1:15" x14ac:dyDescent="0.25">
      <c r="A430" s="19" t="s">
        <v>159</v>
      </c>
      <c r="B430" s="20" t="str">
        <f>VLOOKUP(A430,Projects!A:B,2,FALSE)</f>
        <v>Handley Meadowbrook Rec Center</v>
      </c>
      <c r="C430" s="20" t="s">
        <v>663</v>
      </c>
      <c r="D430" s="347">
        <v>42950</v>
      </c>
      <c r="E430" s="20" t="s">
        <v>664</v>
      </c>
      <c r="H430" s="20" t="s">
        <v>19</v>
      </c>
      <c r="I430" s="20">
        <v>2</v>
      </c>
      <c r="K430" s="28">
        <v>42950</v>
      </c>
      <c r="L430" s="20">
        <v>0.5</v>
      </c>
      <c r="M430" s="20">
        <v>0.5</v>
      </c>
      <c r="N430" s="28">
        <v>42951</v>
      </c>
      <c r="O430" s="24" t="s">
        <v>14</v>
      </c>
    </row>
    <row r="431" spans="1:15" x14ac:dyDescent="0.25">
      <c r="A431" s="19" t="s">
        <v>476</v>
      </c>
      <c r="B431" s="20" t="str">
        <f>VLOOKUP(A431,Projects!A:B,2,FALSE)</f>
        <v>City of Weatherford Service Center</v>
      </c>
      <c r="D431" s="347">
        <v>42913</v>
      </c>
      <c r="E431" s="20" t="s">
        <v>665</v>
      </c>
      <c r="H431" s="20" t="s">
        <v>19</v>
      </c>
      <c r="K431" s="28">
        <v>42913</v>
      </c>
      <c r="L431" s="20">
        <v>1</v>
      </c>
      <c r="M431" s="20">
        <v>1</v>
      </c>
      <c r="N431" s="28">
        <v>42913</v>
      </c>
      <c r="O431" s="24" t="s">
        <v>14</v>
      </c>
    </row>
    <row r="432" spans="1:15" x14ac:dyDescent="0.25">
      <c r="A432" s="19" t="s">
        <v>213</v>
      </c>
      <c r="B432" s="20" t="str">
        <f>VLOOKUP(A432,Projects!A:B,2,FALSE)</f>
        <v>Brown Street Church Addition</v>
      </c>
      <c r="D432" s="347">
        <v>42913</v>
      </c>
      <c r="E432" s="20" t="s">
        <v>531</v>
      </c>
      <c r="H432" s="20" t="s">
        <v>19</v>
      </c>
      <c r="K432" s="28">
        <v>42914</v>
      </c>
      <c r="L432" s="20">
        <v>2</v>
      </c>
      <c r="M432" s="20">
        <v>4</v>
      </c>
      <c r="N432" s="28">
        <v>42915</v>
      </c>
      <c r="O432" s="24" t="s">
        <v>14</v>
      </c>
    </row>
    <row r="433" spans="1:15" x14ac:dyDescent="0.25">
      <c r="A433" s="19" t="s">
        <v>545</v>
      </c>
      <c r="B433" s="20" t="str">
        <f>VLOOKUP(A433,Projects!A:B,2,FALSE)</f>
        <v>The Community At Lake Ridge</v>
      </c>
      <c r="C433" s="20" t="s">
        <v>666</v>
      </c>
      <c r="D433" s="347">
        <v>42905</v>
      </c>
      <c r="E433" s="20" t="s">
        <v>667</v>
      </c>
      <c r="G433" s="20" t="s">
        <v>553</v>
      </c>
      <c r="H433" s="20" t="s">
        <v>19</v>
      </c>
      <c r="N433" s="28">
        <v>42965</v>
      </c>
      <c r="O433" s="24" t="s">
        <v>14</v>
      </c>
    </row>
    <row r="434" spans="1:15" x14ac:dyDescent="0.25">
      <c r="A434" s="19" t="s">
        <v>213</v>
      </c>
      <c r="B434" s="20" t="str">
        <f>VLOOKUP(A434,Projects!A:B,2,FALSE)</f>
        <v>Brown Street Church Addition</v>
      </c>
      <c r="D434" s="347">
        <v>42922</v>
      </c>
      <c r="E434" s="20" t="s">
        <v>424</v>
      </c>
      <c r="H434" s="20" t="s">
        <v>19</v>
      </c>
      <c r="K434" s="28">
        <v>42922</v>
      </c>
      <c r="L434" s="20">
        <v>2</v>
      </c>
      <c r="M434" s="20">
        <v>2</v>
      </c>
      <c r="N434" s="28">
        <v>42922</v>
      </c>
      <c r="O434" s="24" t="s">
        <v>14</v>
      </c>
    </row>
    <row r="435" spans="1:15" x14ac:dyDescent="0.25">
      <c r="A435" s="19" t="s">
        <v>213</v>
      </c>
      <c r="B435" s="20" t="str">
        <f>VLOOKUP(A435,Projects!A:B,2,FALSE)</f>
        <v>Brown Street Church Addition</v>
      </c>
      <c r="D435" s="347">
        <v>42914</v>
      </c>
      <c r="E435" s="20" t="s">
        <v>256</v>
      </c>
      <c r="H435" s="20" t="s">
        <v>19</v>
      </c>
      <c r="K435" s="28">
        <v>42914</v>
      </c>
      <c r="L435" s="20">
        <v>1</v>
      </c>
      <c r="M435" s="20">
        <v>1</v>
      </c>
      <c r="N435" s="28">
        <v>42915</v>
      </c>
      <c r="O435" s="24" t="s">
        <v>14</v>
      </c>
    </row>
    <row r="436" spans="1:15" x14ac:dyDescent="0.25">
      <c r="A436" s="19" t="s">
        <v>213</v>
      </c>
      <c r="B436" s="20" t="str">
        <f>VLOOKUP(A436,Projects!A:B,2,FALSE)</f>
        <v>Brown Street Church Addition</v>
      </c>
      <c r="D436" s="347">
        <v>42922</v>
      </c>
      <c r="E436" s="20" t="s">
        <v>668</v>
      </c>
      <c r="H436" s="20" t="s">
        <v>19</v>
      </c>
      <c r="K436" s="28">
        <v>42922</v>
      </c>
      <c r="L436" s="20">
        <v>1</v>
      </c>
      <c r="M436" s="20">
        <v>1</v>
      </c>
      <c r="N436" s="28">
        <v>42922</v>
      </c>
      <c r="O436" s="24" t="s">
        <v>14</v>
      </c>
    </row>
    <row r="437" spans="1:15" x14ac:dyDescent="0.25">
      <c r="A437" s="19" t="s">
        <v>476</v>
      </c>
      <c r="B437" s="20" t="str">
        <f>VLOOKUP(A437,Projects!A:B,2,FALSE)</f>
        <v>City of Weatherford Service Center</v>
      </c>
      <c r="C437" s="20" t="s">
        <v>669</v>
      </c>
      <c r="D437" s="347">
        <v>42915</v>
      </c>
      <c r="E437" s="20" t="s">
        <v>670</v>
      </c>
      <c r="H437" s="20" t="s">
        <v>19</v>
      </c>
      <c r="K437" s="28">
        <v>42915</v>
      </c>
      <c r="L437" s="20">
        <v>1</v>
      </c>
      <c r="M437" s="20">
        <v>1</v>
      </c>
      <c r="N437" s="28">
        <v>42916</v>
      </c>
      <c r="O437" s="24" t="s">
        <v>14</v>
      </c>
    </row>
    <row r="438" spans="1:15" x14ac:dyDescent="0.25">
      <c r="A438" s="19" t="s">
        <v>545</v>
      </c>
      <c r="B438" s="20" t="str">
        <f>VLOOKUP(A438,Projects!A:B,2,FALSE)</f>
        <v>The Community At Lake Ridge</v>
      </c>
      <c r="C438" s="20" t="s">
        <v>671</v>
      </c>
      <c r="D438" s="347">
        <v>42915</v>
      </c>
      <c r="E438" s="20" t="s">
        <v>672</v>
      </c>
      <c r="G438" s="20" t="s">
        <v>553</v>
      </c>
      <c r="H438" s="20" t="s">
        <v>19</v>
      </c>
      <c r="M438" s="20">
        <v>2</v>
      </c>
      <c r="N438" s="28">
        <v>42918</v>
      </c>
      <c r="O438" s="24" t="s">
        <v>14</v>
      </c>
    </row>
    <row r="439" spans="1:15" x14ac:dyDescent="0.25">
      <c r="A439" s="19" t="s">
        <v>120</v>
      </c>
      <c r="B439" s="20" t="str">
        <f>VLOOKUP(A439,Projects!A:B,2,FALSE)</f>
        <v>Upper Trinity Conservation</v>
      </c>
      <c r="C439" s="20" t="s">
        <v>673</v>
      </c>
      <c r="D439" s="347">
        <v>42915</v>
      </c>
      <c r="E439" s="20" t="s">
        <v>674</v>
      </c>
      <c r="F439" s="23" t="s">
        <v>675</v>
      </c>
      <c r="H439" s="20" t="s">
        <v>19</v>
      </c>
      <c r="M439" s="20">
        <v>0</v>
      </c>
      <c r="N439" s="28">
        <v>42921</v>
      </c>
      <c r="O439" s="24" t="s">
        <v>14</v>
      </c>
    </row>
    <row r="440" spans="1:15" x14ac:dyDescent="0.25">
      <c r="A440" s="19" t="s">
        <v>120</v>
      </c>
      <c r="B440" s="20" t="str">
        <f>VLOOKUP(A440,Projects!A:B,2,FALSE)</f>
        <v>Upper Trinity Conservation</v>
      </c>
      <c r="C440" s="20" t="s">
        <v>676</v>
      </c>
      <c r="D440" s="347">
        <v>42901</v>
      </c>
      <c r="E440" s="20" t="s">
        <v>677</v>
      </c>
      <c r="H440" s="20" t="s">
        <v>19</v>
      </c>
      <c r="K440" s="28">
        <v>42923</v>
      </c>
      <c r="L440" s="20">
        <v>1</v>
      </c>
      <c r="M440" s="20">
        <v>0</v>
      </c>
      <c r="N440" s="28">
        <v>42924</v>
      </c>
      <c r="O440" s="24" t="s">
        <v>14</v>
      </c>
    </row>
    <row r="441" spans="1:15" x14ac:dyDescent="0.25">
      <c r="A441" s="19" t="s">
        <v>678</v>
      </c>
      <c r="B441" s="20" t="str">
        <f>VLOOKUP(A441,Projects!A:B,2,FALSE)</f>
        <v>Othello's Restaurant</v>
      </c>
      <c r="C441" s="20" t="s">
        <v>680</v>
      </c>
      <c r="D441" s="347">
        <v>42915</v>
      </c>
      <c r="E441" s="20" t="s">
        <v>681</v>
      </c>
      <c r="F441" s="23" t="s">
        <v>682</v>
      </c>
      <c r="H441" s="20" t="s">
        <v>19</v>
      </c>
      <c r="L441" s="20">
        <v>1</v>
      </c>
      <c r="N441" s="28">
        <v>42984</v>
      </c>
      <c r="O441" s="24" t="s">
        <v>14</v>
      </c>
    </row>
    <row r="442" spans="1:15" x14ac:dyDescent="0.25">
      <c r="A442" s="19" t="s">
        <v>120</v>
      </c>
      <c r="B442" s="20" t="str">
        <f>VLOOKUP(A442,Projects!A:B,2,FALSE)</f>
        <v>Upper Trinity Conservation</v>
      </c>
      <c r="D442" s="347">
        <v>42909</v>
      </c>
      <c r="E442" s="20" t="s">
        <v>683</v>
      </c>
      <c r="H442" s="20" t="s">
        <v>19</v>
      </c>
      <c r="K442" s="28">
        <v>42923</v>
      </c>
      <c r="M442" s="20">
        <v>1</v>
      </c>
      <c r="N442" s="28">
        <v>42924</v>
      </c>
      <c r="O442" s="24" t="s">
        <v>14</v>
      </c>
    </row>
    <row r="443" spans="1:15" x14ac:dyDescent="0.25">
      <c r="A443" s="19" t="s">
        <v>545</v>
      </c>
      <c r="B443" s="20" t="str">
        <f>VLOOKUP(A443,Projects!A:B,2,FALSE)</f>
        <v>The Community At Lake Ridge</v>
      </c>
      <c r="D443" s="347">
        <v>42918</v>
      </c>
      <c r="E443" s="20" t="s">
        <v>684</v>
      </c>
      <c r="F443" s="23" t="s">
        <v>685</v>
      </c>
      <c r="H443" s="20" t="s">
        <v>19</v>
      </c>
      <c r="N443" s="28">
        <v>42965</v>
      </c>
      <c r="O443" s="24" t="s">
        <v>14</v>
      </c>
    </row>
    <row r="444" spans="1:15" x14ac:dyDescent="0.25">
      <c r="A444" s="19" t="s">
        <v>545</v>
      </c>
      <c r="B444" s="20" t="str">
        <f>VLOOKUP(A444,Projects!A:B,2,FALSE)</f>
        <v>The Community At Lake Ridge</v>
      </c>
      <c r="D444" s="347">
        <v>42919</v>
      </c>
      <c r="E444" s="20" t="s">
        <v>686</v>
      </c>
      <c r="H444" s="20" t="s">
        <v>19</v>
      </c>
      <c r="M444" s="20">
        <v>2</v>
      </c>
      <c r="N444" s="28">
        <v>42919</v>
      </c>
      <c r="O444" s="24" t="s">
        <v>14</v>
      </c>
    </row>
    <row r="445" spans="1:15" x14ac:dyDescent="0.25">
      <c r="A445" s="19" t="s">
        <v>74</v>
      </c>
      <c r="B445" s="20" t="str">
        <f>VLOOKUP(A445,Projects!A:B,2,FALSE)</f>
        <v>Machine House</v>
      </c>
      <c r="C445" s="20" t="s">
        <v>687</v>
      </c>
      <c r="D445" s="347">
        <v>42915</v>
      </c>
      <c r="E445" s="20" t="s">
        <v>5</v>
      </c>
      <c r="F445" s="23" t="s">
        <v>456</v>
      </c>
      <c r="H445" s="20" t="s">
        <v>19</v>
      </c>
      <c r="K445" s="28">
        <v>42923</v>
      </c>
      <c r="L445" s="20">
        <v>3</v>
      </c>
      <c r="M445" s="20">
        <v>3</v>
      </c>
      <c r="N445" s="28">
        <v>42926</v>
      </c>
      <c r="O445" s="24" t="s">
        <v>14</v>
      </c>
    </row>
    <row r="446" spans="1:15" x14ac:dyDescent="0.25">
      <c r="A446" s="19" t="s">
        <v>545</v>
      </c>
      <c r="B446" s="20" t="str">
        <f>VLOOKUP(A446,Projects!A:B,2,FALSE)</f>
        <v>The Community At Lake Ridge</v>
      </c>
      <c r="C446" s="20" t="s">
        <v>688</v>
      </c>
      <c r="D446" s="347">
        <v>42919</v>
      </c>
      <c r="E446" s="20" t="s">
        <v>689</v>
      </c>
      <c r="F446" s="23" t="s">
        <v>44</v>
      </c>
      <c r="G446" s="20" t="s">
        <v>553</v>
      </c>
      <c r="H446" s="20" t="s">
        <v>19</v>
      </c>
      <c r="N446" s="28">
        <v>42965</v>
      </c>
      <c r="O446" s="24" t="s">
        <v>14</v>
      </c>
    </row>
    <row r="447" spans="1:15" x14ac:dyDescent="0.25">
      <c r="A447" s="19" t="s">
        <v>74</v>
      </c>
      <c r="B447" s="20" t="str">
        <f>VLOOKUP(A447,Projects!A:B,2,FALSE)</f>
        <v>Machine House</v>
      </c>
      <c r="C447" s="20" t="s">
        <v>690</v>
      </c>
      <c r="D447" s="347">
        <v>42921</v>
      </c>
      <c r="E447" s="20" t="s">
        <v>691</v>
      </c>
      <c r="H447" s="20" t="s">
        <v>19</v>
      </c>
      <c r="K447" s="28">
        <v>42923</v>
      </c>
      <c r="M447" s="20">
        <v>1</v>
      </c>
      <c r="N447" s="28">
        <v>42926</v>
      </c>
      <c r="O447" s="24" t="s">
        <v>14</v>
      </c>
    </row>
    <row r="448" spans="1:15" x14ac:dyDescent="0.25">
      <c r="A448" s="19" t="s">
        <v>120</v>
      </c>
      <c r="B448" s="20" t="str">
        <f>VLOOKUP(A448,Projects!A:B,2,FALSE)</f>
        <v>Upper Trinity Conservation</v>
      </c>
      <c r="D448" s="347">
        <v>42922</v>
      </c>
      <c r="E448" s="20" t="s">
        <v>692</v>
      </c>
      <c r="H448" s="20" t="s">
        <v>19</v>
      </c>
      <c r="K448" s="28">
        <v>42923</v>
      </c>
      <c r="M448" s="20">
        <v>0</v>
      </c>
      <c r="N448" s="28">
        <v>42924</v>
      </c>
      <c r="O448" s="24" t="s">
        <v>14</v>
      </c>
    </row>
    <row r="449" spans="1:15" x14ac:dyDescent="0.25">
      <c r="A449" s="19" t="s">
        <v>152</v>
      </c>
      <c r="B449" s="20" t="str">
        <f>VLOOKUP(A449,Projects!A:B,2,FALSE)</f>
        <v>Botanic Garden Assessment</v>
      </c>
      <c r="D449" s="347">
        <v>42922</v>
      </c>
      <c r="E449" s="20" t="s">
        <v>693</v>
      </c>
      <c r="H449" s="20" t="s">
        <v>19</v>
      </c>
      <c r="K449" s="28">
        <v>42923</v>
      </c>
      <c r="L449" s="20">
        <v>6</v>
      </c>
      <c r="M449" s="20">
        <v>3</v>
      </c>
      <c r="N449" s="28">
        <v>42923</v>
      </c>
      <c r="O449" s="24" t="s">
        <v>14</v>
      </c>
    </row>
    <row r="450" spans="1:15" x14ac:dyDescent="0.25">
      <c r="A450" s="19" t="s">
        <v>74</v>
      </c>
      <c r="B450" s="20" t="str">
        <f>VLOOKUP(A450,Projects!A:B,2,FALSE)</f>
        <v>Machine House</v>
      </c>
      <c r="D450" s="347">
        <v>42922</v>
      </c>
      <c r="E450" s="20" t="s">
        <v>694</v>
      </c>
      <c r="H450" s="20" t="s">
        <v>19</v>
      </c>
      <c r="K450" s="28">
        <v>42923</v>
      </c>
      <c r="L450" s="20">
        <v>4</v>
      </c>
      <c r="M450" s="20">
        <v>2</v>
      </c>
      <c r="N450" s="28">
        <v>42926</v>
      </c>
      <c r="O450" s="24" t="s">
        <v>14</v>
      </c>
    </row>
    <row r="451" spans="1:15" x14ac:dyDescent="0.25">
      <c r="A451" s="19" t="s">
        <v>545</v>
      </c>
      <c r="B451" s="20" t="str">
        <f>VLOOKUP(A451,Projects!A:B,2,FALSE)</f>
        <v>The Community At Lake Ridge</v>
      </c>
      <c r="C451" s="20" t="s">
        <v>695</v>
      </c>
      <c r="D451" s="347">
        <v>42921</v>
      </c>
      <c r="E451" s="20" t="s">
        <v>696</v>
      </c>
      <c r="G451" s="20" t="s">
        <v>697</v>
      </c>
      <c r="H451" s="20" t="s">
        <v>19</v>
      </c>
      <c r="N451" s="28">
        <v>42965</v>
      </c>
      <c r="O451" s="24" t="s">
        <v>14</v>
      </c>
    </row>
    <row r="452" spans="1:15" x14ac:dyDescent="0.25">
      <c r="A452" s="19" t="s">
        <v>545</v>
      </c>
      <c r="B452" s="20" t="str">
        <f>VLOOKUP(A452,Projects!A:B,2,FALSE)</f>
        <v>The Community At Lake Ridge</v>
      </c>
      <c r="D452" s="347">
        <v>42909</v>
      </c>
      <c r="E452" s="20" t="s">
        <v>553</v>
      </c>
      <c r="H452" s="20" t="s">
        <v>19</v>
      </c>
      <c r="K452" s="28">
        <v>42954</v>
      </c>
      <c r="M452" s="20">
        <v>4</v>
      </c>
      <c r="N452" s="28">
        <v>42969</v>
      </c>
      <c r="O452" s="24" t="s">
        <v>14</v>
      </c>
    </row>
    <row r="453" spans="1:15" x14ac:dyDescent="0.25">
      <c r="A453" s="19" t="s">
        <v>152</v>
      </c>
      <c r="B453" s="20" t="str">
        <f>VLOOKUP(A453,Projects!A:B,2,FALSE)</f>
        <v>Botanic Garden Assessment</v>
      </c>
      <c r="C453" s="20" t="s">
        <v>698</v>
      </c>
      <c r="D453" s="347">
        <v>42905</v>
      </c>
      <c r="E453" s="20" t="s">
        <v>699</v>
      </c>
      <c r="H453" s="20" t="s">
        <v>19</v>
      </c>
      <c r="N453" s="28">
        <v>42937</v>
      </c>
      <c r="O453" s="24" t="s">
        <v>14</v>
      </c>
    </row>
    <row r="454" spans="1:15" x14ac:dyDescent="0.25">
      <c r="A454" s="19" t="s">
        <v>120</v>
      </c>
      <c r="B454" s="20" t="str">
        <f>VLOOKUP(A454,Projects!A:B,2,FALSE)</f>
        <v>Upper Trinity Conservation</v>
      </c>
      <c r="C454" s="20" t="s">
        <v>700</v>
      </c>
      <c r="D454" s="347">
        <v>42922</v>
      </c>
      <c r="E454" s="20" t="s">
        <v>256</v>
      </c>
      <c r="H454" s="20" t="s">
        <v>19</v>
      </c>
      <c r="K454" s="28">
        <v>42923</v>
      </c>
      <c r="L454" s="20">
        <v>1</v>
      </c>
      <c r="M454" s="20">
        <v>1</v>
      </c>
      <c r="N454" s="28">
        <v>42924</v>
      </c>
      <c r="O454" s="24" t="s">
        <v>14</v>
      </c>
    </row>
    <row r="455" spans="1:15" x14ac:dyDescent="0.25">
      <c r="A455" s="19" t="s">
        <v>120</v>
      </c>
      <c r="B455" s="20" t="str">
        <f>VLOOKUP(A455,Projects!A:B,2,FALSE)</f>
        <v>Upper Trinity Conservation</v>
      </c>
      <c r="C455" s="20" t="s">
        <v>701</v>
      </c>
      <c r="D455" s="347">
        <v>42922</v>
      </c>
      <c r="E455" s="20" t="s">
        <v>702</v>
      </c>
      <c r="H455" s="20" t="s">
        <v>19</v>
      </c>
      <c r="K455" s="28">
        <v>42923</v>
      </c>
      <c r="N455" s="28">
        <v>42924</v>
      </c>
      <c r="O455" s="24" t="s">
        <v>14</v>
      </c>
    </row>
    <row r="456" spans="1:15" x14ac:dyDescent="0.25">
      <c r="A456" s="19" t="s">
        <v>120</v>
      </c>
      <c r="B456" s="20" t="str">
        <f>VLOOKUP(A456,Projects!A:B,2,FALSE)</f>
        <v>Upper Trinity Conservation</v>
      </c>
      <c r="C456" s="20" t="s">
        <v>701</v>
      </c>
      <c r="D456" s="347">
        <v>42923</v>
      </c>
      <c r="E456" s="20" t="s">
        <v>703</v>
      </c>
      <c r="H456" s="20" t="s">
        <v>19</v>
      </c>
      <c r="K456" s="28">
        <v>42923</v>
      </c>
      <c r="L456" s="20">
        <v>0.5</v>
      </c>
      <c r="M456" s="20">
        <v>0.5</v>
      </c>
      <c r="N456" s="28">
        <v>42924</v>
      </c>
      <c r="O456" s="24" t="s">
        <v>14</v>
      </c>
    </row>
    <row r="457" spans="1:15" x14ac:dyDescent="0.25">
      <c r="A457" s="19" t="s">
        <v>85</v>
      </c>
      <c r="B457" s="20" t="str">
        <f>VLOOKUP(A457,Projects!A:B,2,FALSE)</f>
        <v>Marketing</v>
      </c>
      <c r="C457" s="20" t="s">
        <v>704</v>
      </c>
      <c r="D457" s="347">
        <v>42923</v>
      </c>
      <c r="E457" s="20" t="s">
        <v>705</v>
      </c>
      <c r="H457" s="20" t="s">
        <v>19</v>
      </c>
      <c r="K457" s="28">
        <v>42924</v>
      </c>
      <c r="M457" s="20">
        <v>1</v>
      </c>
      <c r="N457" s="28">
        <v>42926</v>
      </c>
      <c r="O457" s="24" t="s">
        <v>14</v>
      </c>
    </row>
    <row r="458" spans="1:15" x14ac:dyDescent="0.25">
      <c r="A458" s="19" t="s">
        <v>545</v>
      </c>
      <c r="B458" s="20" t="str">
        <f>VLOOKUP(A458,Projects!A:B,2,FALSE)</f>
        <v>The Community At Lake Ridge</v>
      </c>
      <c r="C458" s="20" t="s">
        <v>706</v>
      </c>
      <c r="D458" s="347">
        <v>42923</v>
      </c>
      <c r="E458" s="20" t="s">
        <v>707</v>
      </c>
      <c r="F458" s="23" t="s">
        <v>708</v>
      </c>
      <c r="H458" s="20" t="s">
        <v>19</v>
      </c>
      <c r="K458" s="28">
        <v>42927</v>
      </c>
      <c r="L458" s="20">
        <v>0.5</v>
      </c>
      <c r="M458" s="20">
        <v>0.5</v>
      </c>
      <c r="N458" s="28">
        <v>42940</v>
      </c>
      <c r="O458" s="24" t="s">
        <v>14</v>
      </c>
    </row>
    <row r="459" spans="1:15" x14ac:dyDescent="0.25">
      <c r="A459" s="19" t="s">
        <v>120</v>
      </c>
      <c r="B459" s="20" t="str">
        <f>VLOOKUP(A459,Projects!A:B,2,FALSE)</f>
        <v>Upper Trinity Conservation</v>
      </c>
      <c r="D459" s="347">
        <v>42923</v>
      </c>
      <c r="E459" s="20" t="s">
        <v>709</v>
      </c>
      <c r="H459" s="20" t="s">
        <v>19</v>
      </c>
      <c r="K459" s="28">
        <v>42924</v>
      </c>
      <c r="L459" s="20">
        <v>0.5</v>
      </c>
      <c r="M459" s="20">
        <v>1</v>
      </c>
      <c r="N459" s="28">
        <v>42924</v>
      </c>
      <c r="O459" s="24" t="s">
        <v>14</v>
      </c>
    </row>
    <row r="460" spans="1:15" x14ac:dyDescent="0.25">
      <c r="A460" s="19" t="s">
        <v>120</v>
      </c>
      <c r="B460" s="20" t="str">
        <f>VLOOKUP(A460,Projects!A:B,2,FALSE)</f>
        <v>Upper Trinity Conservation</v>
      </c>
      <c r="C460" s="20" t="s">
        <v>710</v>
      </c>
      <c r="D460" s="347">
        <v>42923</v>
      </c>
      <c r="E460" s="20" t="s">
        <v>711</v>
      </c>
      <c r="H460" s="20" t="s">
        <v>19</v>
      </c>
      <c r="K460" s="28">
        <v>42924</v>
      </c>
      <c r="M460" s="20">
        <v>1</v>
      </c>
      <c r="N460" s="28">
        <v>42924</v>
      </c>
      <c r="O460" s="24" t="s">
        <v>14</v>
      </c>
    </row>
    <row r="461" spans="1:15" x14ac:dyDescent="0.25">
      <c r="A461" s="19" t="s">
        <v>120</v>
      </c>
      <c r="B461" s="20" t="str">
        <f>VLOOKUP(A461,Projects!A:B,2,FALSE)</f>
        <v>Upper Trinity Conservation</v>
      </c>
      <c r="D461" s="347">
        <v>42924</v>
      </c>
      <c r="E461" s="20" t="s">
        <v>46</v>
      </c>
      <c r="H461" s="20" t="s">
        <v>19</v>
      </c>
      <c r="K461" s="28">
        <v>42924</v>
      </c>
      <c r="L461" s="20">
        <v>0.5</v>
      </c>
      <c r="M461" s="20">
        <v>0.5</v>
      </c>
      <c r="N461" s="28">
        <v>42924</v>
      </c>
      <c r="O461" s="24" t="s">
        <v>14</v>
      </c>
    </row>
    <row r="462" spans="1:15" x14ac:dyDescent="0.25">
      <c r="A462" s="19" t="s">
        <v>152</v>
      </c>
      <c r="B462" s="20" t="str">
        <f>VLOOKUP(A462,Projects!A:B,2,FALSE)</f>
        <v>Botanic Garden Assessment</v>
      </c>
      <c r="D462" s="347">
        <v>42924</v>
      </c>
      <c r="E462" s="20" t="s">
        <v>712</v>
      </c>
      <c r="H462" s="20" t="s">
        <v>19</v>
      </c>
      <c r="K462" s="28">
        <v>42928</v>
      </c>
      <c r="L462" s="20">
        <v>2</v>
      </c>
      <c r="M462" s="20">
        <v>6</v>
      </c>
      <c r="N462" s="28">
        <v>42937</v>
      </c>
      <c r="O462" s="24" t="s">
        <v>14</v>
      </c>
    </row>
    <row r="463" spans="1:15" x14ac:dyDescent="0.25">
      <c r="A463" s="19" t="s">
        <v>545</v>
      </c>
      <c r="B463" s="20" t="str">
        <f>VLOOKUP(A463,Projects!A:B,2,FALSE)</f>
        <v>The Community At Lake Ridge</v>
      </c>
      <c r="C463" s="20" t="s">
        <v>713</v>
      </c>
      <c r="D463" s="347">
        <v>42926</v>
      </c>
      <c r="E463" s="20" t="s">
        <v>714</v>
      </c>
      <c r="H463" s="20" t="s">
        <v>19</v>
      </c>
      <c r="M463" s="20">
        <v>2</v>
      </c>
      <c r="N463" s="28">
        <v>42939</v>
      </c>
      <c r="O463" s="24" t="s">
        <v>14</v>
      </c>
    </row>
    <row r="464" spans="1:15" x14ac:dyDescent="0.25">
      <c r="A464" s="19" t="s">
        <v>545</v>
      </c>
      <c r="B464" s="20" t="str">
        <f>VLOOKUP(A464,Projects!A:B,2,FALSE)</f>
        <v>The Community At Lake Ridge</v>
      </c>
      <c r="C464" s="20" t="s">
        <v>715</v>
      </c>
      <c r="D464" s="347">
        <v>42926</v>
      </c>
      <c r="E464" s="20" t="s">
        <v>716</v>
      </c>
      <c r="H464" s="20" t="s">
        <v>19</v>
      </c>
      <c r="M464" s="20">
        <v>1</v>
      </c>
      <c r="N464" s="28">
        <v>42939</v>
      </c>
      <c r="O464" s="24" t="s">
        <v>14</v>
      </c>
    </row>
    <row r="465" spans="1:15" x14ac:dyDescent="0.25">
      <c r="A465" s="19" t="s">
        <v>545</v>
      </c>
      <c r="B465" s="20" t="str">
        <f>VLOOKUP(A465,Projects!A:B,2,FALSE)</f>
        <v>The Community At Lake Ridge</v>
      </c>
      <c r="C465" s="20" t="s">
        <v>715</v>
      </c>
      <c r="D465" s="347">
        <v>42926</v>
      </c>
      <c r="E465" s="20" t="s">
        <v>717</v>
      </c>
      <c r="H465" s="20" t="s">
        <v>19</v>
      </c>
      <c r="K465" s="28">
        <v>42927</v>
      </c>
      <c r="L465" s="20">
        <v>1</v>
      </c>
      <c r="M465" s="20">
        <v>1</v>
      </c>
      <c r="N465" s="28">
        <v>42928</v>
      </c>
      <c r="O465" s="24" t="s">
        <v>14</v>
      </c>
    </row>
    <row r="466" spans="1:15" x14ac:dyDescent="0.25">
      <c r="A466" s="19" t="s">
        <v>718</v>
      </c>
      <c r="B466" s="20" t="str">
        <f>VLOOKUP(A466,Projects!A:B,2,FALSE)</f>
        <v>Pool Corporation Warehouse Building</v>
      </c>
      <c r="D466" s="347">
        <v>42927</v>
      </c>
      <c r="E466" s="20" t="s">
        <v>76</v>
      </c>
      <c r="H466" s="20" t="s">
        <v>19</v>
      </c>
      <c r="M466" s="20">
        <v>0.5</v>
      </c>
      <c r="N466" s="28">
        <v>42940</v>
      </c>
      <c r="O466" s="24" t="s">
        <v>14</v>
      </c>
    </row>
    <row r="467" spans="1:15" x14ac:dyDescent="0.25">
      <c r="A467" s="19" t="s">
        <v>74</v>
      </c>
      <c r="B467" s="20" t="str">
        <f>VLOOKUP(A467,Projects!A:B,2,FALSE)</f>
        <v>Machine House</v>
      </c>
      <c r="C467" s="20" t="s">
        <v>720</v>
      </c>
      <c r="D467" s="347">
        <v>42927</v>
      </c>
      <c r="E467" s="20" t="s">
        <v>721</v>
      </c>
      <c r="H467" s="20" t="s">
        <v>19</v>
      </c>
      <c r="M467" s="20">
        <v>1</v>
      </c>
      <c r="N467" s="28">
        <v>42930</v>
      </c>
      <c r="O467" s="24" t="s">
        <v>14</v>
      </c>
    </row>
    <row r="468" spans="1:15" x14ac:dyDescent="0.25">
      <c r="A468" s="19" t="s">
        <v>678</v>
      </c>
      <c r="B468" s="20" t="str">
        <f>VLOOKUP(A468,Projects!A:B,2,FALSE)</f>
        <v>Othello's Restaurant</v>
      </c>
      <c r="C468" s="20" t="s">
        <v>722</v>
      </c>
      <c r="D468" s="347">
        <v>42927</v>
      </c>
      <c r="E468" s="20" t="s">
        <v>723</v>
      </c>
      <c r="G468" s="20" t="s">
        <v>724</v>
      </c>
      <c r="H468" s="20" t="s">
        <v>19</v>
      </c>
      <c r="M468" s="20">
        <v>0.5</v>
      </c>
      <c r="N468" s="28">
        <v>43000</v>
      </c>
      <c r="O468" s="24" t="s">
        <v>14</v>
      </c>
    </row>
    <row r="469" spans="1:15" x14ac:dyDescent="0.25">
      <c r="A469" s="19" t="s">
        <v>678</v>
      </c>
      <c r="B469" s="20" t="str">
        <f>VLOOKUP(A469,Projects!A:B,2,FALSE)</f>
        <v>Othello's Restaurant</v>
      </c>
      <c r="C469" s="20" t="s">
        <v>722</v>
      </c>
      <c r="D469" s="347">
        <v>42927</v>
      </c>
      <c r="E469" s="20" t="s">
        <v>725</v>
      </c>
      <c r="G469" s="20" t="s">
        <v>724</v>
      </c>
      <c r="H469" s="20" t="s">
        <v>19</v>
      </c>
      <c r="M469" s="20">
        <v>1</v>
      </c>
      <c r="N469" s="28">
        <v>42998</v>
      </c>
      <c r="O469" s="24" t="s">
        <v>14</v>
      </c>
    </row>
    <row r="470" spans="1:15" x14ac:dyDescent="0.25">
      <c r="A470" s="19" t="s">
        <v>545</v>
      </c>
      <c r="B470" s="20" t="str">
        <f>VLOOKUP(A470,Projects!A:B,2,FALSE)</f>
        <v>The Community At Lake Ridge</v>
      </c>
      <c r="C470" s="20" t="s">
        <v>726</v>
      </c>
      <c r="D470" s="347">
        <v>42928</v>
      </c>
      <c r="E470" s="20" t="s">
        <v>727</v>
      </c>
      <c r="H470" s="20" t="s">
        <v>19</v>
      </c>
      <c r="K470" s="28">
        <v>42928</v>
      </c>
      <c r="L470" s="20">
        <v>1</v>
      </c>
      <c r="M470" s="20">
        <v>1</v>
      </c>
      <c r="N470" s="28">
        <v>42928</v>
      </c>
      <c r="O470" s="24" t="s">
        <v>14</v>
      </c>
    </row>
    <row r="471" spans="1:15" x14ac:dyDescent="0.25">
      <c r="A471" s="19" t="s">
        <v>74</v>
      </c>
      <c r="B471" s="20" t="str">
        <f>VLOOKUP(A471,Projects!A:B,2,FALSE)</f>
        <v>Machine House</v>
      </c>
      <c r="C471" s="20" t="s">
        <v>728</v>
      </c>
      <c r="D471" s="347">
        <v>42928</v>
      </c>
      <c r="E471" s="20" t="s">
        <v>729</v>
      </c>
      <c r="H471" s="20" t="s">
        <v>19</v>
      </c>
      <c r="M471" s="20">
        <v>1</v>
      </c>
      <c r="N471" s="28">
        <v>42930</v>
      </c>
      <c r="O471" s="24" t="s">
        <v>14</v>
      </c>
    </row>
    <row r="472" spans="1:15" x14ac:dyDescent="0.25">
      <c r="A472" s="19" t="s">
        <v>545</v>
      </c>
      <c r="B472" s="20" t="str">
        <f>VLOOKUP(A472,Projects!A:B,2,FALSE)</f>
        <v>The Community At Lake Ridge</v>
      </c>
      <c r="C472" s="20" t="s">
        <v>730</v>
      </c>
      <c r="D472" s="347">
        <v>42928</v>
      </c>
      <c r="E472" s="20" t="s">
        <v>731</v>
      </c>
      <c r="H472" s="20" t="s">
        <v>19</v>
      </c>
      <c r="M472" s="20">
        <v>2</v>
      </c>
      <c r="N472" s="28">
        <v>42939</v>
      </c>
      <c r="O472" s="24" t="s">
        <v>14</v>
      </c>
    </row>
    <row r="473" spans="1:15" x14ac:dyDescent="0.25">
      <c r="A473" s="19" t="s">
        <v>545</v>
      </c>
      <c r="B473" s="20" t="str">
        <f>VLOOKUP(A473,Projects!A:B,2,FALSE)</f>
        <v>The Community At Lake Ridge</v>
      </c>
      <c r="C473" s="20" t="s">
        <v>732</v>
      </c>
      <c r="D473" s="347">
        <v>42930</v>
      </c>
      <c r="E473" s="20" t="s">
        <v>733</v>
      </c>
      <c r="H473" s="20" t="s">
        <v>19</v>
      </c>
      <c r="K473" s="28">
        <v>42949</v>
      </c>
      <c r="L473" s="20">
        <v>4</v>
      </c>
      <c r="M473" s="20">
        <v>4</v>
      </c>
      <c r="N473" s="28">
        <v>42949</v>
      </c>
      <c r="O473" s="24" t="s">
        <v>14</v>
      </c>
    </row>
    <row r="474" spans="1:15" x14ac:dyDescent="0.25">
      <c r="A474" s="19" t="s">
        <v>545</v>
      </c>
      <c r="B474" s="20" t="str">
        <f>VLOOKUP(A474,Projects!A:B,2,FALSE)</f>
        <v>The Community At Lake Ridge</v>
      </c>
      <c r="C474" s="20" t="s">
        <v>734</v>
      </c>
      <c r="D474" s="347">
        <v>42928</v>
      </c>
      <c r="E474" s="20" t="s">
        <v>735</v>
      </c>
      <c r="H474" s="20" t="s">
        <v>19</v>
      </c>
      <c r="M474" s="20">
        <v>1</v>
      </c>
      <c r="N474" s="28">
        <v>42939</v>
      </c>
      <c r="O474" s="24" t="s">
        <v>14</v>
      </c>
    </row>
    <row r="475" spans="1:15" x14ac:dyDescent="0.25">
      <c r="A475" s="19" t="s">
        <v>74</v>
      </c>
      <c r="B475" s="20" t="str">
        <f>VLOOKUP(A475,Projects!A:B,2,FALSE)</f>
        <v>Machine House</v>
      </c>
      <c r="D475" s="347">
        <v>42930</v>
      </c>
      <c r="E475" s="20" t="s">
        <v>736</v>
      </c>
      <c r="G475" s="20" t="s">
        <v>737</v>
      </c>
      <c r="H475" s="20" t="s">
        <v>19</v>
      </c>
      <c r="M475" s="20">
        <v>1</v>
      </c>
      <c r="N475" s="28">
        <v>42950</v>
      </c>
      <c r="O475" s="24" t="s">
        <v>14</v>
      </c>
    </row>
    <row r="476" spans="1:15" x14ac:dyDescent="0.25">
      <c r="A476" s="19" t="s">
        <v>34</v>
      </c>
      <c r="B476" s="20" t="str">
        <f>VLOOKUP(A476,Projects!A:B,2,FALSE)</f>
        <v>Deer Park Animal Shelter</v>
      </c>
      <c r="E476" s="20" t="s">
        <v>738</v>
      </c>
      <c r="H476" s="20" t="s">
        <v>19</v>
      </c>
      <c r="L476" s="20">
        <v>2</v>
      </c>
      <c r="M476" s="20">
        <v>2</v>
      </c>
      <c r="N476" s="28">
        <v>42933</v>
      </c>
      <c r="O476" s="24" t="s">
        <v>14</v>
      </c>
    </row>
    <row r="477" spans="1:15" x14ac:dyDescent="0.25">
      <c r="A477" s="19" t="s">
        <v>120</v>
      </c>
      <c r="B477" s="20" t="str">
        <f>VLOOKUP(A477,Projects!A:B,2,FALSE)</f>
        <v>Upper Trinity Conservation</v>
      </c>
      <c r="C477" s="20" t="s">
        <v>739</v>
      </c>
      <c r="D477" s="347">
        <v>42933</v>
      </c>
      <c r="E477" s="20" t="s">
        <v>740</v>
      </c>
      <c r="H477" s="20" t="s">
        <v>19</v>
      </c>
      <c r="K477" s="28">
        <v>42933</v>
      </c>
      <c r="L477" s="20">
        <v>1</v>
      </c>
      <c r="M477" s="20">
        <v>1</v>
      </c>
      <c r="N477" s="28">
        <v>42934</v>
      </c>
      <c r="O477" s="24" t="s">
        <v>14</v>
      </c>
    </row>
    <row r="478" spans="1:15" x14ac:dyDescent="0.25">
      <c r="A478" s="19" t="s">
        <v>545</v>
      </c>
      <c r="B478" s="20" t="str">
        <f>VLOOKUP(A478,Projects!A:B,2,FALSE)</f>
        <v>The Community At Lake Ridge</v>
      </c>
      <c r="C478" s="20" t="s">
        <v>741</v>
      </c>
      <c r="D478" s="347">
        <v>42935</v>
      </c>
      <c r="E478" s="20" t="s">
        <v>742</v>
      </c>
      <c r="H478" s="20" t="s">
        <v>19</v>
      </c>
      <c r="M478" s="20">
        <v>1</v>
      </c>
      <c r="N478" s="28">
        <v>42939</v>
      </c>
      <c r="O478" s="24" t="s">
        <v>14</v>
      </c>
    </row>
    <row r="479" spans="1:15" x14ac:dyDescent="0.25">
      <c r="A479" s="19" t="s">
        <v>743</v>
      </c>
      <c r="B479" s="20" t="str">
        <f>VLOOKUP(A479,Projects!A:B,2,FALSE)</f>
        <v>350 Belknap</v>
      </c>
      <c r="C479" s="20" t="s">
        <v>745</v>
      </c>
      <c r="D479" s="347">
        <v>42935</v>
      </c>
      <c r="E479" s="20" t="s">
        <v>746</v>
      </c>
      <c r="H479" s="20" t="s">
        <v>19</v>
      </c>
      <c r="N479" s="28">
        <v>42939</v>
      </c>
      <c r="O479" s="24" t="s">
        <v>14</v>
      </c>
    </row>
    <row r="480" spans="1:15" x14ac:dyDescent="0.25">
      <c r="A480" s="19" t="s">
        <v>743</v>
      </c>
      <c r="B480" s="20" t="str">
        <f>VLOOKUP(A480,Projects!A:B,2,FALSE)</f>
        <v>350 Belknap</v>
      </c>
      <c r="C480" s="20" t="s">
        <v>747</v>
      </c>
      <c r="D480" s="347">
        <v>42935</v>
      </c>
      <c r="E480" s="20" t="s">
        <v>738</v>
      </c>
      <c r="H480" s="20" t="s">
        <v>19</v>
      </c>
      <c r="K480" s="28">
        <v>42936</v>
      </c>
      <c r="L480" s="20">
        <v>1</v>
      </c>
      <c r="M480" s="20">
        <v>1</v>
      </c>
      <c r="N480" s="28">
        <v>42937</v>
      </c>
      <c r="O480" s="24" t="s">
        <v>14</v>
      </c>
    </row>
    <row r="481" spans="1:15" x14ac:dyDescent="0.25">
      <c r="A481" s="19" t="s">
        <v>152</v>
      </c>
      <c r="B481" s="20" t="str">
        <f>VLOOKUP(A481,Projects!A:B,2,FALSE)</f>
        <v>Botanic Garden Assessment</v>
      </c>
      <c r="D481" s="347">
        <v>42937</v>
      </c>
      <c r="E481" s="20" t="s">
        <v>748</v>
      </c>
      <c r="H481" s="20" t="s">
        <v>19</v>
      </c>
      <c r="K481" s="28">
        <v>42944</v>
      </c>
      <c r="L481" s="20">
        <v>0.5</v>
      </c>
      <c r="M481" s="20">
        <v>0.5</v>
      </c>
      <c r="N481" s="28">
        <v>42948</v>
      </c>
      <c r="O481" s="24" t="s">
        <v>14</v>
      </c>
    </row>
    <row r="482" spans="1:15" x14ac:dyDescent="0.25">
      <c r="A482" s="19" t="s">
        <v>743</v>
      </c>
      <c r="B482" s="20" t="str">
        <f>VLOOKUP(A482,Projects!A:B,2,FALSE)</f>
        <v>350 Belknap</v>
      </c>
      <c r="D482" s="347">
        <v>42937</v>
      </c>
      <c r="E482" s="20" t="s">
        <v>109</v>
      </c>
      <c r="H482" s="20" t="s">
        <v>19</v>
      </c>
      <c r="M482" s="20">
        <v>2</v>
      </c>
      <c r="N482" s="28">
        <v>42937</v>
      </c>
      <c r="O482" s="24" t="s">
        <v>14</v>
      </c>
    </row>
    <row r="483" spans="1:15" x14ac:dyDescent="0.25">
      <c r="A483" s="19" t="s">
        <v>545</v>
      </c>
      <c r="B483" s="20" t="str">
        <f>VLOOKUP(A483,Projects!A:B,2,FALSE)</f>
        <v>The Community At Lake Ridge</v>
      </c>
      <c r="C483" s="20" t="s">
        <v>749</v>
      </c>
      <c r="D483" s="347">
        <v>42936</v>
      </c>
      <c r="E483" s="20" t="s">
        <v>750</v>
      </c>
      <c r="H483" s="20" t="s">
        <v>19</v>
      </c>
      <c r="K483" s="28">
        <v>42939</v>
      </c>
      <c r="M483" s="20">
        <v>1</v>
      </c>
      <c r="N483" s="28">
        <v>42939</v>
      </c>
      <c r="O483" s="24" t="s">
        <v>14</v>
      </c>
    </row>
    <row r="484" spans="1:15" x14ac:dyDescent="0.25">
      <c r="A484" s="19" t="s">
        <v>545</v>
      </c>
      <c r="B484" s="20" t="str">
        <f>VLOOKUP(A484,Projects!A:B,2,FALSE)</f>
        <v>The Community At Lake Ridge</v>
      </c>
      <c r="C484" s="20" t="s">
        <v>751</v>
      </c>
      <c r="D484" s="347">
        <v>42937</v>
      </c>
      <c r="E484" s="20" t="s">
        <v>752</v>
      </c>
      <c r="F484" s="23" t="s">
        <v>753</v>
      </c>
      <c r="G484" s="20" t="s">
        <v>754</v>
      </c>
      <c r="H484" s="20" t="s">
        <v>19</v>
      </c>
      <c r="N484" s="28">
        <v>42957</v>
      </c>
      <c r="O484" s="24" t="s">
        <v>14</v>
      </c>
    </row>
    <row r="485" spans="1:15" x14ac:dyDescent="0.25">
      <c r="A485" s="19" t="s">
        <v>155</v>
      </c>
      <c r="B485" s="20" t="str">
        <f>VLOOKUP(A485,Projects!A:B,2,FALSE)</f>
        <v>Eugene McCray Recreation Center</v>
      </c>
      <c r="C485" s="20" t="s">
        <v>755</v>
      </c>
      <c r="D485" s="347">
        <v>42937</v>
      </c>
      <c r="E485" s="20" t="s">
        <v>756</v>
      </c>
      <c r="H485" s="20" t="s">
        <v>19</v>
      </c>
      <c r="K485" s="28">
        <v>42950</v>
      </c>
      <c r="L485" s="20">
        <v>4</v>
      </c>
      <c r="M485" s="20">
        <v>1</v>
      </c>
      <c r="N485" s="28">
        <v>42952</v>
      </c>
      <c r="O485" s="24" t="s">
        <v>14</v>
      </c>
    </row>
    <row r="486" spans="1:15" x14ac:dyDescent="0.25">
      <c r="A486" s="19" t="s">
        <v>159</v>
      </c>
      <c r="B486" s="20" t="str">
        <f>VLOOKUP(A486,Projects!A:B,2,FALSE)</f>
        <v>Handley Meadowbrook Rec Center</v>
      </c>
      <c r="C486" s="20" t="s">
        <v>757</v>
      </c>
      <c r="D486" s="347">
        <v>42950</v>
      </c>
      <c r="E486" s="20" t="s">
        <v>758</v>
      </c>
      <c r="F486" s="23" t="s">
        <v>759</v>
      </c>
      <c r="H486" s="20" t="s">
        <v>19</v>
      </c>
      <c r="I486" s="20">
        <v>3</v>
      </c>
      <c r="K486" s="28">
        <v>42950</v>
      </c>
      <c r="L486" s="20">
        <v>0.5</v>
      </c>
      <c r="M486" s="20">
        <v>0.5</v>
      </c>
      <c r="N486" s="28">
        <v>42951</v>
      </c>
      <c r="O486" s="24" t="s">
        <v>14</v>
      </c>
    </row>
    <row r="487" spans="1:15" x14ac:dyDescent="0.25">
      <c r="A487" s="19" t="s">
        <v>545</v>
      </c>
      <c r="B487" s="20" t="str">
        <f>VLOOKUP(A487,Projects!A:B,2,FALSE)</f>
        <v>The Community At Lake Ridge</v>
      </c>
      <c r="C487" s="20" t="s">
        <v>760</v>
      </c>
      <c r="D487" s="347">
        <v>42937</v>
      </c>
      <c r="E487" s="20" t="s">
        <v>550</v>
      </c>
      <c r="H487" s="20" t="s">
        <v>19</v>
      </c>
      <c r="M487" s="20">
        <v>1</v>
      </c>
      <c r="N487" s="28">
        <v>42939</v>
      </c>
      <c r="O487" s="24" t="s">
        <v>14</v>
      </c>
    </row>
    <row r="488" spans="1:15" x14ac:dyDescent="0.25">
      <c r="A488" s="19" t="s">
        <v>743</v>
      </c>
      <c r="B488" s="20" t="str">
        <f>VLOOKUP(A488,Projects!A:B,2,FALSE)</f>
        <v>350 Belknap</v>
      </c>
      <c r="C488" s="20" t="s">
        <v>761</v>
      </c>
      <c r="D488" s="347">
        <v>42937</v>
      </c>
      <c r="E488" s="20" t="s">
        <v>109</v>
      </c>
      <c r="H488" s="20" t="s">
        <v>19</v>
      </c>
      <c r="K488" s="28">
        <v>42937</v>
      </c>
      <c r="L488" s="20">
        <v>2</v>
      </c>
      <c r="M488" s="20">
        <v>2</v>
      </c>
      <c r="N488" s="28">
        <v>42939</v>
      </c>
      <c r="O488" s="24" t="s">
        <v>14</v>
      </c>
    </row>
    <row r="489" spans="1:15" x14ac:dyDescent="0.25">
      <c r="A489" s="19" t="s">
        <v>545</v>
      </c>
      <c r="B489" s="20" t="str">
        <f>VLOOKUP(A489,Projects!A:B,2,FALSE)</f>
        <v>The Community At Lake Ridge</v>
      </c>
      <c r="D489" s="347">
        <v>42939</v>
      </c>
      <c r="E489" s="20" t="s">
        <v>762</v>
      </c>
      <c r="H489" s="20" t="s">
        <v>19</v>
      </c>
      <c r="K489" s="28">
        <v>42939</v>
      </c>
      <c r="L489" s="20">
        <v>1</v>
      </c>
      <c r="M489" s="20">
        <v>1</v>
      </c>
      <c r="N489" s="28">
        <v>42939</v>
      </c>
      <c r="O489" s="24" t="s">
        <v>14</v>
      </c>
    </row>
    <row r="490" spans="1:15" x14ac:dyDescent="0.25">
      <c r="A490" s="19" t="s">
        <v>545</v>
      </c>
      <c r="B490" s="20" t="str">
        <f>VLOOKUP(A490,Projects!A:B,2,FALSE)</f>
        <v>The Community At Lake Ridge</v>
      </c>
      <c r="C490" s="20" t="s">
        <v>763</v>
      </c>
      <c r="D490" s="347">
        <v>42939</v>
      </c>
      <c r="E490" s="20" t="s">
        <v>764</v>
      </c>
      <c r="H490" s="20" t="s">
        <v>19</v>
      </c>
      <c r="K490" s="28">
        <v>42940</v>
      </c>
      <c r="M490" s="20">
        <v>1</v>
      </c>
      <c r="N490" s="28">
        <v>42940</v>
      </c>
      <c r="O490" s="24" t="s">
        <v>14</v>
      </c>
    </row>
    <row r="491" spans="1:15" x14ac:dyDescent="0.25">
      <c r="A491" s="19" t="s">
        <v>545</v>
      </c>
      <c r="B491" s="20" t="str">
        <f>VLOOKUP(A491,Projects!A:B,2,FALSE)</f>
        <v>The Community At Lake Ridge</v>
      </c>
      <c r="D491" s="347">
        <v>42940</v>
      </c>
      <c r="E491" s="20" t="s">
        <v>46</v>
      </c>
      <c r="F491" s="23" t="s">
        <v>765</v>
      </c>
      <c r="G491" s="20" t="s">
        <v>766</v>
      </c>
      <c r="H491" s="20" t="s">
        <v>19</v>
      </c>
      <c r="K491" s="28">
        <v>42955</v>
      </c>
      <c r="N491" s="28">
        <v>43004</v>
      </c>
      <c r="O491" s="24" t="s">
        <v>14</v>
      </c>
    </row>
    <row r="492" spans="1:15" x14ac:dyDescent="0.25">
      <c r="A492" s="19" t="s">
        <v>159</v>
      </c>
      <c r="B492" s="20" t="str">
        <f>VLOOKUP(A492,Projects!A:B,2,FALSE)</f>
        <v>Handley Meadowbrook Rec Center</v>
      </c>
      <c r="C492" s="20" t="s">
        <v>767</v>
      </c>
      <c r="D492" s="347">
        <v>42944</v>
      </c>
      <c r="E492" s="20" t="s">
        <v>768</v>
      </c>
      <c r="H492" s="20" t="s">
        <v>19</v>
      </c>
      <c r="I492" s="20">
        <v>4</v>
      </c>
      <c r="K492" s="28">
        <v>42950</v>
      </c>
      <c r="L492" s="20">
        <v>1</v>
      </c>
      <c r="M492" s="20">
        <v>1</v>
      </c>
      <c r="N492" s="28">
        <v>42951</v>
      </c>
      <c r="O492" s="24" t="s">
        <v>14</v>
      </c>
    </row>
    <row r="493" spans="1:15" x14ac:dyDescent="0.25">
      <c r="A493" s="19" t="s">
        <v>34</v>
      </c>
      <c r="B493" s="20" t="str">
        <f>VLOOKUP(A493,Projects!A:B,2,FALSE)</f>
        <v>Deer Park Animal Shelter</v>
      </c>
      <c r="C493" s="20" t="s">
        <v>769</v>
      </c>
      <c r="D493" s="347">
        <v>42941</v>
      </c>
      <c r="E493" s="20" t="s">
        <v>770</v>
      </c>
      <c r="H493" s="20" t="s">
        <v>19</v>
      </c>
      <c r="K493" s="28">
        <v>42941</v>
      </c>
      <c r="L493" s="20">
        <v>1</v>
      </c>
      <c r="M493" s="20">
        <v>1</v>
      </c>
      <c r="N493" s="28">
        <v>42943</v>
      </c>
      <c r="O493" s="24" t="s">
        <v>14</v>
      </c>
    </row>
    <row r="494" spans="1:15" x14ac:dyDescent="0.25">
      <c r="A494" s="19" t="s">
        <v>545</v>
      </c>
      <c r="B494" s="20" t="str">
        <f>VLOOKUP(A494,Projects!A:B,2,FALSE)</f>
        <v>The Community At Lake Ridge</v>
      </c>
      <c r="C494" s="20" t="s">
        <v>771</v>
      </c>
      <c r="D494" s="347">
        <v>42941</v>
      </c>
      <c r="E494" s="20" t="s">
        <v>772</v>
      </c>
      <c r="F494" s="23" t="s">
        <v>773</v>
      </c>
      <c r="H494" s="20" t="s">
        <v>19</v>
      </c>
      <c r="K494" s="28">
        <v>42954</v>
      </c>
      <c r="N494" s="28">
        <v>42969</v>
      </c>
      <c r="O494" s="24" t="s">
        <v>14</v>
      </c>
    </row>
    <row r="495" spans="1:15" x14ac:dyDescent="0.25">
      <c r="A495" s="19" t="s">
        <v>476</v>
      </c>
      <c r="B495" s="20" t="str">
        <f>VLOOKUP(A495,Projects!A:B,2,FALSE)</f>
        <v>City of Weatherford Service Center</v>
      </c>
      <c r="C495" s="20" t="s">
        <v>774</v>
      </c>
      <c r="D495" s="347">
        <v>42941</v>
      </c>
      <c r="E495" s="20" t="s">
        <v>513</v>
      </c>
      <c r="H495" s="20" t="s">
        <v>19</v>
      </c>
      <c r="K495" s="28">
        <v>42941</v>
      </c>
      <c r="L495" s="20">
        <v>2</v>
      </c>
      <c r="M495" s="20">
        <v>2</v>
      </c>
      <c r="N495" s="28">
        <v>42942</v>
      </c>
      <c r="O495" s="24" t="s">
        <v>14</v>
      </c>
    </row>
    <row r="496" spans="1:15" x14ac:dyDescent="0.25">
      <c r="A496" s="19" t="s">
        <v>116</v>
      </c>
      <c r="B496" s="20" t="str">
        <f>VLOOKUP(A496,Projects!A:B,2,FALSE)</f>
        <v>The Creek Church Phase II</v>
      </c>
      <c r="C496" s="20" t="s">
        <v>775</v>
      </c>
      <c r="D496" s="347">
        <v>42941</v>
      </c>
      <c r="E496" s="20" t="s">
        <v>776</v>
      </c>
      <c r="F496" s="23" t="s">
        <v>777</v>
      </c>
      <c r="G496" s="20" t="s">
        <v>778</v>
      </c>
      <c r="H496" s="20" t="s">
        <v>19</v>
      </c>
      <c r="N496" s="28">
        <v>43004</v>
      </c>
      <c r="O496" s="24" t="s">
        <v>14</v>
      </c>
    </row>
    <row r="497" spans="1:15" x14ac:dyDescent="0.25">
      <c r="A497" s="19" t="s">
        <v>216</v>
      </c>
      <c r="B497" s="20" t="str">
        <f>VLOOKUP(A497,Projects!A:B,2,FALSE)</f>
        <v>Fuego de Dios Church</v>
      </c>
      <c r="C497" s="20" t="s">
        <v>779</v>
      </c>
      <c r="D497" s="347">
        <v>42941</v>
      </c>
      <c r="E497" s="20" t="s">
        <v>780</v>
      </c>
      <c r="H497" s="20" t="s">
        <v>19</v>
      </c>
      <c r="L497" s="20">
        <v>0.5</v>
      </c>
      <c r="M497" s="20">
        <v>0.5</v>
      </c>
      <c r="N497" s="28">
        <v>42941</v>
      </c>
      <c r="O497" s="24" t="s">
        <v>14</v>
      </c>
    </row>
    <row r="498" spans="1:15" x14ac:dyDescent="0.25">
      <c r="A498" s="19" t="s">
        <v>341</v>
      </c>
      <c r="B498" s="20" t="str">
        <f>VLOOKUP(A498,Projects!A:B,2,FALSE)</f>
        <v>OWT Offices</v>
      </c>
      <c r="C498" s="20" t="s">
        <v>781</v>
      </c>
      <c r="D498" s="347">
        <v>42942</v>
      </c>
      <c r="E498" s="20" t="s">
        <v>109</v>
      </c>
      <c r="H498" s="20" t="s">
        <v>19</v>
      </c>
      <c r="K498" s="28">
        <v>42942</v>
      </c>
      <c r="L498" s="20">
        <v>0.5</v>
      </c>
      <c r="M498" s="20">
        <v>0.5</v>
      </c>
      <c r="N498" s="28">
        <v>42942</v>
      </c>
      <c r="O498" s="24" t="s">
        <v>14</v>
      </c>
    </row>
    <row r="499" spans="1:15" x14ac:dyDescent="0.25">
      <c r="A499" s="19" t="s">
        <v>782</v>
      </c>
      <c r="B499" s="20" t="str">
        <f>VLOOKUP(A499,Projects!A:B,2,FALSE)</f>
        <v>Joyce Dr PD Station</v>
      </c>
      <c r="C499" s="20" t="s">
        <v>784</v>
      </c>
      <c r="D499" s="347">
        <v>42942</v>
      </c>
      <c r="E499" s="20" t="s">
        <v>785</v>
      </c>
      <c r="F499" s="23" t="s">
        <v>786</v>
      </c>
      <c r="H499" s="20" t="s">
        <v>19</v>
      </c>
      <c r="K499" s="28">
        <v>42942</v>
      </c>
      <c r="L499" s="20">
        <v>1</v>
      </c>
      <c r="M499" s="20">
        <v>1</v>
      </c>
      <c r="N499" s="28">
        <v>42943</v>
      </c>
      <c r="O499" s="24" t="s">
        <v>14</v>
      </c>
    </row>
    <row r="500" spans="1:15" x14ac:dyDescent="0.25">
      <c r="A500" s="19" t="s">
        <v>88</v>
      </c>
      <c r="B500" s="20" t="str">
        <f>VLOOKUP(A500,Projects!A:B,2,FALSE)</f>
        <v>DCCCD Eastfield Generator</v>
      </c>
      <c r="C500" s="20" t="s">
        <v>787</v>
      </c>
      <c r="D500" s="347">
        <v>42942</v>
      </c>
      <c r="E500" s="20" t="s">
        <v>788</v>
      </c>
      <c r="F500" s="23" t="s">
        <v>44</v>
      </c>
      <c r="G500" s="20" t="s">
        <v>789</v>
      </c>
      <c r="H500" s="20" t="s">
        <v>19</v>
      </c>
      <c r="N500" s="28">
        <v>42947</v>
      </c>
      <c r="O500" s="24" t="s">
        <v>14</v>
      </c>
    </row>
    <row r="501" spans="1:15" x14ac:dyDescent="0.25">
      <c r="A501" s="19" t="s">
        <v>782</v>
      </c>
      <c r="B501" s="20" t="str">
        <f>VLOOKUP(A501,Projects!A:B,2,FALSE)</f>
        <v>Joyce Dr PD Station</v>
      </c>
      <c r="C501" s="20" t="s">
        <v>790</v>
      </c>
      <c r="D501" s="347">
        <v>42942</v>
      </c>
      <c r="E501" s="20" t="s">
        <v>73</v>
      </c>
      <c r="H501" s="20" t="s">
        <v>19</v>
      </c>
      <c r="K501" s="28">
        <v>42942</v>
      </c>
      <c r="L501" s="20">
        <v>1</v>
      </c>
      <c r="M501" s="20">
        <v>1</v>
      </c>
      <c r="N501" s="28">
        <v>42943</v>
      </c>
      <c r="O501" s="24" t="s">
        <v>14</v>
      </c>
    </row>
    <row r="502" spans="1:15" x14ac:dyDescent="0.25">
      <c r="A502" s="19" t="s">
        <v>545</v>
      </c>
      <c r="B502" s="20" t="str">
        <f>VLOOKUP(A502,Projects!A:B,2,FALSE)</f>
        <v>The Community At Lake Ridge</v>
      </c>
      <c r="C502" s="20" t="s">
        <v>791</v>
      </c>
      <c r="D502" s="347">
        <v>42943</v>
      </c>
      <c r="E502" s="20" t="s">
        <v>711</v>
      </c>
      <c r="F502" s="23" t="s">
        <v>44</v>
      </c>
      <c r="H502" s="20" t="s">
        <v>19</v>
      </c>
      <c r="K502" s="28">
        <v>42954</v>
      </c>
      <c r="N502" s="28">
        <v>42957</v>
      </c>
      <c r="O502" s="24" t="s">
        <v>14</v>
      </c>
    </row>
    <row r="503" spans="1:15" x14ac:dyDescent="0.25">
      <c r="A503" s="19" t="s">
        <v>545</v>
      </c>
      <c r="B503" s="20" t="str">
        <f>VLOOKUP(A503,Projects!A:B,2,FALSE)</f>
        <v>The Community At Lake Ridge</v>
      </c>
      <c r="C503" s="20" t="s">
        <v>791</v>
      </c>
      <c r="D503" s="347">
        <v>42943</v>
      </c>
      <c r="E503" s="20" t="s">
        <v>792</v>
      </c>
      <c r="F503" s="23" t="s">
        <v>793</v>
      </c>
      <c r="H503" s="20" t="s">
        <v>19</v>
      </c>
      <c r="K503" s="28">
        <v>42954</v>
      </c>
      <c r="N503" s="28">
        <v>42957</v>
      </c>
      <c r="O503" s="24" t="s">
        <v>14</v>
      </c>
    </row>
    <row r="504" spans="1:15" x14ac:dyDescent="0.25">
      <c r="A504" s="19" t="s">
        <v>29</v>
      </c>
      <c r="B504" s="20" t="str">
        <f>VLOOKUP(A504,Projects!A:B,2,FALSE)</f>
        <v>KXAS Remodel</v>
      </c>
      <c r="C504" s="20" t="s">
        <v>794</v>
      </c>
      <c r="D504" s="347">
        <v>42968</v>
      </c>
      <c r="E504" s="20" t="s">
        <v>795</v>
      </c>
      <c r="H504" s="20" t="s">
        <v>19</v>
      </c>
      <c r="K504" s="28">
        <v>42969</v>
      </c>
      <c r="M504" s="20">
        <v>0.5</v>
      </c>
      <c r="N504" s="28">
        <v>42971</v>
      </c>
      <c r="O504" s="24" t="s">
        <v>14</v>
      </c>
    </row>
    <row r="505" spans="1:15" x14ac:dyDescent="0.25">
      <c r="A505" s="19" t="s">
        <v>545</v>
      </c>
      <c r="B505" s="20" t="str">
        <f>VLOOKUP(A505,Projects!A:B,2,FALSE)</f>
        <v>The Community At Lake Ridge</v>
      </c>
      <c r="C505" s="20" t="s">
        <v>572</v>
      </c>
      <c r="D505" s="347">
        <v>42943</v>
      </c>
      <c r="E505" s="20" t="s">
        <v>796</v>
      </c>
      <c r="H505" s="20" t="s">
        <v>19</v>
      </c>
      <c r="K505" s="28">
        <v>42954</v>
      </c>
      <c r="M505" s="20">
        <v>1</v>
      </c>
      <c r="N505" s="28">
        <v>42957</v>
      </c>
      <c r="O505" s="24" t="s">
        <v>14</v>
      </c>
    </row>
    <row r="506" spans="1:15" x14ac:dyDescent="0.25">
      <c r="A506" s="19" t="s">
        <v>159</v>
      </c>
      <c r="B506" s="20" t="str">
        <f>VLOOKUP(A506,Projects!A:B,2,FALSE)</f>
        <v>Handley Meadowbrook Rec Center</v>
      </c>
      <c r="C506" s="20" t="s">
        <v>797</v>
      </c>
      <c r="D506" s="347">
        <v>42940</v>
      </c>
      <c r="E506" s="20" t="s">
        <v>798</v>
      </c>
      <c r="H506" s="20" t="s">
        <v>19</v>
      </c>
      <c r="I506" s="20">
        <v>5</v>
      </c>
      <c r="K506" s="28">
        <v>42950</v>
      </c>
      <c r="L506" s="20">
        <v>0.5</v>
      </c>
      <c r="M506" s="20">
        <v>0.5</v>
      </c>
      <c r="N506" s="28">
        <v>42951</v>
      </c>
      <c r="O506" s="24" t="s">
        <v>14</v>
      </c>
    </row>
    <row r="507" spans="1:15" x14ac:dyDescent="0.25">
      <c r="A507" s="19" t="s">
        <v>476</v>
      </c>
      <c r="B507" s="20" t="str">
        <f>VLOOKUP(A507,Projects!A:B,2,FALSE)</f>
        <v>City of Weatherford Service Center</v>
      </c>
      <c r="D507" s="347">
        <v>42947</v>
      </c>
      <c r="E507" s="20" t="s">
        <v>799</v>
      </c>
      <c r="G507" s="20" t="s">
        <v>729</v>
      </c>
      <c r="H507" s="20" t="s">
        <v>19</v>
      </c>
      <c r="N507" s="28">
        <v>42976</v>
      </c>
      <c r="O507" s="24" t="s">
        <v>14</v>
      </c>
    </row>
    <row r="508" spans="1:15" x14ac:dyDescent="0.25">
      <c r="A508" s="19" t="s">
        <v>155</v>
      </c>
      <c r="B508" s="20" t="str">
        <f>VLOOKUP(A508,Projects!A:B,2,FALSE)</f>
        <v>Eugene McCray Recreation Center</v>
      </c>
      <c r="C508" s="20" t="s">
        <v>800</v>
      </c>
      <c r="D508" s="347">
        <v>42944</v>
      </c>
      <c r="E508" s="20" t="s">
        <v>801</v>
      </c>
      <c r="H508" s="20" t="s">
        <v>19</v>
      </c>
      <c r="K508" s="28">
        <v>42950</v>
      </c>
      <c r="M508" s="20">
        <v>0.5</v>
      </c>
      <c r="N508" s="28">
        <v>42952</v>
      </c>
      <c r="O508" s="24" t="s">
        <v>14</v>
      </c>
    </row>
    <row r="509" spans="1:15" x14ac:dyDescent="0.25">
      <c r="A509" s="19" t="s">
        <v>155</v>
      </c>
      <c r="B509" s="20" t="str">
        <f>VLOOKUP(A509,Projects!A:B,2,FALSE)</f>
        <v>Eugene McCray Recreation Center</v>
      </c>
      <c r="C509" s="20" t="s">
        <v>802</v>
      </c>
      <c r="D509" s="347">
        <v>42944</v>
      </c>
      <c r="E509" s="20" t="s">
        <v>768</v>
      </c>
      <c r="H509" s="20" t="s">
        <v>19</v>
      </c>
      <c r="K509" s="28">
        <v>42950</v>
      </c>
      <c r="M509" s="20">
        <v>1</v>
      </c>
      <c r="N509" s="28">
        <v>42952</v>
      </c>
      <c r="O509" s="24" t="s">
        <v>14</v>
      </c>
    </row>
    <row r="510" spans="1:15" x14ac:dyDescent="0.25">
      <c r="A510" s="19" t="s">
        <v>159</v>
      </c>
      <c r="B510" s="20" t="str">
        <f>VLOOKUP(A510,Projects!A:B,2,FALSE)</f>
        <v>Handley Meadowbrook Rec Center</v>
      </c>
      <c r="C510" s="20" t="s">
        <v>803</v>
      </c>
      <c r="D510" s="347">
        <v>42944</v>
      </c>
      <c r="E510" s="20" t="s">
        <v>801</v>
      </c>
      <c r="H510" s="20" t="s">
        <v>19</v>
      </c>
      <c r="K510" s="28">
        <v>42950</v>
      </c>
      <c r="L510" s="20">
        <v>0.5</v>
      </c>
      <c r="M510" s="20">
        <v>0.5</v>
      </c>
      <c r="N510" s="28">
        <v>42950</v>
      </c>
      <c r="O510" s="24" t="s">
        <v>14</v>
      </c>
    </row>
    <row r="511" spans="1:15" x14ac:dyDescent="0.25">
      <c r="A511" s="19" t="s">
        <v>159</v>
      </c>
      <c r="B511" s="20" t="str">
        <f>VLOOKUP(A511,Projects!A:B,2,FALSE)</f>
        <v>Handley Meadowbrook Rec Center</v>
      </c>
      <c r="C511" s="20" t="s">
        <v>755</v>
      </c>
      <c r="D511" s="347">
        <v>42937</v>
      </c>
      <c r="E511" s="20" t="s">
        <v>756</v>
      </c>
      <c r="H511" s="20" t="s">
        <v>19</v>
      </c>
      <c r="I511" s="20">
        <v>6</v>
      </c>
      <c r="K511" s="28">
        <v>42950</v>
      </c>
      <c r="L511" s="20">
        <v>2</v>
      </c>
      <c r="M511" s="20">
        <v>1</v>
      </c>
      <c r="N511" s="28">
        <v>42951</v>
      </c>
      <c r="O511" s="24" t="s">
        <v>14</v>
      </c>
    </row>
    <row r="512" spans="1:15" x14ac:dyDescent="0.25">
      <c r="A512" s="19" t="s">
        <v>152</v>
      </c>
      <c r="B512" s="20" t="str">
        <f>VLOOKUP(A512,Projects!A:B,2,FALSE)</f>
        <v>Botanic Garden Assessment</v>
      </c>
      <c r="C512" s="20" t="s">
        <v>804</v>
      </c>
      <c r="D512" s="347">
        <v>42947</v>
      </c>
      <c r="E512" s="20" t="s">
        <v>805</v>
      </c>
      <c r="H512" s="20" t="s">
        <v>19</v>
      </c>
      <c r="I512" s="20" t="s">
        <v>806</v>
      </c>
      <c r="K512" s="28">
        <v>42950</v>
      </c>
      <c r="L512" s="20">
        <v>1</v>
      </c>
      <c r="M512" s="20">
        <v>1</v>
      </c>
      <c r="N512" s="28">
        <v>42950</v>
      </c>
      <c r="O512" s="24" t="s">
        <v>14</v>
      </c>
    </row>
    <row r="513" spans="1:15" x14ac:dyDescent="0.25">
      <c r="A513" s="19" t="s">
        <v>88</v>
      </c>
      <c r="B513" s="20" t="str">
        <f>VLOOKUP(A513,Projects!A:B,2,FALSE)</f>
        <v>DCCCD Eastfield Generator</v>
      </c>
      <c r="C513" s="20" t="s">
        <v>807</v>
      </c>
      <c r="D513" s="347">
        <v>42947</v>
      </c>
      <c r="E513" s="20" t="s">
        <v>788</v>
      </c>
      <c r="F513" s="23" t="s">
        <v>808</v>
      </c>
      <c r="H513" s="20" t="s">
        <v>19</v>
      </c>
      <c r="K513" s="28">
        <v>42950</v>
      </c>
      <c r="L513" s="20">
        <v>2</v>
      </c>
      <c r="M513" s="20">
        <v>2</v>
      </c>
      <c r="N513" s="28">
        <v>42954</v>
      </c>
      <c r="O513" s="24" t="s">
        <v>14</v>
      </c>
    </row>
    <row r="514" spans="1:15" x14ac:dyDescent="0.25">
      <c r="A514" s="19" t="s">
        <v>545</v>
      </c>
      <c r="B514" s="20" t="str">
        <f>VLOOKUP(A514,Projects!A:B,2,FALSE)</f>
        <v>The Community At Lake Ridge</v>
      </c>
      <c r="C514" s="20" t="s">
        <v>809</v>
      </c>
      <c r="D514" s="347">
        <v>42948</v>
      </c>
      <c r="E514" s="20" t="s">
        <v>550</v>
      </c>
      <c r="F514" s="23" t="s">
        <v>44</v>
      </c>
      <c r="H514" s="20" t="s">
        <v>19</v>
      </c>
      <c r="K514" s="28">
        <v>42954</v>
      </c>
      <c r="N514" s="28">
        <v>42957</v>
      </c>
      <c r="O514" s="24" t="s">
        <v>14</v>
      </c>
    </row>
    <row r="515" spans="1:15" x14ac:dyDescent="0.25">
      <c r="A515" s="19" t="s">
        <v>105</v>
      </c>
      <c r="B515" s="20" t="str">
        <f>VLOOKUP(A515,Projects!A:B,2,FALSE)</f>
        <v>Operations</v>
      </c>
      <c r="C515" s="20" t="s">
        <v>810</v>
      </c>
      <c r="D515" s="347">
        <v>42949</v>
      </c>
      <c r="E515" s="20" t="s">
        <v>811</v>
      </c>
      <c r="H515" s="20" t="s">
        <v>19</v>
      </c>
      <c r="K515" s="28">
        <v>42953</v>
      </c>
      <c r="L515" s="20">
        <v>2</v>
      </c>
      <c r="M515" s="20">
        <v>2</v>
      </c>
      <c r="N515" s="28">
        <v>42954</v>
      </c>
      <c r="O515" s="24" t="s">
        <v>14</v>
      </c>
    </row>
    <row r="516" spans="1:15" x14ac:dyDescent="0.25">
      <c r="A516" s="19" t="s">
        <v>155</v>
      </c>
      <c r="B516" s="20" t="str">
        <f>VLOOKUP(A516,Projects!A:B,2,FALSE)</f>
        <v>Eugene McCray Recreation Center</v>
      </c>
      <c r="C516" s="20" t="s">
        <v>812</v>
      </c>
      <c r="D516" s="347">
        <v>42948</v>
      </c>
      <c r="E516" s="20" t="s">
        <v>813</v>
      </c>
      <c r="H516" s="20" t="s">
        <v>19</v>
      </c>
      <c r="K516" s="28">
        <v>42950</v>
      </c>
      <c r="M516" s="20">
        <v>0.5</v>
      </c>
      <c r="N516" s="28">
        <v>42952</v>
      </c>
      <c r="O516" s="24" t="s">
        <v>14</v>
      </c>
    </row>
    <row r="517" spans="1:15" x14ac:dyDescent="0.25">
      <c r="A517" s="19" t="s">
        <v>159</v>
      </c>
      <c r="B517" s="20" t="str">
        <f>VLOOKUP(A517,Projects!A:B,2,FALSE)</f>
        <v>Handley Meadowbrook Rec Center</v>
      </c>
      <c r="C517" s="20" t="s">
        <v>812</v>
      </c>
      <c r="D517" s="347">
        <v>42948</v>
      </c>
      <c r="E517" s="20" t="s">
        <v>813</v>
      </c>
      <c r="H517" s="20" t="s">
        <v>19</v>
      </c>
      <c r="I517" s="20">
        <v>2</v>
      </c>
      <c r="K517" s="28">
        <v>42950</v>
      </c>
      <c r="L517" s="20">
        <v>1</v>
      </c>
      <c r="M517" s="20">
        <v>0.5</v>
      </c>
      <c r="N517" s="28">
        <v>42950</v>
      </c>
      <c r="O517" s="24" t="s">
        <v>14</v>
      </c>
    </row>
    <row r="518" spans="1:15" x14ac:dyDescent="0.25">
      <c r="A518" s="19" t="s">
        <v>159</v>
      </c>
      <c r="B518" s="20" t="str">
        <f>VLOOKUP(A518,Projects!A:B,2,FALSE)</f>
        <v>Handley Meadowbrook Rec Center</v>
      </c>
      <c r="C518" s="20" t="s">
        <v>814</v>
      </c>
      <c r="D518" s="347">
        <v>42949</v>
      </c>
      <c r="E518" s="20" t="s">
        <v>550</v>
      </c>
      <c r="F518" s="23" t="s">
        <v>815</v>
      </c>
      <c r="H518" s="20" t="s">
        <v>19</v>
      </c>
      <c r="I518" s="20">
        <v>1</v>
      </c>
      <c r="K518" s="28">
        <v>42950</v>
      </c>
      <c r="L518" s="20">
        <v>1</v>
      </c>
      <c r="M518" s="20">
        <v>1</v>
      </c>
      <c r="N518" s="28">
        <v>42950</v>
      </c>
      <c r="O518" s="24" t="s">
        <v>14</v>
      </c>
    </row>
    <row r="519" spans="1:15" x14ac:dyDescent="0.25">
      <c r="A519" s="19" t="s">
        <v>545</v>
      </c>
      <c r="B519" s="20" t="str">
        <f>VLOOKUP(A519,Projects!A:B,2,FALSE)</f>
        <v>The Community At Lake Ridge</v>
      </c>
      <c r="D519" s="347">
        <v>42949</v>
      </c>
      <c r="E519" s="20" t="s">
        <v>816</v>
      </c>
      <c r="H519" s="20" t="s">
        <v>19</v>
      </c>
      <c r="M519" s="20">
        <v>0.5</v>
      </c>
      <c r="N519" s="28">
        <v>42950</v>
      </c>
      <c r="O519" s="24" t="s">
        <v>14</v>
      </c>
    </row>
    <row r="520" spans="1:15" x14ac:dyDescent="0.25">
      <c r="A520" s="19" t="s">
        <v>155</v>
      </c>
      <c r="B520" s="20" t="str">
        <f>VLOOKUP(A520,Projects!A:B,2,FALSE)</f>
        <v>Eugene McCray Recreation Center</v>
      </c>
      <c r="C520" s="20" t="s">
        <v>817</v>
      </c>
      <c r="D520" s="347">
        <v>42949</v>
      </c>
      <c r="E520" s="20" t="s">
        <v>550</v>
      </c>
      <c r="H520" s="20" t="s">
        <v>19</v>
      </c>
      <c r="K520" s="28">
        <v>42950</v>
      </c>
      <c r="M520" s="20">
        <v>0.5</v>
      </c>
      <c r="N520" s="28">
        <v>42952</v>
      </c>
      <c r="O520" s="24" t="s">
        <v>14</v>
      </c>
    </row>
    <row r="521" spans="1:15" x14ac:dyDescent="0.25">
      <c r="A521" s="19" t="s">
        <v>213</v>
      </c>
      <c r="B521" s="20" t="str">
        <f>VLOOKUP(A521,Projects!A:B,2,FALSE)</f>
        <v>Brown Street Church Addition</v>
      </c>
      <c r="C521" s="20" t="s">
        <v>818</v>
      </c>
      <c r="D521" s="347">
        <v>42949</v>
      </c>
      <c r="E521" s="20" t="s">
        <v>819</v>
      </c>
      <c r="H521" s="20" t="s">
        <v>19</v>
      </c>
      <c r="K521" s="28">
        <v>42949</v>
      </c>
      <c r="L521" s="20">
        <v>1</v>
      </c>
      <c r="M521" s="20">
        <v>0.5</v>
      </c>
      <c r="N521" s="28">
        <v>42949</v>
      </c>
      <c r="O521" s="24" t="s">
        <v>14</v>
      </c>
    </row>
    <row r="522" spans="1:15" x14ac:dyDescent="0.25">
      <c r="A522" s="19" t="s">
        <v>34</v>
      </c>
      <c r="B522" s="20" t="str">
        <f>VLOOKUP(A522,Projects!A:B,2,FALSE)</f>
        <v>Deer Park Animal Shelter</v>
      </c>
      <c r="C522" s="20" t="s">
        <v>820</v>
      </c>
      <c r="D522" s="347">
        <v>42949</v>
      </c>
      <c r="E522" s="20" t="s">
        <v>788</v>
      </c>
      <c r="H522" s="20" t="s">
        <v>19</v>
      </c>
      <c r="K522" s="28">
        <v>42950</v>
      </c>
      <c r="M522" s="20">
        <v>0.5</v>
      </c>
      <c r="N522" s="28">
        <v>42952</v>
      </c>
      <c r="O522" s="24" t="s">
        <v>14</v>
      </c>
    </row>
    <row r="523" spans="1:15" x14ac:dyDescent="0.25">
      <c r="A523" s="19" t="s">
        <v>152</v>
      </c>
      <c r="B523" s="20" t="str">
        <f>VLOOKUP(A523,Projects!A:B,2,FALSE)</f>
        <v>Botanic Garden Assessment</v>
      </c>
      <c r="C523" s="20" t="s">
        <v>821</v>
      </c>
      <c r="D523" s="347">
        <v>42949</v>
      </c>
      <c r="E523" s="20" t="s">
        <v>822</v>
      </c>
      <c r="H523" s="20" t="s">
        <v>19</v>
      </c>
      <c r="K523" s="28">
        <v>42950</v>
      </c>
      <c r="L523" s="20">
        <v>1</v>
      </c>
      <c r="M523" s="20">
        <v>1</v>
      </c>
      <c r="N523" s="28">
        <v>42950</v>
      </c>
      <c r="O523" s="24" t="s">
        <v>14</v>
      </c>
    </row>
    <row r="524" spans="1:15" x14ac:dyDescent="0.25">
      <c r="A524" s="19" t="s">
        <v>152</v>
      </c>
      <c r="B524" s="20" t="str">
        <f>VLOOKUP(A524,Projects!A:B,2,FALSE)</f>
        <v>Botanic Garden Assessment</v>
      </c>
      <c r="C524" s="20" t="s">
        <v>823</v>
      </c>
      <c r="D524" s="347">
        <v>42949</v>
      </c>
      <c r="E524" s="20" t="s">
        <v>824</v>
      </c>
      <c r="F524" s="23" t="s">
        <v>825</v>
      </c>
      <c r="G524" s="20" t="s">
        <v>826</v>
      </c>
      <c r="H524" s="20" t="s">
        <v>19</v>
      </c>
      <c r="N524" s="28">
        <v>43004</v>
      </c>
      <c r="O524" s="24" t="s">
        <v>14</v>
      </c>
    </row>
    <row r="525" spans="1:15" x14ac:dyDescent="0.25">
      <c r="A525" s="19" t="s">
        <v>159</v>
      </c>
      <c r="B525" s="20" t="str">
        <f>VLOOKUP(A525,Projects!A:B,2,FALSE)</f>
        <v>Handley Meadowbrook Rec Center</v>
      </c>
      <c r="C525" s="20" t="s">
        <v>827</v>
      </c>
      <c r="D525" s="347">
        <v>42944</v>
      </c>
      <c r="E525" s="20" t="s">
        <v>256</v>
      </c>
      <c r="F525" s="23" t="s">
        <v>594</v>
      </c>
      <c r="H525" s="20" t="s">
        <v>19</v>
      </c>
      <c r="I525" s="20">
        <v>7</v>
      </c>
      <c r="K525" s="28">
        <v>42950</v>
      </c>
      <c r="L525" s="20">
        <v>1</v>
      </c>
      <c r="M525" s="20">
        <v>1</v>
      </c>
      <c r="N525" s="28">
        <v>42951</v>
      </c>
      <c r="O525" s="24" t="s">
        <v>14</v>
      </c>
    </row>
    <row r="526" spans="1:15" x14ac:dyDescent="0.25">
      <c r="A526" s="19" t="s">
        <v>54</v>
      </c>
      <c r="B526" s="20" t="str">
        <f>VLOOKUP(A526,Projects!A:B,2,FALSE)</f>
        <v>UNT Coliseum Concourse</v>
      </c>
      <c r="C526" s="20" t="s">
        <v>828</v>
      </c>
      <c r="D526" s="347">
        <v>42950</v>
      </c>
      <c r="E526" s="20" t="s">
        <v>829</v>
      </c>
      <c r="H526" s="20" t="s">
        <v>19</v>
      </c>
      <c r="K526" s="28">
        <v>42951</v>
      </c>
      <c r="L526" s="20">
        <v>1</v>
      </c>
      <c r="M526" s="20">
        <v>0.5</v>
      </c>
      <c r="N526" s="28">
        <v>42952</v>
      </c>
      <c r="O526" s="24" t="s">
        <v>14</v>
      </c>
    </row>
    <row r="527" spans="1:15" x14ac:dyDescent="0.25">
      <c r="A527" s="19" t="s">
        <v>155</v>
      </c>
      <c r="B527" s="20" t="str">
        <f>VLOOKUP(A527,Projects!A:B,2,FALSE)</f>
        <v>Eugene McCray Recreation Center</v>
      </c>
      <c r="C527" s="20" t="s">
        <v>757</v>
      </c>
      <c r="D527" s="347">
        <v>42950</v>
      </c>
      <c r="E527" s="20" t="s">
        <v>758</v>
      </c>
      <c r="F527" s="23" t="s">
        <v>830</v>
      </c>
      <c r="H527" s="20" t="s">
        <v>19</v>
      </c>
      <c r="K527" s="28">
        <v>42950</v>
      </c>
      <c r="M527" s="20">
        <v>0.5</v>
      </c>
      <c r="N527" s="28">
        <v>42952</v>
      </c>
      <c r="O527" s="24" t="s">
        <v>14</v>
      </c>
    </row>
    <row r="528" spans="1:15" x14ac:dyDescent="0.25">
      <c r="A528" s="19" t="s">
        <v>54</v>
      </c>
      <c r="B528" s="20" t="str">
        <f>VLOOKUP(A528,Projects!A:B,2,FALSE)</f>
        <v>UNT Coliseum Concourse</v>
      </c>
      <c r="C528" s="20" t="s">
        <v>831</v>
      </c>
      <c r="D528" s="347">
        <v>42950</v>
      </c>
      <c r="E528" s="20" t="s">
        <v>73</v>
      </c>
      <c r="H528" s="20" t="s">
        <v>19</v>
      </c>
      <c r="K528" s="28">
        <v>42951</v>
      </c>
      <c r="M528" s="20">
        <v>0.5</v>
      </c>
      <c r="N528" s="28">
        <v>42952</v>
      </c>
      <c r="O528" s="24" t="s">
        <v>14</v>
      </c>
    </row>
    <row r="529" spans="1:15" x14ac:dyDescent="0.25">
      <c r="A529" s="19" t="s">
        <v>159</v>
      </c>
      <c r="B529" s="20" t="str">
        <f>VLOOKUP(A529,Projects!A:B,2,FALSE)</f>
        <v>Handley Meadowbrook Rec Center</v>
      </c>
      <c r="C529" s="20" t="s">
        <v>832</v>
      </c>
      <c r="D529" s="347">
        <v>42912</v>
      </c>
      <c r="E529" s="20" t="s">
        <v>662</v>
      </c>
      <c r="H529" s="20" t="s">
        <v>19</v>
      </c>
      <c r="I529" s="20">
        <v>8</v>
      </c>
      <c r="K529" s="28">
        <v>42950</v>
      </c>
      <c r="L529" s="20">
        <v>1</v>
      </c>
      <c r="N529" s="28">
        <v>42953</v>
      </c>
      <c r="O529" s="24" t="s">
        <v>14</v>
      </c>
    </row>
    <row r="530" spans="1:15" x14ac:dyDescent="0.25">
      <c r="A530" s="19" t="s">
        <v>155</v>
      </c>
      <c r="B530" s="20" t="str">
        <f>VLOOKUP(A530,Projects!A:B,2,FALSE)</f>
        <v>Eugene McCray Recreation Center</v>
      </c>
      <c r="C530" s="20" t="s">
        <v>833</v>
      </c>
      <c r="D530" s="347">
        <v>42950</v>
      </c>
      <c r="E530" s="20" t="s">
        <v>256</v>
      </c>
      <c r="F530" s="23" t="s">
        <v>594</v>
      </c>
      <c r="H530" s="20" t="s">
        <v>19</v>
      </c>
      <c r="K530" s="28">
        <v>42950</v>
      </c>
      <c r="M530" s="20">
        <v>1</v>
      </c>
      <c r="N530" s="28">
        <v>42952</v>
      </c>
      <c r="O530" s="24" t="s">
        <v>14</v>
      </c>
    </row>
    <row r="531" spans="1:15" x14ac:dyDescent="0.25">
      <c r="A531" s="19" t="s">
        <v>159</v>
      </c>
      <c r="B531" s="20" t="str">
        <f>VLOOKUP(A531,Projects!A:B,2,FALSE)</f>
        <v>Handley Meadowbrook Rec Center</v>
      </c>
      <c r="D531" s="347">
        <v>42906</v>
      </c>
      <c r="E531" s="20" t="s">
        <v>424</v>
      </c>
      <c r="H531" s="20" t="s">
        <v>19</v>
      </c>
      <c r="I531" s="20">
        <v>9</v>
      </c>
      <c r="K531" s="28">
        <v>42950</v>
      </c>
      <c r="L531" s="20">
        <v>3</v>
      </c>
      <c r="M531" s="20">
        <v>1</v>
      </c>
      <c r="N531" s="28">
        <v>42953</v>
      </c>
      <c r="O531" s="24" t="s">
        <v>14</v>
      </c>
    </row>
    <row r="532" spans="1:15" x14ac:dyDescent="0.25">
      <c r="A532" s="19" t="s">
        <v>152</v>
      </c>
      <c r="B532" s="20" t="str">
        <f>VLOOKUP(A532,Projects!A:B,2,FALSE)</f>
        <v>Botanic Garden Assessment</v>
      </c>
      <c r="D532" s="347">
        <v>42950</v>
      </c>
      <c r="E532" s="20" t="s">
        <v>834</v>
      </c>
      <c r="H532" s="20" t="s">
        <v>19</v>
      </c>
      <c r="K532" s="28">
        <v>42955</v>
      </c>
      <c r="M532" s="20">
        <v>2</v>
      </c>
      <c r="N532" s="28">
        <v>42955</v>
      </c>
      <c r="O532" s="24" t="s">
        <v>14</v>
      </c>
    </row>
    <row r="533" spans="1:15" x14ac:dyDescent="0.25">
      <c r="A533" s="19" t="s">
        <v>545</v>
      </c>
      <c r="B533" s="20" t="str">
        <f>VLOOKUP(A533,Projects!A:B,2,FALSE)</f>
        <v>The Community At Lake Ridge</v>
      </c>
      <c r="C533" s="20" t="s">
        <v>835</v>
      </c>
      <c r="D533" s="347">
        <v>42950</v>
      </c>
      <c r="E533" s="20" t="s">
        <v>836</v>
      </c>
      <c r="F533" s="23" t="s">
        <v>837</v>
      </c>
      <c r="H533" s="20" t="s">
        <v>19</v>
      </c>
      <c r="K533" s="28">
        <v>42954</v>
      </c>
      <c r="M533" s="20">
        <v>2</v>
      </c>
      <c r="N533" s="28">
        <v>42968</v>
      </c>
      <c r="O533" s="24" t="s">
        <v>14</v>
      </c>
    </row>
    <row r="534" spans="1:15" x14ac:dyDescent="0.25">
      <c r="A534" s="19" t="s">
        <v>152</v>
      </c>
      <c r="B534" s="20" t="str">
        <f>VLOOKUP(A534,Projects!A:B,2,FALSE)</f>
        <v>Botanic Garden Assessment</v>
      </c>
      <c r="D534" s="347">
        <v>42951</v>
      </c>
      <c r="E534" s="20" t="s">
        <v>838</v>
      </c>
      <c r="H534" s="20" t="s">
        <v>19</v>
      </c>
      <c r="K534" s="28">
        <v>42951</v>
      </c>
      <c r="L534" s="20">
        <v>2</v>
      </c>
      <c r="M534" s="20">
        <v>2</v>
      </c>
      <c r="N534" s="28">
        <v>42951</v>
      </c>
      <c r="O534" s="24" t="s">
        <v>14</v>
      </c>
    </row>
    <row r="535" spans="1:15" x14ac:dyDescent="0.25">
      <c r="A535" s="19" t="s">
        <v>545</v>
      </c>
      <c r="B535" s="20" t="str">
        <f>VLOOKUP(A535,Projects!A:B,2,FALSE)</f>
        <v>The Community At Lake Ridge</v>
      </c>
      <c r="D535" s="347">
        <v>42951</v>
      </c>
      <c r="E535" s="20" t="s">
        <v>603</v>
      </c>
      <c r="H535" s="20" t="s">
        <v>19</v>
      </c>
      <c r="K535" s="28">
        <v>42954</v>
      </c>
      <c r="N535" s="28">
        <v>42954</v>
      </c>
      <c r="O535" s="24" t="s">
        <v>14</v>
      </c>
    </row>
    <row r="536" spans="1:15" x14ac:dyDescent="0.25">
      <c r="A536" s="19" t="s">
        <v>155</v>
      </c>
      <c r="B536" s="20" t="str">
        <f>VLOOKUP(A536,Projects!A:B,2,FALSE)</f>
        <v>Eugene McCray Recreation Center</v>
      </c>
      <c r="D536" s="347">
        <v>42951</v>
      </c>
      <c r="E536" s="20" t="s">
        <v>839</v>
      </c>
      <c r="H536" s="20" t="s">
        <v>19</v>
      </c>
      <c r="K536" s="28">
        <v>42951</v>
      </c>
      <c r="N536" s="28">
        <v>42952</v>
      </c>
      <c r="O536" s="24" t="s">
        <v>14</v>
      </c>
    </row>
    <row r="537" spans="1:15" x14ac:dyDescent="0.25">
      <c r="A537" s="19" t="s">
        <v>54</v>
      </c>
      <c r="B537" s="20" t="str">
        <f>VLOOKUP(A537,Projects!A:B,2,FALSE)</f>
        <v>UNT Coliseum Concourse</v>
      </c>
      <c r="C537" s="20" t="s">
        <v>840</v>
      </c>
      <c r="D537" s="347">
        <v>42951</v>
      </c>
      <c r="E537" s="20" t="s">
        <v>841</v>
      </c>
      <c r="H537" s="20" t="s">
        <v>19</v>
      </c>
      <c r="K537" s="28">
        <v>42951</v>
      </c>
      <c r="L537" s="20">
        <v>2</v>
      </c>
      <c r="M537" s="20">
        <v>2</v>
      </c>
      <c r="N537" s="28">
        <v>42952</v>
      </c>
      <c r="O537" s="24" t="s">
        <v>14</v>
      </c>
    </row>
    <row r="538" spans="1:15" x14ac:dyDescent="0.25">
      <c r="A538" s="19" t="s">
        <v>155</v>
      </c>
      <c r="B538" s="20" t="str">
        <f>VLOOKUP(A538,Projects!A:B,2,FALSE)</f>
        <v>Eugene McCray Recreation Center</v>
      </c>
      <c r="C538" s="20" t="s">
        <v>797</v>
      </c>
      <c r="D538" s="347">
        <v>42951</v>
      </c>
      <c r="E538" s="20" t="s">
        <v>842</v>
      </c>
      <c r="H538" s="20" t="s">
        <v>19</v>
      </c>
      <c r="M538" s="20">
        <v>1</v>
      </c>
      <c r="N538" s="28">
        <v>42952</v>
      </c>
      <c r="O538" s="24" t="s">
        <v>14</v>
      </c>
    </row>
    <row r="539" spans="1:15" x14ac:dyDescent="0.25">
      <c r="A539" s="19" t="s">
        <v>545</v>
      </c>
      <c r="B539" s="20" t="str">
        <f>VLOOKUP(A539,Projects!A:B,2,FALSE)</f>
        <v>The Community At Lake Ridge</v>
      </c>
      <c r="C539" s="20" t="s">
        <v>843</v>
      </c>
      <c r="D539" s="347">
        <v>42952</v>
      </c>
      <c r="E539" s="20" t="s">
        <v>844</v>
      </c>
      <c r="F539" s="23" t="s">
        <v>638</v>
      </c>
      <c r="H539" s="20" t="s">
        <v>19</v>
      </c>
      <c r="K539" s="28">
        <v>42954</v>
      </c>
      <c r="M539" s="20">
        <v>2</v>
      </c>
      <c r="N539" s="28">
        <v>42965</v>
      </c>
      <c r="O539" s="24" t="s">
        <v>14</v>
      </c>
    </row>
    <row r="540" spans="1:15" x14ac:dyDescent="0.25">
      <c r="A540" s="19" t="s">
        <v>159</v>
      </c>
      <c r="B540" s="20" t="str">
        <f>VLOOKUP(A540,Projects!A:B,2,FALSE)</f>
        <v>Handley Meadowbrook Rec Center</v>
      </c>
      <c r="C540" s="20" t="s">
        <v>845</v>
      </c>
      <c r="D540" s="347">
        <v>42952</v>
      </c>
      <c r="E540" s="20" t="s">
        <v>846</v>
      </c>
      <c r="H540" s="20" t="s">
        <v>19</v>
      </c>
      <c r="K540" s="28">
        <v>42953</v>
      </c>
      <c r="N540" s="28">
        <v>42953</v>
      </c>
      <c r="O540" s="24" t="s">
        <v>14</v>
      </c>
    </row>
    <row r="541" spans="1:15" x14ac:dyDescent="0.25">
      <c r="A541" s="19" t="s">
        <v>155</v>
      </c>
      <c r="B541" s="20" t="str">
        <f>VLOOKUP(A541,Projects!A:B,2,FALSE)</f>
        <v>Eugene McCray Recreation Center</v>
      </c>
      <c r="C541" s="20" t="s">
        <v>845</v>
      </c>
      <c r="D541" s="347">
        <v>42952</v>
      </c>
      <c r="E541" s="20" t="s">
        <v>847</v>
      </c>
      <c r="H541" s="20" t="s">
        <v>19</v>
      </c>
      <c r="K541" s="28">
        <v>42953</v>
      </c>
      <c r="N541" s="28">
        <v>42953</v>
      </c>
      <c r="O541" s="24" t="s">
        <v>14</v>
      </c>
    </row>
    <row r="542" spans="1:15" x14ac:dyDescent="0.25">
      <c r="A542" s="19" t="s">
        <v>105</v>
      </c>
      <c r="B542" s="20" t="str">
        <f>VLOOKUP(A542,Projects!A:B,2,FALSE)</f>
        <v>Operations</v>
      </c>
      <c r="C542" s="20" t="s">
        <v>848</v>
      </c>
      <c r="D542" s="347">
        <v>42953</v>
      </c>
      <c r="E542" s="20" t="s">
        <v>849</v>
      </c>
      <c r="H542" s="20" t="s">
        <v>19</v>
      </c>
      <c r="K542" s="28">
        <v>42953</v>
      </c>
      <c r="N542" s="28">
        <v>42953</v>
      </c>
      <c r="O542" s="24" t="s">
        <v>14</v>
      </c>
    </row>
    <row r="543" spans="1:15" x14ac:dyDescent="0.25">
      <c r="A543" s="19" t="s">
        <v>155</v>
      </c>
      <c r="B543" s="20" t="str">
        <f>VLOOKUP(A543,Projects!A:B,2,FALSE)</f>
        <v>Eugene McCray Recreation Center</v>
      </c>
      <c r="D543" s="347">
        <v>42953</v>
      </c>
      <c r="E543" s="20" t="s">
        <v>46</v>
      </c>
      <c r="H543" s="20" t="s">
        <v>19</v>
      </c>
      <c r="M543" s="20">
        <v>0.5</v>
      </c>
      <c r="N543" s="28">
        <v>42953</v>
      </c>
      <c r="O543" s="24" t="s">
        <v>14</v>
      </c>
    </row>
    <row r="544" spans="1:15" x14ac:dyDescent="0.25">
      <c r="A544" s="19" t="s">
        <v>159</v>
      </c>
      <c r="B544" s="20" t="str">
        <f>VLOOKUP(A544,Projects!A:B,2,FALSE)</f>
        <v>Handley Meadowbrook Rec Center</v>
      </c>
      <c r="D544" s="347">
        <v>42953</v>
      </c>
      <c r="E544" s="20" t="s">
        <v>46</v>
      </c>
      <c r="H544" s="20" t="s">
        <v>19</v>
      </c>
      <c r="M544" s="20">
        <v>0.5</v>
      </c>
      <c r="N544" s="28">
        <v>42953</v>
      </c>
      <c r="O544" s="24" t="s">
        <v>14</v>
      </c>
    </row>
    <row r="545" spans="1:15" x14ac:dyDescent="0.25">
      <c r="A545" s="19" t="s">
        <v>155</v>
      </c>
      <c r="B545" s="20" t="str">
        <f>VLOOKUP(A545,Projects!A:B,2,FALSE)</f>
        <v>Eugene McCray Recreation Center</v>
      </c>
      <c r="D545" s="347">
        <v>42953</v>
      </c>
      <c r="E545" s="20" t="s">
        <v>850</v>
      </c>
      <c r="H545" s="20" t="s">
        <v>19</v>
      </c>
      <c r="M545" s="20">
        <v>0.5</v>
      </c>
      <c r="N545" s="28">
        <v>42953</v>
      </c>
      <c r="O545" s="24" t="s">
        <v>14</v>
      </c>
    </row>
    <row r="546" spans="1:15" x14ac:dyDescent="0.25">
      <c r="A546" s="19" t="s">
        <v>159</v>
      </c>
      <c r="B546" s="20" t="str">
        <f>VLOOKUP(A546,Projects!A:B,2,FALSE)</f>
        <v>Handley Meadowbrook Rec Center</v>
      </c>
      <c r="D546" s="347">
        <v>42953</v>
      </c>
      <c r="E546" s="20" t="s">
        <v>850</v>
      </c>
      <c r="H546" s="20" t="s">
        <v>19</v>
      </c>
      <c r="M546" s="20">
        <v>0.5</v>
      </c>
      <c r="N546" s="28">
        <v>42953</v>
      </c>
      <c r="O546" s="24" t="s">
        <v>14</v>
      </c>
    </row>
    <row r="547" spans="1:15" x14ac:dyDescent="0.25">
      <c r="A547" s="19" t="s">
        <v>573</v>
      </c>
      <c r="B547" s="20" t="str">
        <f>VLOOKUP(A547,Projects!A:B,2,FALSE)</f>
        <v>The Joint Saginaw</v>
      </c>
      <c r="C547" s="20" t="s">
        <v>851</v>
      </c>
      <c r="D547" s="347">
        <v>42954</v>
      </c>
      <c r="E547" s="20" t="s">
        <v>852</v>
      </c>
      <c r="H547" s="20" t="s">
        <v>19</v>
      </c>
      <c r="K547" s="28">
        <v>42954</v>
      </c>
      <c r="L547" s="20">
        <v>0.5</v>
      </c>
      <c r="M547" s="20">
        <v>0.5</v>
      </c>
      <c r="N547" s="28">
        <v>42954</v>
      </c>
      <c r="O547" s="24" t="s">
        <v>14</v>
      </c>
    </row>
    <row r="548" spans="1:15" x14ac:dyDescent="0.25">
      <c r="A548" s="19" t="s">
        <v>743</v>
      </c>
      <c r="B548" s="20" t="str">
        <f>VLOOKUP(A548,Projects!A:B,2,FALSE)</f>
        <v>350 Belknap</v>
      </c>
      <c r="C548" s="20" t="s">
        <v>787</v>
      </c>
      <c r="D548" s="347">
        <v>42954</v>
      </c>
      <c r="E548" s="20" t="s">
        <v>73</v>
      </c>
      <c r="H548" s="20" t="s">
        <v>19</v>
      </c>
      <c r="K548" s="28">
        <v>42954</v>
      </c>
      <c r="M548" s="20">
        <v>0.5</v>
      </c>
      <c r="N548" s="28">
        <v>42954</v>
      </c>
      <c r="O548" s="24" t="s">
        <v>14</v>
      </c>
    </row>
    <row r="549" spans="1:15" x14ac:dyDescent="0.25">
      <c r="A549" s="19" t="s">
        <v>853</v>
      </c>
      <c r="B549" s="20" t="str">
        <f>VLOOKUP(A549,Projects!A:B,2,FALSE)</f>
        <v>UNT Bruce Hall</v>
      </c>
      <c r="C549" s="20" t="s">
        <v>855</v>
      </c>
      <c r="D549" s="347">
        <v>42954</v>
      </c>
      <c r="E549" s="20" t="s">
        <v>73</v>
      </c>
      <c r="H549" s="20" t="s">
        <v>19</v>
      </c>
      <c r="K549" s="28">
        <v>42954</v>
      </c>
      <c r="M549" s="20">
        <v>0.5</v>
      </c>
      <c r="N549" s="28">
        <v>42954</v>
      </c>
      <c r="O549" s="24" t="s">
        <v>14</v>
      </c>
    </row>
    <row r="550" spans="1:15" x14ac:dyDescent="0.25">
      <c r="A550" s="19" t="s">
        <v>152</v>
      </c>
      <c r="B550" s="20" t="str">
        <f>VLOOKUP(A550,Projects!A:B,2,FALSE)</f>
        <v>Botanic Garden Assessment</v>
      </c>
      <c r="D550" s="347">
        <v>42955</v>
      </c>
      <c r="E550" s="20" t="s">
        <v>856</v>
      </c>
      <c r="H550" s="20" t="s">
        <v>19</v>
      </c>
      <c r="K550" s="28">
        <v>42956</v>
      </c>
      <c r="L550" s="20">
        <v>3</v>
      </c>
      <c r="M550" s="20">
        <v>3</v>
      </c>
      <c r="N550" s="28">
        <v>42956</v>
      </c>
      <c r="O550" s="24" t="s">
        <v>14</v>
      </c>
    </row>
    <row r="551" spans="1:15" x14ac:dyDescent="0.25">
      <c r="A551" s="19" t="s">
        <v>545</v>
      </c>
      <c r="B551" s="20" t="str">
        <f>VLOOKUP(A551,Projects!A:B,2,FALSE)</f>
        <v>The Community At Lake Ridge</v>
      </c>
      <c r="C551" s="20" t="s">
        <v>857</v>
      </c>
      <c r="D551" s="347">
        <v>42955</v>
      </c>
      <c r="E551" s="20" t="s">
        <v>858</v>
      </c>
      <c r="F551" s="23" t="s">
        <v>44</v>
      </c>
      <c r="H551" s="20" t="s">
        <v>19</v>
      </c>
      <c r="K551" s="28">
        <v>42956</v>
      </c>
      <c r="N551" s="28">
        <v>42965</v>
      </c>
      <c r="O551" s="24" t="s">
        <v>14</v>
      </c>
    </row>
    <row r="552" spans="1:15" x14ac:dyDescent="0.25">
      <c r="A552" s="19" t="s">
        <v>545</v>
      </c>
      <c r="B552" s="20" t="str">
        <f>VLOOKUP(A552,Projects!A:B,2,FALSE)</f>
        <v>The Community At Lake Ridge</v>
      </c>
      <c r="C552" s="20" t="s">
        <v>857</v>
      </c>
      <c r="D552" s="347">
        <v>42955</v>
      </c>
      <c r="E552" s="20" t="s">
        <v>859</v>
      </c>
      <c r="F552" s="23" t="s">
        <v>44</v>
      </c>
      <c r="H552" s="20" t="s">
        <v>19</v>
      </c>
      <c r="K552" s="28">
        <v>42956</v>
      </c>
      <c r="N552" s="28">
        <v>42965</v>
      </c>
      <c r="O552" s="24" t="s">
        <v>14</v>
      </c>
    </row>
    <row r="553" spans="1:15" x14ac:dyDescent="0.25">
      <c r="A553" s="19" t="s">
        <v>545</v>
      </c>
      <c r="B553" s="20" t="str">
        <f>VLOOKUP(A553,Projects!A:B,2,FALSE)</f>
        <v>The Community At Lake Ridge</v>
      </c>
      <c r="C553" s="20" t="s">
        <v>857</v>
      </c>
      <c r="D553" s="347">
        <v>42955</v>
      </c>
      <c r="E553" s="20" t="s">
        <v>400</v>
      </c>
      <c r="H553" s="20" t="s">
        <v>19</v>
      </c>
      <c r="M553" s="20">
        <v>1</v>
      </c>
      <c r="N553" s="28">
        <v>42968</v>
      </c>
      <c r="O553" s="24" t="s">
        <v>14</v>
      </c>
    </row>
    <row r="554" spans="1:15" x14ac:dyDescent="0.25">
      <c r="A554" s="19" t="s">
        <v>860</v>
      </c>
      <c r="B554" s="20" t="str">
        <f>VLOOKUP(A554,Projects!A:B,2,FALSE)</f>
        <v>Northern Hills Elementary Safe Room</v>
      </c>
      <c r="C554" s="20" t="s">
        <v>862</v>
      </c>
      <c r="D554" s="347">
        <v>42955</v>
      </c>
      <c r="E554" s="20" t="s">
        <v>724</v>
      </c>
      <c r="F554" s="23" t="s">
        <v>863</v>
      </c>
      <c r="G554" s="20" t="s">
        <v>553</v>
      </c>
      <c r="H554" s="20" t="s">
        <v>200</v>
      </c>
      <c r="N554" s="28">
        <v>43121</v>
      </c>
      <c r="O554" s="24" t="s">
        <v>14</v>
      </c>
    </row>
    <row r="555" spans="1:15" x14ac:dyDescent="0.25">
      <c r="A555" s="19" t="s">
        <v>152</v>
      </c>
      <c r="B555" s="20" t="str">
        <f>VLOOKUP(A555,Projects!A:B,2,FALSE)</f>
        <v>Botanic Garden Assessment</v>
      </c>
      <c r="C555" s="20" t="s">
        <v>864</v>
      </c>
      <c r="D555" s="347">
        <v>42955</v>
      </c>
      <c r="E555" s="20" t="s">
        <v>865</v>
      </c>
      <c r="H555" s="20" t="s">
        <v>19</v>
      </c>
      <c r="K555" s="28">
        <v>42955</v>
      </c>
      <c r="L555" s="20">
        <v>0.5</v>
      </c>
      <c r="M555" s="20">
        <v>0.5</v>
      </c>
      <c r="N555" s="28">
        <v>42955</v>
      </c>
      <c r="O555" s="24" t="s">
        <v>14</v>
      </c>
    </row>
    <row r="556" spans="1:15" x14ac:dyDescent="0.25">
      <c r="A556" s="19" t="s">
        <v>545</v>
      </c>
      <c r="B556" s="20" t="str">
        <f>VLOOKUP(A556,Projects!A:B,2,FALSE)</f>
        <v>The Community At Lake Ridge</v>
      </c>
      <c r="C556" s="20" t="s">
        <v>866</v>
      </c>
      <c r="D556" s="347">
        <v>42958</v>
      </c>
      <c r="E556" s="20" t="s">
        <v>867</v>
      </c>
      <c r="H556" s="20" t="s">
        <v>19</v>
      </c>
      <c r="N556" s="28">
        <v>42965</v>
      </c>
      <c r="O556" s="24" t="s">
        <v>14</v>
      </c>
    </row>
    <row r="557" spans="1:15" x14ac:dyDescent="0.25">
      <c r="A557" s="19" t="s">
        <v>545</v>
      </c>
      <c r="B557" s="20" t="str">
        <f>VLOOKUP(A557,Projects!A:B,2,FALSE)</f>
        <v>The Community At Lake Ridge</v>
      </c>
      <c r="C557" s="20" t="s">
        <v>866</v>
      </c>
      <c r="D557" s="347">
        <v>42958</v>
      </c>
      <c r="E557" s="20" t="s">
        <v>868</v>
      </c>
      <c r="F557" s="23" t="s">
        <v>869</v>
      </c>
      <c r="H557" s="20" t="s">
        <v>19</v>
      </c>
      <c r="K557" s="28">
        <v>42970</v>
      </c>
      <c r="M557" s="20">
        <v>1</v>
      </c>
      <c r="N557" s="28">
        <v>42969</v>
      </c>
      <c r="O557" s="24" t="s">
        <v>14</v>
      </c>
    </row>
    <row r="558" spans="1:15" x14ac:dyDescent="0.25">
      <c r="A558" s="19" t="s">
        <v>152</v>
      </c>
      <c r="B558" s="20" t="str">
        <f>VLOOKUP(A558,Projects!A:B,2,FALSE)</f>
        <v>Botanic Garden Assessment</v>
      </c>
      <c r="D558" s="347">
        <v>42842</v>
      </c>
      <c r="E558" s="20" t="s">
        <v>262</v>
      </c>
      <c r="F558" s="23">
        <v>42906</v>
      </c>
      <c r="H558" s="20" t="s">
        <v>19</v>
      </c>
      <c r="K558" s="28">
        <v>42906</v>
      </c>
      <c r="N558" s="28">
        <v>42842</v>
      </c>
      <c r="O558" s="24" t="s">
        <v>14</v>
      </c>
    </row>
    <row r="559" spans="1:15" x14ac:dyDescent="0.25">
      <c r="A559" s="19" t="s">
        <v>120</v>
      </c>
      <c r="B559" s="20" t="str">
        <f>VLOOKUP(A559,Projects!A:B,2,FALSE)</f>
        <v>Upper Trinity Conservation</v>
      </c>
      <c r="C559" s="20" t="s">
        <v>870</v>
      </c>
      <c r="D559" s="347">
        <v>42894</v>
      </c>
      <c r="E559" s="20" t="s">
        <v>104</v>
      </c>
      <c r="F559" s="23">
        <v>42928</v>
      </c>
      <c r="H559" s="20" t="s">
        <v>19</v>
      </c>
      <c r="K559" s="28">
        <v>42926</v>
      </c>
      <c r="N559" s="28">
        <v>42928</v>
      </c>
      <c r="O559" s="24" t="s">
        <v>14</v>
      </c>
    </row>
    <row r="560" spans="1:15" x14ac:dyDescent="0.25">
      <c r="A560" s="19" t="s">
        <v>545</v>
      </c>
      <c r="B560" s="20" t="str">
        <f>VLOOKUP(A560,Projects!A:B,2,FALSE)</f>
        <v>The Community At Lake Ridge</v>
      </c>
      <c r="C560" s="20" t="s">
        <v>723</v>
      </c>
      <c r="D560" s="347">
        <v>42884</v>
      </c>
      <c r="E560" s="20" t="s">
        <v>292</v>
      </c>
      <c r="F560" s="23">
        <v>42940</v>
      </c>
      <c r="H560" s="20" t="s">
        <v>19</v>
      </c>
      <c r="K560" s="28">
        <v>42939</v>
      </c>
      <c r="N560" s="28">
        <v>42939</v>
      </c>
      <c r="O560" s="24" t="s">
        <v>14</v>
      </c>
    </row>
    <row r="561" spans="1:15" x14ac:dyDescent="0.25">
      <c r="A561" s="19" t="s">
        <v>155</v>
      </c>
      <c r="B561" s="20" t="str">
        <f>VLOOKUP(A561,Projects!A:B,2,FALSE)</f>
        <v>Eugene McCray Recreation Center</v>
      </c>
      <c r="C561" s="20" t="s">
        <v>625</v>
      </c>
      <c r="D561" s="347">
        <v>42809</v>
      </c>
      <c r="E561" s="20" t="s">
        <v>104</v>
      </c>
      <c r="F561" s="23">
        <v>42955</v>
      </c>
      <c r="H561" s="20" t="s">
        <v>19</v>
      </c>
      <c r="K561" s="28">
        <v>42954</v>
      </c>
      <c r="N561" s="28">
        <v>42954</v>
      </c>
      <c r="O561" s="24" t="s">
        <v>14</v>
      </c>
    </row>
    <row r="562" spans="1:15" x14ac:dyDescent="0.25">
      <c r="A562" s="19" t="s">
        <v>159</v>
      </c>
      <c r="B562" s="20" t="str">
        <f>VLOOKUP(A562,Projects!A:B,2,FALSE)</f>
        <v>Handley Meadowbrook Rec Center</v>
      </c>
      <c r="C562" s="20" t="s">
        <v>625</v>
      </c>
      <c r="D562" s="347">
        <v>42809</v>
      </c>
      <c r="E562" s="20" t="s">
        <v>104</v>
      </c>
      <c r="F562" s="23">
        <v>42955</v>
      </c>
      <c r="H562" s="20" t="s">
        <v>19</v>
      </c>
      <c r="K562" s="28">
        <v>42954</v>
      </c>
      <c r="N562" s="28">
        <v>42954</v>
      </c>
      <c r="O562" s="24" t="s">
        <v>14</v>
      </c>
    </row>
    <row r="563" spans="1:15" x14ac:dyDescent="0.25">
      <c r="A563" s="19" t="s">
        <v>476</v>
      </c>
      <c r="B563" s="20" t="str">
        <f>VLOOKUP(A563,Projects!A:B,2,FALSE)</f>
        <v>City of Weatherford Service Center</v>
      </c>
      <c r="D563" s="347">
        <v>42941</v>
      </c>
      <c r="E563" s="20" t="s">
        <v>91</v>
      </c>
      <c r="F563" s="23">
        <v>42943</v>
      </c>
      <c r="H563" s="20" t="s">
        <v>19</v>
      </c>
      <c r="K563" s="28">
        <v>42942</v>
      </c>
      <c r="N563" s="28">
        <v>42942</v>
      </c>
      <c r="O563" s="24" t="s">
        <v>14</v>
      </c>
    </row>
    <row r="564" spans="1:15" x14ac:dyDescent="0.25">
      <c r="A564" s="19" t="s">
        <v>341</v>
      </c>
      <c r="B564" s="20" t="str">
        <f>VLOOKUP(A564,Projects!A:B,2,FALSE)</f>
        <v>OWT Offices</v>
      </c>
      <c r="D564" s="347">
        <v>42942</v>
      </c>
      <c r="E564" s="20" t="s">
        <v>109</v>
      </c>
      <c r="F564" s="23">
        <v>42942</v>
      </c>
      <c r="H564" s="20" t="s">
        <v>19</v>
      </c>
      <c r="K564" s="28">
        <v>42942</v>
      </c>
      <c r="N564" s="28">
        <v>42942</v>
      </c>
      <c r="O564" s="24" t="s">
        <v>14</v>
      </c>
    </row>
    <row r="565" spans="1:15" x14ac:dyDescent="0.25">
      <c r="A565" s="19" t="s">
        <v>88</v>
      </c>
      <c r="B565" s="20" t="str">
        <f>VLOOKUP(A565,Projects!A:B,2,FALSE)</f>
        <v>DCCCD Eastfield Generator</v>
      </c>
      <c r="D565" s="347">
        <v>42954</v>
      </c>
      <c r="E565" s="20" t="s">
        <v>871</v>
      </c>
      <c r="F565" s="23">
        <v>42954</v>
      </c>
      <c r="H565" s="20" t="s">
        <v>19</v>
      </c>
      <c r="K565" s="28">
        <v>42954</v>
      </c>
      <c r="N565" s="28">
        <v>42954</v>
      </c>
      <c r="O565" s="24" t="s">
        <v>14</v>
      </c>
    </row>
    <row r="566" spans="1:15" x14ac:dyDescent="0.25">
      <c r="A566" s="19" t="s">
        <v>545</v>
      </c>
      <c r="B566" s="20" t="str">
        <f>VLOOKUP(A566,Projects!A:B,2,FALSE)</f>
        <v>The Community At Lake Ridge</v>
      </c>
      <c r="C566" s="20" t="s">
        <v>872</v>
      </c>
      <c r="D566" s="347">
        <v>42884</v>
      </c>
      <c r="E566" s="20" t="s">
        <v>873</v>
      </c>
      <c r="F566" s="23" t="s">
        <v>874</v>
      </c>
      <c r="H566" s="20" t="s">
        <v>19</v>
      </c>
      <c r="K566" s="28">
        <v>42961</v>
      </c>
      <c r="N566" s="28">
        <v>42958</v>
      </c>
      <c r="O566" s="24" t="s">
        <v>14</v>
      </c>
    </row>
    <row r="567" spans="1:15" x14ac:dyDescent="0.25">
      <c r="A567" s="19" t="s">
        <v>545</v>
      </c>
      <c r="B567" s="20" t="str">
        <f>VLOOKUP(A567,Projects!A:B,2,FALSE)</f>
        <v>The Community At Lake Ridge</v>
      </c>
      <c r="C567" s="20" t="s">
        <v>807</v>
      </c>
      <c r="D567" s="347">
        <v>42884</v>
      </c>
      <c r="E567" s="20" t="s">
        <v>104</v>
      </c>
      <c r="F567" s="23" t="s">
        <v>875</v>
      </c>
      <c r="H567" s="20" t="s">
        <v>19</v>
      </c>
      <c r="K567" s="28">
        <v>42983</v>
      </c>
      <c r="M567" s="20">
        <v>1</v>
      </c>
      <c r="N567" s="28">
        <v>42983</v>
      </c>
      <c r="O567" s="24" t="s">
        <v>14</v>
      </c>
    </row>
    <row r="568" spans="1:15" x14ac:dyDescent="0.25">
      <c r="A568" s="19" t="s">
        <v>860</v>
      </c>
      <c r="B568" s="20" t="str">
        <f>VLOOKUP(A568,Projects!A:B,2,FALSE)</f>
        <v>Northern Hills Elementary Safe Room</v>
      </c>
      <c r="C568" s="20" t="s">
        <v>876</v>
      </c>
      <c r="D568" s="347">
        <v>42900</v>
      </c>
      <c r="E568" s="20" t="s">
        <v>877</v>
      </c>
      <c r="F568" s="23" t="s">
        <v>878</v>
      </c>
      <c r="H568" s="20" t="s">
        <v>19</v>
      </c>
      <c r="K568" s="28">
        <v>42962</v>
      </c>
      <c r="N568" s="28">
        <v>42958</v>
      </c>
      <c r="O568" s="24" t="s">
        <v>14</v>
      </c>
    </row>
    <row r="569" spans="1:15" x14ac:dyDescent="0.25">
      <c r="A569" s="19" t="s">
        <v>879</v>
      </c>
      <c r="B569" s="20" t="str">
        <f>VLOOKUP(A569,Projects!A:B,2,FALSE)</f>
        <v>COFW Brennan Body Shop</v>
      </c>
      <c r="C569" s="20" t="s">
        <v>105</v>
      </c>
      <c r="D569" s="347">
        <v>42751</v>
      </c>
      <c r="E569" s="20" t="s">
        <v>881</v>
      </c>
      <c r="F569" s="23" t="s">
        <v>524</v>
      </c>
      <c r="G569" s="20" t="s">
        <v>882</v>
      </c>
      <c r="H569" s="20" t="s">
        <v>19</v>
      </c>
      <c r="N569" s="28">
        <v>43004</v>
      </c>
      <c r="O569" s="24" t="s">
        <v>14</v>
      </c>
    </row>
    <row r="570" spans="1:15" x14ac:dyDescent="0.25">
      <c r="A570" s="19" t="s">
        <v>476</v>
      </c>
      <c r="B570" s="20" t="str">
        <f>VLOOKUP(A570,Projects!A:B,2,FALSE)</f>
        <v>City of Weatherford Service Center</v>
      </c>
      <c r="D570" s="347">
        <v>42958</v>
      </c>
      <c r="E570" s="20" t="s">
        <v>104</v>
      </c>
      <c r="G570" s="20" t="s">
        <v>883</v>
      </c>
      <c r="H570" s="20" t="s">
        <v>19</v>
      </c>
      <c r="N570" s="28">
        <v>42976</v>
      </c>
      <c r="O570" s="24" t="s">
        <v>14</v>
      </c>
    </row>
    <row r="571" spans="1:15" x14ac:dyDescent="0.25">
      <c r="A571" s="19" t="s">
        <v>74</v>
      </c>
      <c r="B571" s="20" t="str">
        <f>VLOOKUP(A571,Projects!A:B,2,FALSE)</f>
        <v>Machine House</v>
      </c>
      <c r="D571" s="347">
        <v>42907</v>
      </c>
      <c r="E571" s="20" t="s">
        <v>104</v>
      </c>
      <c r="F571" s="23" t="s">
        <v>884</v>
      </c>
      <c r="H571" s="20" t="s">
        <v>19</v>
      </c>
      <c r="K571" s="28">
        <v>42950</v>
      </c>
      <c r="M571" s="20">
        <v>0.5</v>
      </c>
      <c r="N571" s="28">
        <v>42950</v>
      </c>
      <c r="O571" s="24" t="s">
        <v>14</v>
      </c>
    </row>
    <row r="572" spans="1:15" x14ac:dyDescent="0.25">
      <c r="A572" s="19" t="s">
        <v>152</v>
      </c>
      <c r="B572" s="20" t="str">
        <f>VLOOKUP(A572,Projects!A:B,2,FALSE)</f>
        <v>Botanic Garden Assessment</v>
      </c>
      <c r="D572" s="347">
        <v>42947</v>
      </c>
      <c r="E572" s="20" t="s">
        <v>872</v>
      </c>
      <c r="F572" s="23">
        <v>42951</v>
      </c>
      <c r="H572" s="20" t="s">
        <v>19</v>
      </c>
      <c r="K572" s="28">
        <v>42951</v>
      </c>
      <c r="M572" s="20">
        <v>0.5</v>
      </c>
      <c r="N572" s="28">
        <v>42951</v>
      </c>
      <c r="O572" s="24" t="s">
        <v>14</v>
      </c>
    </row>
    <row r="573" spans="1:15" x14ac:dyDescent="0.25">
      <c r="A573" s="19" t="s">
        <v>49</v>
      </c>
      <c r="B573" s="20" t="str">
        <f>VLOOKUP(A573,Projects!A:B,2,FALSE)</f>
        <v>UNT Clark Bakery</v>
      </c>
      <c r="D573" s="347">
        <v>42954</v>
      </c>
      <c r="E573" s="20" t="s">
        <v>738</v>
      </c>
      <c r="F573" s="23" t="s">
        <v>885</v>
      </c>
      <c r="H573" s="20" t="s">
        <v>19</v>
      </c>
      <c r="K573" s="28">
        <v>42954</v>
      </c>
      <c r="M573" s="20">
        <v>0.5</v>
      </c>
      <c r="N573" s="28">
        <v>42954</v>
      </c>
      <c r="O573" s="24" t="s">
        <v>14</v>
      </c>
    </row>
    <row r="574" spans="1:15" x14ac:dyDescent="0.25">
      <c r="A574" s="19" t="s">
        <v>743</v>
      </c>
      <c r="B574" s="20" t="str">
        <f>VLOOKUP(A574,Projects!A:B,2,FALSE)</f>
        <v>350 Belknap</v>
      </c>
      <c r="D574" s="347">
        <v>42954</v>
      </c>
      <c r="E574" s="20" t="s">
        <v>738</v>
      </c>
      <c r="F574" s="23">
        <v>42954</v>
      </c>
      <c r="H574" s="20" t="s">
        <v>19</v>
      </c>
      <c r="K574" s="28">
        <v>42954</v>
      </c>
      <c r="M574" s="20">
        <v>0.5</v>
      </c>
      <c r="N574" s="28">
        <v>42954</v>
      </c>
      <c r="O574" s="24" t="s">
        <v>14</v>
      </c>
    </row>
    <row r="575" spans="1:15" x14ac:dyDescent="0.25">
      <c r="A575" s="19" t="s">
        <v>152</v>
      </c>
      <c r="B575" s="20" t="str">
        <f>VLOOKUP(A575,Projects!A:B,2,FALSE)</f>
        <v>Botanic Garden Assessment</v>
      </c>
      <c r="C575" s="20" t="s">
        <v>632</v>
      </c>
      <c r="D575" s="347">
        <v>42958</v>
      </c>
      <c r="E575" s="20" t="s">
        <v>886</v>
      </c>
      <c r="H575" s="20" t="s">
        <v>19</v>
      </c>
      <c r="K575" s="28">
        <v>42965</v>
      </c>
      <c r="L575" s="20">
        <v>4</v>
      </c>
      <c r="M575" s="20">
        <v>4</v>
      </c>
      <c r="N575" s="28">
        <v>42965</v>
      </c>
      <c r="O575" s="24" t="s">
        <v>14</v>
      </c>
    </row>
    <row r="576" spans="1:15" x14ac:dyDescent="0.25">
      <c r="A576" s="19" t="s">
        <v>54</v>
      </c>
      <c r="B576" s="20" t="str">
        <f>VLOOKUP(A576,Projects!A:B,2,FALSE)</f>
        <v>UNT Coliseum Concourse</v>
      </c>
      <c r="C576" s="20" t="s">
        <v>887</v>
      </c>
      <c r="D576" s="347">
        <v>42978</v>
      </c>
      <c r="E576" s="20" t="s">
        <v>888</v>
      </c>
      <c r="H576" s="20" t="s">
        <v>19</v>
      </c>
      <c r="I576" s="20">
        <v>4</v>
      </c>
      <c r="K576" s="28">
        <v>42984</v>
      </c>
      <c r="L576" s="20">
        <v>1</v>
      </c>
      <c r="M576" s="20">
        <v>0.5</v>
      </c>
      <c r="N576" s="28">
        <v>42984</v>
      </c>
      <c r="O576" s="24" t="s">
        <v>14</v>
      </c>
    </row>
    <row r="577" spans="1:15" x14ac:dyDescent="0.25">
      <c r="A577" s="19" t="s">
        <v>54</v>
      </c>
      <c r="B577" s="20" t="str">
        <f>VLOOKUP(A577,Projects!A:B,2,FALSE)</f>
        <v>UNT Coliseum Concourse</v>
      </c>
      <c r="C577" s="20" t="s">
        <v>889</v>
      </c>
      <c r="D577" s="347">
        <v>42978</v>
      </c>
      <c r="E577" s="20" t="s">
        <v>890</v>
      </c>
      <c r="H577" s="20" t="s">
        <v>19</v>
      </c>
      <c r="I577" s="20">
        <v>4</v>
      </c>
      <c r="K577" s="28">
        <v>42984</v>
      </c>
      <c r="L577" s="20">
        <v>1</v>
      </c>
      <c r="M577" s="20">
        <v>0.5</v>
      </c>
      <c r="N577" s="28">
        <v>42984</v>
      </c>
      <c r="O577" s="24" t="s">
        <v>14</v>
      </c>
    </row>
    <row r="578" spans="1:15" x14ac:dyDescent="0.25">
      <c r="A578" s="19" t="s">
        <v>152</v>
      </c>
      <c r="B578" s="20" t="str">
        <f>VLOOKUP(A578,Projects!A:B,2,FALSE)</f>
        <v>Botanic Garden Assessment</v>
      </c>
      <c r="C578" s="20" t="s">
        <v>632</v>
      </c>
      <c r="D578" s="347">
        <v>42958</v>
      </c>
      <c r="E578" s="20" t="s">
        <v>891</v>
      </c>
      <c r="F578" s="23" t="s">
        <v>892</v>
      </c>
      <c r="H578" s="20" t="s">
        <v>19</v>
      </c>
      <c r="K578" s="28">
        <v>43027</v>
      </c>
      <c r="L578" s="20">
        <v>1</v>
      </c>
      <c r="M578" s="20">
        <v>1</v>
      </c>
      <c r="N578" s="28">
        <v>43027</v>
      </c>
      <c r="O578" s="24" t="s">
        <v>14</v>
      </c>
    </row>
    <row r="579" spans="1:15" x14ac:dyDescent="0.25">
      <c r="A579" s="19" t="s">
        <v>470</v>
      </c>
      <c r="B579" s="20" t="str">
        <f>VLOOKUP(A579,Projects!A:B,2,FALSE)</f>
        <v>Mineral Wells Head Start</v>
      </c>
      <c r="C579" s="20" t="s">
        <v>893</v>
      </c>
      <c r="D579" s="347">
        <v>42983</v>
      </c>
      <c r="E579" s="20" t="s">
        <v>319</v>
      </c>
      <c r="F579" s="23" t="s">
        <v>894</v>
      </c>
      <c r="G579" s="20" t="s">
        <v>895</v>
      </c>
      <c r="H579" s="20" t="s">
        <v>19</v>
      </c>
      <c r="I579" s="20">
        <v>8</v>
      </c>
      <c r="K579" s="28">
        <v>43005</v>
      </c>
      <c r="N579" s="28">
        <v>43059</v>
      </c>
      <c r="O579" s="24" t="s">
        <v>14</v>
      </c>
    </row>
    <row r="580" spans="1:15" x14ac:dyDescent="0.25">
      <c r="A580" s="19" t="s">
        <v>545</v>
      </c>
      <c r="B580" s="20" t="str">
        <f>VLOOKUP(A580,Projects!A:B,2,FALSE)</f>
        <v>The Community At Lake Ridge</v>
      </c>
      <c r="C580" s="20" t="s">
        <v>896</v>
      </c>
      <c r="D580" s="347">
        <v>43010</v>
      </c>
      <c r="E580" s="20" t="s">
        <v>897</v>
      </c>
      <c r="F580" s="23" t="s">
        <v>898</v>
      </c>
      <c r="H580" s="20" t="s">
        <v>19</v>
      </c>
      <c r="K580" s="28">
        <v>43012</v>
      </c>
      <c r="M580" s="20">
        <v>1</v>
      </c>
      <c r="N580" s="28">
        <v>43061</v>
      </c>
      <c r="O580" s="24" t="s">
        <v>14</v>
      </c>
    </row>
    <row r="581" spans="1:15" x14ac:dyDescent="0.25">
      <c r="A581" s="19" t="s">
        <v>899</v>
      </c>
      <c r="B581" s="20" t="str">
        <f>VLOOKUP(A581,Projects!A:B,2,FALSE)</f>
        <v>Modern Acupunture - Plano</v>
      </c>
      <c r="C581" s="20" t="s">
        <v>901</v>
      </c>
      <c r="D581" s="347">
        <v>43042</v>
      </c>
      <c r="E581" s="20" t="s">
        <v>902</v>
      </c>
      <c r="H581" s="20" t="s">
        <v>19</v>
      </c>
      <c r="K581" s="28">
        <v>43047</v>
      </c>
      <c r="M581" s="20">
        <v>1</v>
      </c>
      <c r="N581" s="28">
        <v>43050</v>
      </c>
      <c r="O581" s="24" t="s">
        <v>14</v>
      </c>
    </row>
    <row r="582" spans="1:15" x14ac:dyDescent="0.25">
      <c r="A582" s="19" t="s">
        <v>899</v>
      </c>
      <c r="B582" s="20" t="str">
        <f>VLOOKUP(A582,Projects!A:B,2,FALSE)</f>
        <v>Modern Acupunture - Plano</v>
      </c>
      <c r="D582" s="347">
        <v>43046</v>
      </c>
      <c r="E582" s="20" t="s">
        <v>903</v>
      </c>
      <c r="H582" s="20" t="s">
        <v>19</v>
      </c>
      <c r="K582" s="28">
        <v>43049</v>
      </c>
      <c r="M582" s="20">
        <v>6</v>
      </c>
      <c r="N582" s="28">
        <v>43052</v>
      </c>
      <c r="O582" s="24" t="s">
        <v>14</v>
      </c>
    </row>
    <row r="583" spans="1:15" x14ac:dyDescent="0.25">
      <c r="A583" s="19" t="s">
        <v>37</v>
      </c>
      <c r="B583" s="20" t="str">
        <f>VLOOKUP(A583,Projects!A:B,2,FALSE)</f>
        <v>Pflugerville AS</v>
      </c>
      <c r="C583" s="20" t="s">
        <v>904</v>
      </c>
      <c r="D583" s="347">
        <v>42956</v>
      </c>
      <c r="E583" s="20" t="s">
        <v>905</v>
      </c>
      <c r="H583" s="20" t="s">
        <v>19</v>
      </c>
      <c r="K583" s="28">
        <v>42961</v>
      </c>
      <c r="L583" s="20">
        <v>1</v>
      </c>
      <c r="M583" s="20">
        <v>0.5</v>
      </c>
      <c r="N583" s="28">
        <v>42961</v>
      </c>
      <c r="O583" s="24" t="s">
        <v>14</v>
      </c>
    </row>
    <row r="584" spans="1:15" x14ac:dyDescent="0.25">
      <c r="A584" s="19" t="s">
        <v>37</v>
      </c>
      <c r="B584" s="20" t="str">
        <f>VLOOKUP(A584,Projects!A:B,2,FALSE)</f>
        <v>Pflugerville AS</v>
      </c>
      <c r="C584" s="20" t="s">
        <v>906</v>
      </c>
      <c r="D584" s="347">
        <v>42958</v>
      </c>
      <c r="E584" s="20" t="s">
        <v>907</v>
      </c>
      <c r="H584" s="20" t="s">
        <v>19</v>
      </c>
      <c r="K584" s="28">
        <v>42961</v>
      </c>
      <c r="L584" s="20">
        <v>1</v>
      </c>
      <c r="M584" s="20">
        <v>0.5</v>
      </c>
      <c r="N584" s="28">
        <v>42961</v>
      </c>
      <c r="O584" s="24" t="s">
        <v>14</v>
      </c>
    </row>
    <row r="585" spans="1:15" x14ac:dyDescent="0.25">
      <c r="A585" s="19" t="s">
        <v>37</v>
      </c>
      <c r="B585" s="20" t="str">
        <f>VLOOKUP(A585,Projects!A:B,2,FALSE)</f>
        <v>Pflugerville AS</v>
      </c>
      <c r="C585" s="20" t="s">
        <v>904</v>
      </c>
      <c r="D585" s="347">
        <v>42961</v>
      </c>
      <c r="E585" s="20" t="s">
        <v>908</v>
      </c>
      <c r="F585" s="23" t="s">
        <v>909</v>
      </c>
      <c r="H585" s="20" t="s">
        <v>19</v>
      </c>
      <c r="K585" s="28">
        <v>42961</v>
      </c>
      <c r="M585" s="20">
        <v>0.5</v>
      </c>
      <c r="N585" s="28">
        <v>42961</v>
      </c>
      <c r="O585" s="24" t="s">
        <v>14</v>
      </c>
    </row>
    <row r="586" spans="1:15" x14ac:dyDescent="0.25">
      <c r="A586" s="19" t="s">
        <v>545</v>
      </c>
      <c r="B586" s="20" t="str">
        <f>VLOOKUP(A586,Projects!A:B,2,FALSE)</f>
        <v>The Community At Lake Ridge</v>
      </c>
      <c r="C586" s="20" t="s">
        <v>910</v>
      </c>
      <c r="D586" s="347">
        <v>42961</v>
      </c>
      <c r="E586" s="20" t="s">
        <v>813</v>
      </c>
      <c r="H586" s="20" t="s">
        <v>19</v>
      </c>
      <c r="M586" s="20">
        <v>0.5</v>
      </c>
      <c r="N586" s="28">
        <v>42965</v>
      </c>
      <c r="O586" s="24" t="s">
        <v>14</v>
      </c>
    </row>
    <row r="587" spans="1:15" x14ac:dyDescent="0.25">
      <c r="A587" s="19" t="s">
        <v>911</v>
      </c>
      <c r="B587" s="20" t="str">
        <f>VLOOKUP(A587,Projects!A:B,2,FALSE)</f>
        <v>Heritage Glenn Office Park</v>
      </c>
      <c r="C587" s="20" t="s">
        <v>913</v>
      </c>
      <c r="D587" s="347">
        <v>42961</v>
      </c>
      <c r="E587" s="20" t="s">
        <v>914</v>
      </c>
      <c r="H587" s="20" t="s">
        <v>19</v>
      </c>
      <c r="M587" s="20">
        <v>1</v>
      </c>
      <c r="N587" s="28">
        <v>42962</v>
      </c>
      <c r="O587" s="24" t="s">
        <v>14</v>
      </c>
    </row>
    <row r="588" spans="1:15" x14ac:dyDescent="0.25">
      <c r="A588" s="19" t="s">
        <v>915</v>
      </c>
      <c r="B588" s="20" t="str">
        <f>VLOOKUP(A588,Projects!A:B,2,FALSE)</f>
        <v>The Joint - Glade Parks</v>
      </c>
      <c r="C588" s="20" t="s">
        <v>917</v>
      </c>
      <c r="D588" s="347">
        <v>42961</v>
      </c>
      <c r="E588" s="20" t="s">
        <v>918</v>
      </c>
      <c r="F588" s="23" t="s">
        <v>919</v>
      </c>
      <c r="H588" s="20" t="s">
        <v>19</v>
      </c>
      <c r="K588" s="28">
        <v>42961</v>
      </c>
      <c r="L588" s="20">
        <v>1</v>
      </c>
      <c r="M588" s="20">
        <v>2</v>
      </c>
      <c r="N588" s="28">
        <v>42961</v>
      </c>
      <c r="O588" s="24" t="s">
        <v>14</v>
      </c>
    </row>
    <row r="589" spans="1:15" x14ac:dyDescent="0.25">
      <c r="A589" s="19" t="s">
        <v>470</v>
      </c>
      <c r="B589" s="20" t="str">
        <f>VLOOKUP(A589,Projects!A:B,2,FALSE)</f>
        <v>Mineral Wells Head Start</v>
      </c>
      <c r="C589" s="20" t="s">
        <v>920</v>
      </c>
      <c r="D589" s="347">
        <v>42961</v>
      </c>
      <c r="E589" s="20" t="s">
        <v>921</v>
      </c>
      <c r="H589" s="20" t="s">
        <v>19</v>
      </c>
      <c r="M589" s="20">
        <v>0</v>
      </c>
      <c r="N589" s="28">
        <v>42975</v>
      </c>
      <c r="O589" s="24" t="s">
        <v>14</v>
      </c>
    </row>
    <row r="590" spans="1:15" x14ac:dyDescent="0.25">
      <c r="A590" s="19" t="s">
        <v>860</v>
      </c>
      <c r="B590" s="20" t="str">
        <f>VLOOKUP(A590,Projects!A:B,2,FALSE)</f>
        <v>Northern Hills Elementary Safe Room</v>
      </c>
      <c r="C590" s="20" t="s">
        <v>922</v>
      </c>
      <c r="D590" s="347">
        <v>42961</v>
      </c>
      <c r="E590" s="20" t="s">
        <v>923</v>
      </c>
      <c r="G590" s="20" t="s">
        <v>553</v>
      </c>
      <c r="H590" s="20" t="s">
        <v>200</v>
      </c>
      <c r="N590" s="28">
        <v>43121</v>
      </c>
      <c r="O590" s="24" t="s">
        <v>14</v>
      </c>
    </row>
    <row r="591" spans="1:15" x14ac:dyDescent="0.25">
      <c r="A591" s="19" t="s">
        <v>911</v>
      </c>
      <c r="B591" s="20" t="str">
        <f>VLOOKUP(A591,Projects!A:B,2,FALSE)</f>
        <v>Heritage Glenn Office Park</v>
      </c>
      <c r="D591" s="347">
        <v>42962</v>
      </c>
      <c r="E591" s="20" t="s">
        <v>660</v>
      </c>
      <c r="G591" s="20" t="s">
        <v>924</v>
      </c>
      <c r="H591" s="20" t="s">
        <v>19</v>
      </c>
      <c r="K591" s="28">
        <v>42962</v>
      </c>
      <c r="L591" s="20">
        <v>2</v>
      </c>
      <c r="M591" s="20">
        <v>2</v>
      </c>
      <c r="N591" s="28">
        <v>42962</v>
      </c>
      <c r="O591" s="24" t="s">
        <v>14</v>
      </c>
    </row>
    <row r="592" spans="1:15" x14ac:dyDescent="0.25">
      <c r="A592" s="19" t="s">
        <v>915</v>
      </c>
      <c r="B592" s="20" t="str">
        <f>VLOOKUP(A592,Projects!A:B,2,FALSE)</f>
        <v>The Joint - Glade Parks</v>
      </c>
      <c r="D592" s="347">
        <v>42962</v>
      </c>
      <c r="E592" s="20" t="s">
        <v>660</v>
      </c>
      <c r="F592" s="23" t="s">
        <v>925</v>
      </c>
      <c r="G592" s="20" t="s">
        <v>926</v>
      </c>
      <c r="H592" s="20" t="s">
        <v>200</v>
      </c>
      <c r="N592" s="28">
        <v>43128</v>
      </c>
      <c r="O592" s="24" t="s">
        <v>14</v>
      </c>
    </row>
    <row r="593" spans="1:15" x14ac:dyDescent="0.25">
      <c r="A593" s="19" t="s">
        <v>678</v>
      </c>
      <c r="B593" s="20" t="str">
        <f>VLOOKUP(A593,Projects!A:B,2,FALSE)</f>
        <v>Othello's Restaurant</v>
      </c>
      <c r="D593" s="347">
        <v>42962</v>
      </c>
      <c r="E593" s="20" t="s">
        <v>553</v>
      </c>
      <c r="G593" s="20" t="s">
        <v>927</v>
      </c>
      <c r="H593" s="20" t="s">
        <v>19</v>
      </c>
      <c r="M593" s="20">
        <v>3</v>
      </c>
      <c r="N593" s="28">
        <v>43000</v>
      </c>
      <c r="O593" s="24" t="s">
        <v>14</v>
      </c>
    </row>
    <row r="594" spans="1:15" x14ac:dyDescent="0.25">
      <c r="A594" s="19" t="s">
        <v>928</v>
      </c>
      <c r="B594" s="20" t="str">
        <f>VLOOKUP(A594,Projects!A:B,2,FALSE)</f>
        <v>Norman Hotel</v>
      </c>
      <c r="C594" s="20" t="s">
        <v>930</v>
      </c>
      <c r="D594" s="347">
        <v>42962</v>
      </c>
      <c r="E594" s="20" t="s">
        <v>881</v>
      </c>
      <c r="H594" s="20" t="s">
        <v>19</v>
      </c>
      <c r="K594" s="28">
        <v>42963</v>
      </c>
      <c r="L594" s="20">
        <v>6</v>
      </c>
      <c r="M594" s="20">
        <v>8</v>
      </c>
      <c r="N594" s="28">
        <v>42963</v>
      </c>
      <c r="O594" s="24" t="s">
        <v>14</v>
      </c>
    </row>
    <row r="595" spans="1:15" x14ac:dyDescent="0.25">
      <c r="A595" s="19" t="s">
        <v>860</v>
      </c>
      <c r="B595" s="20" t="str">
        <f>VLOOKUP(A595,Projects!A:B,2,FALSE)</f>
        <v>Northern Hills Elementary Safe Room</v>
      </c>
      <c r="D595" s="347">
        <v>42962</v>
      </c>
      <c r="E595" s="20" t="s">
        <v>181</v>
      </c>
      <c r="G595" s="20" t="s">
        <v>553</v>
      </c>
      <c r="H595" s="20" t="s">
        <v>200</v>
      </c>
      <c r="N595" s="28">
        <v>43121</v>
      </c>
      <c r="O595" s="24" t="s">
        <v>14</v>
      </c>
    </row>
    <row r="596" spans="1:15" x14ac:dyDescent="0.25">
      <c r="A596" s="19" t="s">
        <v>54</v>
      </c>
      <c r="B596" s="20" t="str">
        <f>VLOOKUP(A596,Projects!A:B,2,FALSE)</f>
        <v>UNT Coliseum Concourse</v>
      </c>
      <c r="C596" s="20" t="s">
        <v>931</v>
      </c>
      <c r="D596" s="347">
        <v>42962</v>
      </c>
      <c r="E596" s="20" t="s">
        <v>932</v>
      </c>
      <c r="H596" s="20" t="s">
        <v>19</v>
      </c>
      <c r="K596" s="28">
        <v>42963</v>
      </c>
      <c r="M596" s="20">
        <v>1</v>
      </c>
      <c r="N596" s="28">
        <v>42963</v>
      </c>
      <c r="O596" s="24" t="s">
        <v>14</v>
      </c>
    </row>
    <row r="597" spans="1:15" x14ac:dyDescent="0.25">
      <c r="A597" s="19" t="s">
        <v>678</v>
      </c>
      <c r="B597" s="20" t="str">
        <f>VLOOKUP(A597,Projects!A:B,2,FALSE)</f>
        <v>Othello's Restaurant</v>
      </c>
      <c r="C597" s="20" t="s">
        <v>933</v>
      </c>
      <c r="D597" s="347">
        <v>42962</v>
      </c>
      <c r="E597" s="20" t="s">
        <v>934</v>
      </c>
      <c r="G597" s="20" t="s">
        <v>918</v>
      </c>
      <c r="H597" s="20" t="s">
        <v>19</v>
      </c>
      <c r="M597" s="20">
        <v>3</v>
      </c>
      <c r="N597" s="28">
        <v>42998</v>
      </c>
      <c r="O597" s="24" t="s">
        <v>14</v>
      </c>
    </row>
    <row r="598" spans="1:15" x14ac:dyDescent="0.25">
      <c r="A598" s="19" t="s">
        <v>545</v>
      </c>
      <c r="B598" s="20" t="str">
        <f>VLOOKUP(A598,Projects!A:B,2,FALSE)</f>
        <v>The Community At Lake Ridge</v>
      </c>
      <c r="C598" s="20" t="s">
        <v>935</v>
      </c>
      <c r="D598" s="347">
        <v>42963</v>
      </c>
      <c r="E598" s="20" t="s">
        <v>550</v>
      </c>
      <c r="H598" s="20" t="s">
        <v>19</v>
      </c>
      <c r="K598" s="28">
        <v>42964</v>
      </c>
      <c r="M598" s="20">
        <v>1</v>
      </c>
      <c r="N598" s="28">
        <v>42965</v>
      </c>
      <c r="O598" s="24" t="s">
        <v>14</v>
      </c>
    </row>
    <row r="599" spans="1:15" x14ac:dyDescent="0.25">
      <c r="A599" s="19" t="s">
        <v>545</v>
      </c>
      <c r="B599" s="20" t="str">
        <f>VLOOKUP(A599,Projects!A:B,2,FALSE)</f>
        <v>The Community At Lake Ridge</v>
      </c>
      <c r="C599" s="20" t="s">
        <v>935</v>
      </c>
      <c r="D599" s="347">
        <v>42963</v>
      </c>
      <c r="E599" s="20" t="s">
        <v>936</v>
      </c>
      <c r="H599" s="20" t="s">
        <v>19</v>
      </c>
      <c r="K599" s="28">
        <v>42964</v>
      </c>
      <c r="M599" s="20">
        <v>2</v>
      </c>
      <c r="N599" s="28">
        <v>42968</v>
      </c>
      <c r="O599" s="24" t="s">
        <v>14</v>
      </c>
    </row>
    <row r="600" spans="1:15" x14ac:dyDescent="0.25">
      <c r="A600" s="19" t="s">
        <v>915</v>
      </c>
      <c r="B600" s="20" t="str">
        <f>VLOOKUP(A600,Projects!A:B,2,FALSE)</f>
        <v>The Joint - Glade Parks</v>
      </c>
      <c r="D600" s="347">
        <v>42965</v>
      </c>
      <c r="E600" s="20" t="s">
        <v>559</v>
      </c>
      <c r="F600" s="23" t="s">
        <v>937</v>
      </c>
      <c r="H600" s="20" t="s">
        <v>19</v>
      </c>
      <c r="K600" s="28">
        <v>42965</v>
      </c>
      <c r="L600" s="20">
        <v>1</v>
      </c>
      <c r="M600" s="20">
        <v>1</v>
      </c>
      <c r="N600" s="28">
        <v>42965</v>
      </c>
      <c r="O600" s="24" t="s">
        <v>14</v>
      </c>
    </row>
    <row r="601" spans="1:15" x14ac:dyDescent="0.25">
      <c r="A601" s="19" t="s">
        <v>911</v>
      </c>
      <c r="B601" s="20" t="str">
        <f>VLOOKUP(A601,Projects!A:B,2,FALSE)</f>
        <v>Heritage Glenn Office Park</v>
      </c>
      <c r="D601" s="347">
        <v>42965</v>
      </c>
      <c r="E601" s="20" t="s">
        <v>918</v>
      </c>
      <c r="F601" s="23" t="s">
        <v>938</v>
      </c>
      <c r="G601" s="20" t="s">
        <v>939</v>
      </c>
      <c r="H601" s="20" t="s">
        <v>19</v>
      </c>
      <c r="M601" s="20">
        <v>4</v>
      </c>
      <c r="N601" s="28">
        <v>42983</v>
      </c>
      <c r="O601" s="24" t="s">
        <v>14</v>
      </c>
    </row>
    <row r="602" spans="1:15" x14ac:dyDescent="0.25">
      <c r="A602" s="19" t="s">
        <v>911</v>
      </c>
      <c r="B602" s="20" t="str">
        <f>VLOOKUP(A602,Projects!A:B,2,FALSE)</f>
        <v>Heritage Glenn Office Park</v>
      </c>
      <c r="D602" s="347">
        <v>42965</v>
      </c>
      <c r="E602" s="20" t="s">
        <v>940</v>
      </c>
      <c r="H602" s="20" t="s">
        <v>19</v>
      </c>
      <c r="K602" s="28">
        <v>42970</v>
      </c>
      <c r="L602" s="20">
        <v>6</v>
      </c>
      <c r="M602" s="20">
        <v>4</v>
      </c>
      <c r="N602" s="28">
        <v>42983</v>
      </c>
      <c r="O602" s="24" t="s">
        <v>14</v>
      </c>
    </row>
    <row r="603" spans="1:15" x14ac:dyDescent="0.25">
      <c r="A603" s="19" t="s">
        <v>545</v>
      </c>
      <c r="B603" s="20" t="str">
        <f>VLOOKUP(A603,Projects!A:B,2,FALSE)</f>
        <v>The Community At Lake Ridge</v>
      </c>
      <c r="D603" s="347">
        <v>42965</v>
      </c>
      <c r="E603" s="20" t="s">
        <v>941</v>
      </c>
      <c r="H603" s="20" t="s">
        <v>19</v>
      </c>
      <c r="K603" s="28">
        <v>42968</v>
      </c>
      <c r="M603" s="20">
        <v>0</v>
      </c>
      <c r="N603" s="28">
        <v>42968</v>
      </c>
      <c r="O603" s="24" t="s">
        <v>14</v>
      </c>
    </row>
    <row r="604" spans="1:15" x14ac:dyDescent="0.25">
      <c r="A604" s="19" t="s">
        <v>545</v>
      </c>
      <c r="B604" s="20" t="str">
        <f>VLOOKUP(A604,Projects!A:B,2,FALSE)</f>
        <v>The Community At Lake Ridge</v>
      </c>
      <c r="C604" s="20" t="s">
        <v>942</v>
      </c>
      <c r="D604" s="347">
        <v>42968</v>
      </c>
      <c r="E604" s="20" t="s">
        <v>943</v>
      </c>
      <c r="H604" s="20" t="s">
        <v>19</v>
      </c>
      <c r="K604" s="28">
        <v>42968</v>
      </c>
      <c r="M604" s="20">
        <v>1</v>
      </c>
      <c r="N604" s="28">
        <v>42969</v>
      </c>
      <c r="O604" s="24" t="s">
        <v>14</v>
      </c>
    </row>
    <row r="605" spans="1:15" x14ac:dyDescent="0.25">
      <c r="A605" s="19" t="s">
        <v>34</v>
      </c>
      <c r="B605" s="20" t="str">
        <f>VLOOKUP(A605,Projects!A:B,2,FALSE)</f>
        <v>Deer Park Animal Shelter</v>
      </c>
      <c r="C605" s="20" t="s">
        <v>944</v>
      </c>
      <c r="D605" s="347">
        <v>42968</v>
      </c>
      <c r="E605" s="20" t="s">
        <v>945</v>
      </c>
      <c r="H605" s="20" t="s">
        <v>19</v>
      </c>
      <c r="K605" s="28">
        <v>42968</v>
      </c>
      <c r="L605" s="20">
        <v>0.5</v>
      </c>
      <c r="M605" s="20">
        <v>0.5</v>
      </c>
      <c r="N605" s="28">
        <v>42968</v>
      </c>
      <c r="O605" s="24" t="s">
        <v>14</v>
      </c>
    </row>
    <row r="606" spans="1:15" x14ac:dyDescent="0.25">
      <c r="A606" s="19" t="s">
        <v>54</v>
      </c>
      <c r="B606" s="20" t="str">
        <f>VLOOKUP(A606,Projects!A:B,2,FALSE)</f>
        <v>UNT Coliseum Concourse</v>
      </c>
      <c r="C606" s="20" t="s">
        <v>946</v>
      </c>
      <c r="D606" s="347">
        <v>42968</v>
      </c>
      <c r="E606" s="20" t="s">
        <v>947</v>
      </c>
      <c r="H606" s="20" t="s">
        <v>19</v>
      </c>
      <c r="K606" s="28">
        <v>42969</v>
      </c>
      <c r="M606" s="20">
        <v>1</v>
      </c>
      <c r="N606" s="28">
        <v>42971</v>
      </c>
      <c r="O606" s="24" t="s">
        <v>14</v>
      </c>
    </row>
    <row r="607" spans="1:15" x14ac:dyDescent="0.25">
      <c r="A607" s="19" t="s">
        <v>29</v>
      </c>
      <c r="B607" s="20" t="str">
        <f>VLOOKUP(A607,Projects!A:B,2,FALSE)</f>
        <v>KXAS Remodel</v>
      </c>
      <c r="C607" s="20" t="s">
        <v>948</v>
      </c>
      <c r="D607" s="347">
        <v>42969</v>
      </c>
      <c r="E607" s="20" t="s">
        <v>949</v>
      </c>
      <c r="H607" s="20" t="s">
        <v>19</v>
      </c>
      <c r="K607" s="28">
        <v>42970</v>
      </c>
      <c r="L607" s="20">
        <v>1</v>
      </c>
      <c r="M607" s="20">
        <v>1</v>
      </c>
      <c r="N607" s="28">
        <v>42970</v>
      </c>
      <c r="O607" s="24" t="s">
        <v>14</v>
      </c>
    </row>
    <row r="608" spans="1:15" x14ac:dyDescent="0.25">
      <c r="A608" s="19" t="s">
        <v>950</v>
      </c>
      <c r="B608" s="20" t="str">
        <f>VLOOKUP(A608,Projects!A:B,2,FALSE)</f>
        <v>Johnson Equipment</v>
      </c>
      <c r="C608" s="20" t="s">
        <v>952</v>
      </c>
      <c r="D608" s="347">
        <v>42984</v>
      </c>
      <c r="E608" s="20" t="s">
        <v>222</v>
      </c>
      <c r="H608" s="20" t="s">
        <v>19</v>
      </c>
      <c r="I608" s="20">
        <v>2</v>
      </c>
      <c r="K608" s="28">
        <v>42984</v>
      </c>
      <c r="L608" s="20">
        <v>0.5</v>
      </c>
      <c r="M608" s="20">
        <v>0.5</v>
      </c>
      <c r="N608" s="28">
        <v>42984</v>
      </c>
      <c r="O608" s="24" t="s">
        <v>14</v>
      </c>
    </row>
    <row r="609" spans="1:15" x14ac:dyDescent="0.25">
      <c r="A609" s="19" t="s">
        <v>213</v>
      </c>
      <c r="B609" s="20" t="str">
        <f>VLOOKUP(A609,Projects!A:B,2,FALSE)</f>
        <v>Brown Street Church Addition</v>
      </c>
      <c r="C609" s="20" t="s">
        <v>953</v>
      </c>
      <c r="D609" s="347">
        <v>42984</v>
      </c>
      <c r="E609" s="20" t="s">
        <v>954</v>
      </c>
      <c r="H609" s="20" t="s">
        <v>19</v>
      </c>
      <c r="I609" s="20">
        <v>1</v>
      </c>
      <c r="K609" s="28">
        <v>42984</v>
      </c>
      <c r="L609" s="20">
        <v>0.5</v>
      </c>
      <c r="M609" s="20">
        <v>0.5</v>
      </c>
      <c r="N609" s="28">
        <v>42984</v>
      </c>
      <c r="O609" s="24" t="s">
        <v>14</v>
      </c>
    </row>
    <row r="610" spans="1:15" ht="25" x14ac:dyDescent="0.25">
      <c r="A610" s="19" t="s">
        <v>860</v>
      </c>
      <c r="B610" s="20" t="str">
        <f>VLOOKUP(A610,Projects!A:B,2,FALSE)</f>
        <v>Northern Hills Elementary Safe Room</v>
      </c>
      <c r="C610" s="20" t="s">
        <v>955</v>
      </c>
      <c r="D610" s="347">
        <v>42968</v>
      </c>
      <c r="E610" s="20" t="s">
        <v>956</v>
      </c>
      <c r="F610" s="23" t="s">
        <v>957</v>
      </c>
      <c r="G610" s="20" t="s">
        <v>867</v>
      </c>
      <c r="H610" s="20" t="s">
        <v>200</v>
      </c>
      <c r="I610" s="20">
        <v>7</v>
      </c>
      <c r="K610" s="28">
        <v>43006</v>
      </c>
      <c r="N610" s="28">
        <v>43121</v>
      </c>
      <c r="O610" s="24" t="s">
        <v>14</v>
      </c>
    </row>
    <row r="611" spans="1:15" x14ac:dyDescent="0.25">
      <c r="A611" s="19" t="s">
        <v>860</v>
      </c>
      <c r="B611" s="20" t="str">
        <f>VLOOKUP(A611,Projects!A:B,2,FALSE)</f>
        <v>Northern Hills Elementary Safe Room</v>
      </c>
      <c r="C611" s="20" t="s">
        <v>955</v>
      </c>
      <c r="D611" s="347">
        <v>42968</v>
      </c>
      <c r="E611" s="20" t="s">
        <v>958</v>
      </c>
      <c r="G611" s="20" t="s">
        <v>867</v>
      </c>
      <c r="H611" s="20" t="s">
        <v>19</v>
      </c>
      <c r="K611" s="28">
        <v>43010</v>
      </c>
      <c r="N611" s="28">
        <v>43121</v>
      </c>
      <c r="O611" s="24" t="s">
        <v>14</v>
      </c>
    </row>
    <row r="612" spans="1:15" ht="25" x14ac:dyDescent="0.25">
      <c r="A612" s="19" t="s">
        <v>545</v>
      </c>
      <c r="B612" s="20" t="str">
        <f>VLOOKUP(A612,Projects!A:B,2,FALSE)</f>
        <v>The Community At Lake Ridge</v>
      </c>
      <c r="C612" s="20" t="s">
        <v>959</v>
      </c>
      <c r="D612" s="347">
        <v>43011</v>
      </c>
      <c r="E612" s="20" t="s">
        <v>776</v>
      </c>
      <c r="F612" s="23" t="s">
        <v>960</v>
      </c>
      <c r="H612" s="20" t="s">
        <v>19</v>
      </c>
      <c r="K612" s="28">
        <v>43012</v>
      </c>
      <c r="M612" s="20">
        <v>1</v>
      </c>
      <c r="N612" s="28">
        <v>43061</v>
      </c>
      <c r="O612" s="24" t="s">
        <v>14</v>
      </c>
    </row>
    <row r="613" spans="1:15" x14ac:dyDescent="0.25">
      <c r="A613" s="19" t="s">
        <v>213</v>
      </c>
      <c r="B613" s="20" t="str">
        <f>VLOOKUP(A613,Projects!A:B,2,FALSE)</f>
        <v>Brown Street Church Addition</v>
      </c>
      <c r="C613" s="20" t="s">
        <v>961</v>
      </c>
      <c r="D613" s="347">
        <v>43025</v>
      </c>
      <c r="E613" s="20" t="s">
        <v>962</v>
      </c>
      <c r="H613" s="20" t="s">
        <v>19</v>
      </c>
      <c r="K613" s="28">
        <v>43027</v>
      </c>
      <c r="L613" s="20">
        <v>1</v>
      </c>
      <c r="M613" s="20">
        <v>1</v>
      </c>
      <c r="N613" s="28">
        <v>43027</v>
      </c>
      <c r="O613" s="24" t="s">
        <v>14</v>
      </c>
    </row>
    <row r="614" spans="1:15" x14ac:dyDescent="0.25">
      <c r="A614" s="19" t="s">
        <v>743</v>
      </c>
      <c r="B614" s="20" t="str">
        <f>VLOOKUP(A614,Projects!A:B,2,FALSE)</f>
        <v>350 Belknap</v>
      </c>
      <c r="C614" s="20" t="s">
        <v>963</v>
      </c>
      <c r="D614" s="347">
        <v>42969</v>
      </c>
      <c r="E614" s="20" t="s">
        <v>101</v>
      </c>
      <c r="G614" s="20" t="s">
        <v>964</v>
      </c>
      <c r="H614" s="20" t="s">
        <v>19</v>
      </c>
      <c r="K614" s="28">
        <v>42970</v>
      </c>
      <c r="L614" s="20">
        <v>1</v>
      </c>
      <c r="M614" s="20">
        <v>1</v>
      </c>
      <c r="N614" s="28">
        <v>42970</v>
      </c>
      <c r="O614" s="24" t="s">
        <v>14</v>
      </c>
    </row>
    <row r="615" spans="1:15" x14ac:dyDescent="0.25">
      <c r="A615" s="19" t="s">
        <v>29</v>
      </c>
      <c r="B615" s="20" t="str">
        <f>VLOOKUP(A615,Projects!A:B,2,FALSE)</f>
        <v>KXAS Remodel</v>
      </c>
      <c r="C615" s="20" t="s">
        <v>965</v>
      </c>
      <c r="D615" s="347">
        <v>42983</v>
      </c>
      <c r="E615" s="20" t="s">
        <v>380</v>
      </c>
      <c r="H615" s="20" t="s">
        <v>19</v>
      </c>
      <c r="K615" s="28">
        <v>42983</v>
      </c>
      <c r="L615" s="20">
        <v>1</v>
      </c>
      <c r="M615" s="20">
        <v>1</v>
      </c>
      <c r="N615" s="28">
        <v>42983</v>
      </c>
      <c r="O615" s="24" t="s">
        <v>14</v>
      </c>
    </row>
    <row r="616" spans="1:15" x14ac:dyDescent="0.25">
      <c r="A616" s="19" t="s">
        <v>476</v>
      </c>
      <c r="B616" s="20" t="str">
        <f>VLOOKUP(A616,Projects!A:B,2,FALSE)</f>
        <v>City of Weatherford Service Center</v>
      </c>
      <c r="C616" s="20" t="s">
        <v>966</v>
      </c>
      <c r="D616" s="347">
        <v>42970</v>
      </c>
      <c r="E616" s="20" t="s">
        <v>293</v>
      </c>
      <c r="G616" s="20" t="s">
        <v>967</v>
      </c>
      <c r="H616" s="20" t="s">
        <v>19</v>
      </c>
      <c r="N616" s="28">
        <v>42976</v>
      </c>
      <c r="O616" s="24" t="s">
        <v>14</v>
      </c>
    </row>
    <row r="617" spans="1:15" x14ac:dyDescent="0.25">
      <c r="A617" s="19" t="s">
        <v>88</v>
      </c>
      <c r="B617" s="20" t="str">
        <f>VLOOKUP(A617,Projects!A:B,2,FALSE)</f>
        <v>DCCCD Eastfield Generator</v>
      </c>
      <c r="C617" s="20" t="s">
        <v>968</v>
      </c>
      <c r="D617" s="347">
        <v>42971</v>
      </c>
      <c r="E617" s="20" t="s">
        <v>969</v>
      </c>
      <c r="H617" s="20" t="s">
        <v>19</v>
      </c>
      <c r="K617" s="28">
        <v>42972</v>
      </c>
      <c r="M617" s="20">
        <v>1</v>
      </c>
      <c r="N617" s="28">
        <v>42977</v>
      </c>
      <c r="O617" s="24" t="s">
        <v>14</v>
      </c>
    </row>
    <row r="618" spans="1:15" x14ac:dyDescent="0.25">
      <c r="A618" s="19" t="s">
        <v>57</v>
      </c>
      <c r="B618" s="20" t="str">
        <f>VLOOKUP(A618,Projects!A:B,2,FALSE)</f>
        <v>Southlake MOB Shell</v>
      </c>
      <c r="C618" s="20" t="s">
        <v>970</v>
      </c>
      <c r="D618" s="347">
        <v>42975</v>
      </c>
      <c r="E618" s="20" t="s">
        <v>971</v>
      </c>
      <c r="H618" s="20" t="s">
        <v>19</v>
      </c>
      <c r="K618" s="28">
        <v>42975</v>
      </c>
      <c r="L618" s="20">
        <v>0.5</v>
      </c>
      <c r="M618" s="20">
        <v>0.5</v>
      </c>
      <c r="N618" s="28">
        <v>42975</v>
      </c>
      <c r="O618" s="24" t="s">
        <v>14</v>
      </c>
    </row>
    <row r="619" spans="1:15" x14ac:dyDescent="0.25">
      <c r="A619" s="19" t="s">
        <v>470</v>
      </c>
      <c r="B619" s="20" t="str">
        <f>VLOOKUP(A619,Projects!A:B,2,FALSE)</f>
        <v>Mineral Wells Head Start</v>
      </c>
      <c r="D619" s="347">
        <v>42975</v>
      </c>
      <c r="E619" s="20" t="s">
        <v>972</v>
      </c>
      <c r="H619" s="20" t="s">
        <v>19</v>
      </c>
      <c r="K619" s="28">
        <v>42975</v>
      </c>
      <c r="L619" s="20">
        <v>4</v>
      </c>
      <c r="M619" s="20">
        <v>4</v>
      </c>
      <c r="N619" s="28">
        <v>42975</v>
      </c>
      <c r="O619" s="24" t="s">
        <v>14</v>
      </c>
    </row>
    <row r="620" spans="1:15" x14ac:dyDescent="0.25">
      <c r="A620" s="19" t="s">
        <v>133</v>
      </c>
      <c r="B620" s="20" t="str">
        <f>VLOOKUP(A620,Projects!A:B,2,FALSE)</f>
        <v>Celeris (2017)</v>
      </c>
      <c r="D620" s="347">
        <v>42975</v>
      </c>
      <c r="E620" s="20" t="s">
        <v>973</v>
      </c>
      <c r="H620" s="20" t="s">
        <v>19</v>
      </c>
      <c r="K620" s="28">
        <v>42975</v>
      </c>
      <c r="L620" s="20">
        <v>1</v>
      </c>
      <c r="M620" s="20">
        <v>1</v>
      </c>
      <c r="N620" s="28">
        <v>42975</v>
      </c>
      <c r="O620" s="24" t="s">
        <v>14</v>
      </c>
    </row>
    <row r="621" spans="1:15" x14ac:dyDescent="0.25">
      <c r="A621" s="19" t="s">
        <v>133</v>
      </c>
      <c r="B621" s="20" t="str">
        <f>VLOOKUP(A621,Projects!A:B,2,FALSE)</f>
        <v>Celeris (2017)</v>
      </c>
      <c r="D621" s="347">
        <v>42975</v>
      </c>
      <c r="E621" s="20" t="s">
        <v>974</v>
      </c>
      <c r="H621" s="20" t="s">
        <v>19</v>
      </c>
      <c r="K621" s="28">
        <v>42975</v>
      </c>
      <c r="L621" s="20">
        <v>1</v>
      </c>
      <c r="M621" s="20">
        <v>1</v>
      </c>
      <c r="N621" s="28">
        <v>42975</v>
      </c>
      <c r="O621" s="24" t="s">
        <v>14</v>
      </c>
    </row>
    <row r="622" spans="1:15" x14ac:dyDescent="0.25">
      <c r="A622" s="19" t="s">
        <v>476</v>
      </c>
      <c r="B622" s="20" t="str">
        <f>VLOOKUP(A622,Projects!A:B,2,FALSE)</f>
        <v>City of Weatherford Service Center</v>
      </c>
      <c r="C622" s="20" t="s">
        <v>966</v>
      </c>
      <c r="D622" s="347">
        <v>42976</v>
      </c>
      <c r="E622" s="20" t="s">
        <v>104</v>
      </c>
      <c r="H622" s="20" t="s">
        <v>19</v>
      </c>
      <c r="K622" s="28">
        <v>42976</v>
      </c>
      <c r="L622" s="20">
        <v>1</v>
      </c>
      <c r="M622" s="20">
        <v>2</v>
      </c>
      <c r="N622" s="28">
        <v>42976</v>
      </c>
      <c r="O622" s="24" t="s">
        <v>14</v>
      </c>
    </row>
    <row r="623" spans="1:15" x14ac:dyDescent="0.25">
      <c r="A623" s="19" t="s">
        <v>573</v>
      </c>
      <c r="B623" s="20" t="str">
        <f>VLOOKUP(A623,Projects!A:B,2,FALSE)</f>
        <v>The Joint Saginaw</v>
      </c>
      <c r="C623" s="20" t="s">
        <v>975</v>
      </c>
      <c r="D623" s="347">
        <v>42976</v>
      </c>
      <c r="E623" s="20" t="s">
        <v>976</v>
      </c>
      <c r="H623" s="20" t="s">
        <v>19</v>
      </c>
      <c r="K623" s="28">
        <v>42976</v>
      </c>
      <c r="M623" s="20">
        <v>0.5</v>
      </c>
      <c r="N623" s="28">
        <v>42976</v>
      </c>
      <c r="O623" s="24" t="s">
        <v>14</v>
      </c>
    </row>
    <row r="624" spans="1:15" x14ac:dyDescent="0.25">
      <c r="A624" s="19" t="s">
        <v>573</v>
      </c>
      <c r="B624" s="20" t="str">
        <f>VLOOKUP(A624,Projects!A:B,2,FALSE)</f>
        <v>The Joint Saginaw</v>
      </c>
      <c r="C624" s="20" t="s">
        <v>977</v>
      </c>
      <c r="D624" s="347">
        <v>42976</v>
      </c>
      <c r="E624" s="20" t="s">
        <v>5</v>
      </c>
      <c r="H624" s="20" t="s">
        <v>19</v>
      </c>
      <c r="K624" s="28">
        <v>42976</v>
      </c>
      <c r="M624" s="20">
        <v>2</v>
      </c>
      <c r="N624" s="28">
        <v>42976</v>
      </c>
      <c r="O624" s="24" t="s">
        <v>14</v>
      </c>
    </row>
    <row r="625" spans="1:15" x14ac:dyDescent="0.25">
      <c r="A625" s="19" t="s">
        <v>915</v>
      </c>
      <c r="B625" s="20" t="str">
        <f>VLOOKUP(A625,Projects!A:B,2,FALSE)</f>
        <v>The Joint - Glade Parks</v>
      </c>
      <c r="C625" s="20" t="s">
        <v>978</v>
      </c>
      <c r="D625" s="347">
        <v>42976</v>
      </c>
      <c r="E625" s="20" t="s">
        <v>5</v>
      </c>
      <c r="H625" s="20" t="s">
        <v>19</v>
      </c>
      <c r="K625" s="28">
        <v>42976</v>
      </c>
      <c r="M625" s="20">
        <v>2</v>
      </c>
      <c r="N625" s="28">
        <v>42977</v>
      </c>
      <c r="O625" s="24" t="s">
        <v>14</v>
      </c>
    </row>
    <row r="626" spans="1:15" x14ac:dyDescent="0.25">
      <c r="A626" s="19" t="s">
        <v>545</v>
      </c>
      <c r="B626" s="20" t="str">
        <f>VLOOKUP(A626,Projects!A:B,2,FALSE)</f>
        <v>The Community At Lake Ridge</v>
      </c>
      <c r="C626" s="20" t="s">
        <v>979</v>
      </c>
      <c r="D626" s="347">
        <v>42976</v>
      </c>
      <c r="E626" s="20" t="s">
        <v>980</v>
      </c>
      <c r="F626" s="23" t="s">
        <v>44</v>
      </c>
      <c r="H626" s="20" t="s">
        <v>19</v>
      </c>
      <c r="N626" s="28">
        <v>42982</v>
      </c>
      <c r="O626" s="24" t="s">
        <v>14</v>
      </c>
    </row>
    <row r="627" spans="1:15" x14ac:dyDescent="0.25">
      <c r="A627" s="19" t="s">
        <v>545</v>
      </c>
      <c r="B627" s="20" t="str">
        <f>VLOOKUP(A627,Projects!A:B,2,FALSE)</f>
        <v>The Community At Lake Ridge</v>
      </c>
      <c r="C627" s="20" t="s">
        <v>981</v>
      </c>
      <c r="D627" s="347">
        <v>42976</v>
      </c>
      <c r="E627" s="20" t="s">
        <v>982</v>
      </c>
      <c r="F627" s="23" t="s">
        <v>44</v>
      </c>
      <c r="H627" s="20" t="s">
        <v>19</v>
      </c>
      <c r="N627" s="28">
        <v>42982</v>
      </c>
      <c r="O627" s="24" t="s">
        <v>14</v>
      </c>
    </row>
    <row r="628" spans="1:15" x14ac:dyDescent="0.25">
      <c r="A628" s="19" t="s">
        <v>120</v>
      </c>
      <c r="B628" s="20" t="str">
        <f>VLOOKUP(A628,Projects!A:B,2,FALSE)</f>
        <v>Upper Trinity Conservation</v>
      </c>
      <c r="C628" s="20" t="s">
        <v>983</v>
      </c>
      <c r="D628" s="347">
        <v>42976</v>
      </c>
      <c r="E628" s="20" t="s">
        <v>984</v>
      </c>
      <c r="H628" s="20" t="s">
        <v>19</v>
      </c>
      <c r="M628" s="20">
        <v>2</v>
      </c>
      <c r="N628" s="28">
        <v>42978</v>
      </c>
      <c r="O628" s="24" t="s">
        <v>14</v>
      </c>
    </row>
    <row r="629" spans="1:15" x14ac:dyDescent="0.25">
      <c r="A629" s="19" t="s">
        <v>985</v>
      </c>
      <c r="B629" s="20" t="str">
        <f>VLOOKUP(A629,Projects!A:B,2,FALSE)</f>
        <v>Prairie Plaza</v>
      </c>
      <c r="D629" s="347">
        <v>42984</v>
      </c>
      <c r="E629" s="20" t="s">
        <v>987</v>
      </c>
      <c r="H629" s="20" t="s">
        <v>19</v>
      </c>
      <c r="I629" s="20">
        <v>3</v>
      </c>
      <c r="K629" s="28">
        <v>42984</v>
      </c>
      <c r="L629" s="20">
        <v>0.5</v>
      </c>
      <c r="M629" s="20">
        <v>0.5</v>
      </c>
      <c r="N629" s="28">
        <v>42984</v>
      </c>
      <c r="O629" s="24" t="s">
        <v>14</v>
      </c>
    </row>
    <row r="630" spans="1:15" x14ac:dyDescent="0.25">
      <c r="A630" s="19" t="s">
        <v>545</v>
      </c>
      <c r="B630" s="20" t="str">
        <f>VLOOKUP(A630,Projects!A:B,2,FALSE)</f>
        <v>The Community At Lake Ridge</v>
      </c>
      <c r="C630" s="20" t="s">
        <v>988</v>
      </c>
      <c r="D630" s="347">
        <v>42976</v>
      </c>
      <c r="E630" s="20" t="s">
        <v>989</v>
      </c>
      <c r="H630" s="20" t="s">
        <v>19</v>
      </c>
      <c r="N630" s="28">
        <v>42982</v>
      </c>
      <c r="O630" s="24" t="s">
        <v>14</v>
      </c>
    </row>
    <row r="631" spans="1:15" x14ac:dyDescent="0.25">
      <c r="A631" s="19" t="s">
        <v>142</v>
      </c>
      <c r="B631" s="20" t="str">
        <f>VLOOKUP(A631,Projects!A:B,2,FALSE)</f>
        <v>Gun Experience</v>
      </c>
      <c r="C631" s="20" t="s">
        <v>990</v>
      </c>
      <c r="D631" s="347">
        <v>42976</v>
      </c>
      <c r="E631" s="20" t="s">
        <v>154</v>
      </c>
      <c r="F631" s="23" t="s">
        <v>991</v>
      </c>
      <c r="H631" s="20" t="s">
        <v>19</v>
      </c>
      <c r="K631" s="28">
        <v>42977</v>
      </c>
      <c r="M631" s="20">
        <v>2</v>
      </c>
      <c r="N631" s="28">
        <v>42977</v>
      </c>
      <c r="O631" s="24" t="s">
        <v>14</v>
      </c>
    </row>
    <row r="632" spans="1:15" x14ac:dyDescent="0.25">
      <c r="A632" s="19" t="s">
        <v>545</v>
      </c>
      <c r="B632" s="20" t="str">
        <f>VLOOKUP(A632,Projects!A:B,2,FALSE)</f>
        <v>The Community At Lake Ridge</v>
      </c>
      <c r="C632" s="20" t="s">
        <v>992</v>
      </c>
      <c r="D632" s="347">
        <v>42976</v>
      </c>
      <c r="E632" s="20" t="s">
        <v>993</v>
      </c>
      <c r="H632" s="20" t="s">
        <v>19</v>
      </c>
      <c r="M632" s="20">
        <v>0.5</v>
      </c>
      <c r="N632" s="28">
        <v>42982</v>
      </c>
      <c r="O632" s="24" t="s">
        <v>14</v>
      </c>
    </row>
    <row r="633" spans="1:15" x14ac:dyDescent="0.25">
      <c r="A633" s="19" t="s">
        <v>545</v>
      </c>
      <c r="B633" s="20" t="str">
        <f>VLOOKUP(A633,Projects!A:B,2,FALSE)</f>
        <v>The Community At Lake Ridge</v>
      </c>
      <c r="C633" s="20" t="s">
        <v>992</v>
      </c>
      <c r="D633" s="347">
        <v>42976</v>
      </c>
      <c r="E633" s="20" t="s">
        <v>994</v>
      </c>
      <c r="F633" s="23" t="s">
        <v>995</v>
      </c>
      <c r="G633" s="20" t="s">
        <v>996</v>
      </c>
      <c r="H633" s="20" t="s">
        <v>19</v>
      </c>
      <c r="N633" s="28">
        <v>43061</v>
      </c>
      <c r="O633" s="24" t="s">
        <v>14</v>
      </c>
    </row>
    <row r="634" spans="1:15" x14ac:dyDescent="0.25">
      <c r="A634" s="19" t="s">
        <v>545</v>
      </c>
      <c r="B634" s="20" t="str">
        <f>VLOOKUP(A634,Projects!A:B,2,FALSE)</f>
        <v>The Community At Lake Ridge</v>
      </c>
      <c r="D634" s="347">
        <v>42978</v>
      </c>
      <c r="E634" s="20" t="s">
        <v>997</v>
      </c>
      <c r="H634" s="20" t="s">
        <v>19</v>
      </c>
      <c r="M634" s="20">
        <v>1</v>
      </c>
      <c r="N634" s="28">
        <v>43061</v>
      </c>
      <c r="O634" s="24" t="s">
        <v>14</v>
      </c>
    </row>
    <row r="635" spans="1:15" x14ac:dyDescent="0.25">
      <c r="A635" s="19" t="s">
        <v>545</v>
      </c>
      <c r="B635" s="20" t="str">
        <f>VLOOKUP(A635,Projects!A:B,2,FALSE)</f>
        <v>The Community At Lake Ridge</v>
      </c>
      <c r="C635" s="20" t="s">
        <v>998</v>
      </c>
      <c r="D635" s="347">
        <v>42978</v>
      </c>
      <c r="E635" s="20" t="s">
        <v>813</v>
      </c>
      <c r="H635" s="20" t="s">
        <v>19</v>
      </c>
      <c r="M635" s="20">
        <v>1</v>
      </c>
      <c r="N635" s="28">
        <v>42982</v>
      </c>
      <c r="O635" s="24" t="s">
        <v>14</v>
      </c>
    </row>
    <row r="636" spans="1:15" x14ac:dyDescent="0.25">
      <c r="A636" s="19" t="s">
        <v>545</v>
      </c>
      <c r="B636" s="20" t="str">
        <f>VLOOKUP(A636,Projects!A:B,2,FALSE)</f>
        <v>The Community At Lake Ridge</v>
      </c>
      <c r="C636" s="20" t="s">
        <v>999</v>
      </c>
      <c r="D636" s="347">
        <v>42978</v>
      </c>
      <c r="E636" s="20" t="s">
        <v>1000</v>
      </c>
      <c r="F636" s="23" t="s">
        <v>638</v>
      </c>
      <c r="H636" s="20" t="s">
        <v>19</v>
      </c>
      <c r="M636" s="20">
        <v>0.5</v>
      </c>
      <c r="N636" s="28">
        <v>42982</v>
      </c>
      <c r="O636" s="24" t="s">
        <v>14</v>
      </c>
    </row>
    <row r="637" spans="1:15" x14ac:dyDescent="0.25">
      <c r="A637" s="19" t="s">
        <v>545</v>
      </c>
      <c r="B637" s="20" t="str">
        <f>VLOOKUP(A637,Projects!A:B,2,FALSE)</f>
        <v>The Community At Lake Ridge</v>
      </c>
      <c r="C637" s="20" t="s">
        <v>1001</v>
      </c>
      <c r="D637" s="347">
        <v>42978</v>
      </c>
      <c r="E637" s="20" t="s">
        <v>550</v>
      </c>
      <c r="H637" s="20" t="s">
        <v>19</v>
      </c>
      <c r="M637" s="20">
        <v>1</v>
      </c>
      <c r="N637" s="28">
        <v>42982</v>
      </c>
      <c r="O637" s="24" t="s">
        <v>14</v>
      </c>
    </row>
    <row r="638" spans="1:15" x14ac:dyDescent="0.25">
      <c r="A638" s="19" t="s">
        <v>54</v>
      </c>
      <c r="B638" s="20" t="str">
        <f>VLOOKUP(A638,Projects!A:B,2,FALSE)</f>
        <v>UNT Coliseum Concourse</v>
      </c>
      <c r="C638" s="20" t="s">
        <v>1002</v>
      </c>
      <c r="D638" s="347">
        <v>42978</v>
      </c>
      <c r="E638" s="20" t="s">
        <v>1003</v>
      </c>
      <c r="H638" s="20" t="s">
        <v>19</v>
      </c>
      <c r="K638" s="28">
        <v>42978</v>
      </c>
      <c r="L638" s="20">
        <v>0.5</v>
      </c>
      <c r="M638" s="20">
        <v>0.5</v>
      </c>
      <c r="N638" s="28">
        <v>42978</v>
      </c>
      <c r="O638" s="24" t="s">
        <v>14</v>
      </c>
    </row>
    <row r="639" spans="1:15" x14ac:dyDescent="0.25">
      <c r="A639" s="19" t="s">
        <v>911</v>
      </c>
      <c r="B639" s="20" t="str">
        <f>VLOOKUP(A639,Projects!A:B,2,FALSE)</f>
        <v>Heritage Glenn Office Park</v>
      </c>
      <c r="D639" s="347">
        <v>42984</v>
      </c>
      <c r="E639" s="20" t="s">
        <v>474</v>
      </c>
      <c r="H639" s="20" t="s">
        <v>19</v>
      </c>
      <c r="I639" s="20">
        <v>5</v>
      </c>
      <c r="K639" s="28">
        <v>42984</v>
      </c>
      <c r="L639" s="20">
        <v>4</v>
      </c>
      <c r="M639" s="20">
        <v>6</v>
      </c>
      <c r="N639" s="28">
        <v>42986</v>
      </c>
      <c r="O639" s="24" t="s">
        <v>14</v>
      </c>
    </row>
    <row r="640" spans="1:15" x14ac:dyDescent="0.25">
      <c r="A640" s="19" t="s">
        <v>529</v>
      </c>
      <c r="B640" s="20" t="str">
        <f>VLOOKUP(A640,Projects!A:B,2,FALSE)</f>
        <v>Cleburne SWAT</v>
      </c>
      <c r="D640" s="347">
        <v>42984</v>
      </c>
      <c r="E640" s="20" t="s">
        <v>175</v>
      </c>
      <c r="H640" s="20" t="s">
        <v>19</v>
      </c>
      <c r="I640" s="20">
        <v>1</v>
      </c>
      <c r="K640" s="28">
        <v>42987</v>
      </c>
      <c r="M640" s="20">
        <v>3</v>
      </c>
      <c r="N640" s="28">
        <v>42987</v>
      </c>
      <c r="O640" s="24" t="s">
        <v>14</v>
      </c>
    </row>
    <row r="641" spans="1:15" x14ac:dyDescent="0.25">
      <c r="A641" s="19" t="s">
        <v>545</v>
      </c>
      <c r="B641" s="20" t="str">
        <f>VLOOKUP(A641,Projects!A:B,2,FALSE)</f>
        <v>The Community At Lake Ridge</v>
      </c>
      <c r="C641" s="20" t="s">
        <v>1004</v>
      </c>
      <c r="D641" s="347">
        <v>42978</v>
      </c>
      <c r="E641" s="20" t="s">
        <v>1005</v>
      </c>
      <c r="H641" s="20" t="s">
        <v>19</v>
      </c>
      <c r="K641" s="28">
        <v>42979</v>
      </c>
      <c r="M641" s="20">
        <v>1</v>
      </c>
      <c r="N641" s="28">
        <v>42983</v>
      </c>
      <c r="O641" s="24" t="s">
        <v>14</v>
      </c>
    </row>
    <row r="642" spans="1:15" x14ac:dyDescent="0.25">
      <c r="A642" s="19" t="s">
        <v>545</v>
      </c>
      <c r="B642" s="20" t="str">
        <f>VLOOKUP(A642,Projects!A:B,2,FALSE)</f>
        <v>The Community At Lake Ridge</v>
      </c>
      <c r="C642" s="20" t="s">
        <v>999</v>
      </c>
      <c r="D642" s="347">
        <v>42978</v>
      </c>
      <c r="E642" s="20" t="s">
        <v>1006</v>
      </c>
      <c r="F642" s="23" t="s">
        <v>638</v>
      </c>
      <c r="H642" s="20" t="s">
        <v>19</v>
      </c>
      <c r="M642" s="20">
        <v>0.5</v>
      </c>
      <c r="N642" s="28">
        <v>42982</v>
      </c>
      <c r="O642" s="24" t="s">
        <v>14</v>
      </c>
    </row>
    <row r="643" spans="1:15" x14ac:dyDescent="0.25">
      <c r="A643" s="19" t="s">
        <v>545</v>
      </c>
      <c r="B643" s="20" t="str">
        <f>VLOOKUP(A643,Projects!A:B,2,FALSE)</f>
        <v>The Community At Lake Ridge</v>
      </c>
      <c r="C643" s="20" t="s">
        <v>1007</v>
      </c>
      <c r="D643" s="347">
        <v>42979</v>
      </c>
      <c r="E643" s="20" t="s">
        <v>1008</v>
      </c>
      <c r="H643" s="20" t="s">
        <v>19</v>
      </c>
      <c r="M643" s="20">
        <v>0.5</v>
      </c>
      <c r="N643" s="28">
        <v>42982</v>
      </c>
      <c r="O643" s="24" t="s">
        <v>14</v>
      </c>
    </row>
    <row r="644" spans="1:15" x14ac:dyDescent="0.25">
      <c r="A644" s="19" t="s">
        <v>54</v>
      </c>
      <c r="B644" s="20" t="str">
        <f>VLOOKUP(A644,Projects!A:B,2,FALSE)</f>
        <v>UNT Coliseum Concourse</v>
      </c>
      <c r="C644" s="20" t="s">
        <v>1009</v>
      </c>
      <c r="D644" s="347">
        <v>42982</v>
      </c>
      <c r="E644" s="20" t="s">
        <v>1010</v>
      </c>
      <c r="F644" s="23" t="s">
        <v>1011</v>
      </c>
      <c r="G644" s="20" t="s">
        <v>1012</v>
      </c>
      <c r="H644" s="20" t="s">
        <v>19</v>
      </c>
      <c r="N644" s="28">
        <v>43003</v>
      </c>
      <c r="O644" s="24" t="s">
        <v>14</v>
      </c>
    </row>
    <row r="645" spans="1:15" x14ac:dyDescent="0.25">
      <c r="A645" s="19" t="s">
        <v>545</v>
      </c>
      <c r="B645" s="20" t="str">
        <f>VLOOKUP(A645,Projects!A:B,2,FALSE)</f>
        <v>The Community At Lake Ridge</v>
      </c>
      <c r="C645" s="20" t="s">
        <v>1013</v>
      </c>
      <c r="D645" s="347">
        <v>42982</v>
      </c>
      <c r="E645" s="20" t="s">
        <v>624</v>
      </c>
      <c r="H645" s="20" t="s">
        <v>19</v>
      </c>
      <c r="M645" s="20">
        <v>1</v>
      </c>
      <c r="N645" s="28">
        <v>42982</v>
      </c>
      <c r="O645" s="24" t="s">
        <v>14</v>
      </c>
    </row>
    <row r="646" spans="1:15" x14ac:dyDescent="0.25">
      <c r="A646" s="19" t="s">
        <v>545</v>
      </c>
      <c r="B646" s="20" t="str">
        <f>VLOOKUP(A646,Projects!A:B,2,FALSE)</f>
        <v>The Community At Lake Ridge</v>
      </c>
      <c r="C646" s="20" t="s">
        <v>1013</v>
      </c>
      <c r="D646" s="347">
        <v>42982</v>
      </c>
      <c r="E646" s="20" t="s">
        <v>1014</v>
      </c>
      <c r="H646" s="20" t="s">
        <v>19</v>
      </c>
      <c r="M646" s="20">
        <v>1</v>
      </c>
      <c r="N646" s="28">
        <v>42982</v>
      </c>
      <c r="O646" s="24" t="s">
        <v>14</v>
      </c>
    </row>
    <row r="647" spans="1:15" x14ac:dyDescent="0.25">
      <c r="A647" s="19" t="s">
        <v>476</v>
      </c>
      <c r="B647" s="20" t="str">
        <f>VLOOKUP(A647,Projects!A:B,2,FALSE)</f>
        <v>City of Weatherford Service Center</v>
      </c>
      <c r="D647" s="347">
        <v>42983</v>
      </c>
      <c r="E647" s="20" t="s">
        <v>1015</v>
      </c>
      <c r="G647" s="20" t="s">
        <v>1016</v>
      </c>
      <c r="H647" s="20" t="s">
        <v>19</v>
      </c>
      <c r="K647" s="28">
        <v>42989</v>
      </c>
      <c r="N647" s="28">
        <v>42976</v>
      </c>
      <c r="O647" s="24" t="s">
        <v>14</v>
      </c>
    </row>
    <row r="648" spans="1:15" x14ac:dyDescent="0.25">
      <c r="A648" s="19" t="s">
        <v>29</v>
      </c>
      <c r="B648" s="20" t="str">
        <f>VLOOKUP(A648,Projects!A:B,2,FALSE)</f>
        <v>KXAS Remodel</v>
      </c>
      <c r="C648" s="20" t="s">
        <v>1017</v>
      </c>
      <c r="D648" s="347">
        <v>42984</v>
      </c>
      <c r="E648" s="20" t="s">
        <v>1018</v>
      </c>
      <c r="H648" s="20" t="s">
        <v>19</v>
      </c>
      <c r="I648" s="20">
        <v>1</v>
      </c>
      <c r="K648" s="28">
        <v>42984</v>
      </c>
      <c r="M648" s="20">
        <v>0.5</v>
      </c>
      <c r="N648" s="28">
        <v>42984</v>
      </c>
      <c r="O648" s="24" t="s">
        <v>14</v>
      </c>
    </row>
    <row r="649" spans="1:15" x14ac:dyDescent="0.25">
      <c r="A649" s="19" t="s">
        <v>911</v>
      </c>
      <c r="B649" s="20" t="str">
        <f>VLOOKUP(A649,Projects!A:B,2,FALSE)</f>
        <v>Heritage Glenn Office Park</v>
      </c>
      <c r="D649" s="347">
        <v>42984</v>
      </c>
      <c r="E649" s="20" t="s">
        <v>481</v>
      </c>
      <c r="H649" s="20" t="s">
        <v>19</v>
      </c>
      <c r="K649" s="28">
        <v>42985</v>
      </c>
      <c r="M649" s="20">
        <v>1</v>
      </c>
      <c r="N649" s="28">
        <v>42986</v>
      </c>
      <c r="O649" s="24" t="s">
        <v>14</v>
      </c>
    </row>
    <row r="650" spans="1:15" x14ac:dyDescent="0.25">
      <c r="A650" s="19" t="s">
        <v>911</v>
      </c>
      <c r="B650" s="20" t="str">
        <f>VLOOKUP(A650,Projects!A:B,2,FALSE)</f>
        <v>Heritage Glenn Office Park</v>
      </c>
      <c r="D650" s="347">
        <v>42984</v>
      </c>
      <c r="E650" s="20" t="s">
        <v>491</v>
      </c>
      <c r="H650" s="20" t="s">
        <v>19</v>
      </c>
      <c r="K650" s="28">
        <v>42985</v>
      </c>
      <c r="M650" s="20">
        <v>1</v>
      </c>
      <c r="N650" s="28">
        <v>42986</v>
      </c>
      <c r="O650" s="24" t="s">
        <v>14</v>
      </c>
    </row>
    <row r="651" spans="1:15" x14ac:dyDescent="0.25">
      <c r="A651" s="19" t="s">
        <v>470</v>
      </c>
      <c r="B651" s="20" t="str">
        <f>VLOOKUP(A651,Projects!A:B,2,FALSE)</f>
        <v>Mineral Wells Head Start</v>
      </c>
      <c r="C651" s="20" t="s">
        <v>1019</v>
      </c>
      <c r="D651" s="347">
        <v>42983</v>
      </c>
      <c r="E651" s="20" t="s">
        <v>181</v>
      </c>
      <c r="F651" s="23" t="s">
        <v>1020</v>
      </c>
      <c r="G651" s="20" t="s">
        <v>553</v>
      </c>
      <c r="H651" s="20" t="s">
        <v>19</v>
      </c>
      <c r="N651" s="28">
        <v>43060</v>
      </c>
      <c r="O651" s="24" t="s">
        <v>14</v>
      </c>
    </row>
    <row r="652" spans="1:15" x14ac:dyDescent="0.25">
      <c r="A652" s="19" t="s">
        <v>545</v>
      </c>
      <c r="B652" s="20" t="str">
        <f>VLOOKUP(A652,Projects!A:B,2,FALSE)</f>
        <v>The Community At Lake Ridge</v>
      </c>
      <c r="C652" s="20" t="s">
        <v>1021</v>
      </c>
      <c r="D652" s="347">
        <v>42983</v>
      </c>
      <c r="E652" s="20" t="s">
        <v>1022</v>
      </c>
      <c r="H652" s="20" t="s">
        <v>19</v>
      </c>
      <c r="M652" s="20">
        <v>1</v>
      </c>
      <c r="N652" s="28">
        <v>42983</v>
      </c>
      <c r="O652" s="24" t="s">
        <v>14</v>
      </c>
    </row>
    <row r="653" spans="1:15" x14ac:dyDescent="0.25">
      <c r="A653" s="19" t="s">
        <v>152</v>
      </c>
      <c r="B653" s="20" t="str">
        <f>VLOOKUP(A653,Projects!A:B,2,FALSE)</f>
        <v>Botanic Garden Assessment</v>
      </c>
      <c r="C653" s="20" t="s">
        <v>632</v>
      </c>
      <c r="D653" s="347">
        <v>42958</v>
      </c>
      <c r="E653" s="20" t="s">
        <v>1023</v>
      </c>
      <c r="H653" s="20" t="s">
        <v>19</v>
      </c>
      <c r="I653" s="20">
        <v>2</v>
      </c>
      <c r="K653" s="28">
        <v>42987</v>
      </c>
      <c r="M653" s="20">
        <v>1</v>
      </c>
      <c r="N653" s="28">
        <v>42988</v>
      </c>
      <c r="O653" s="24" t="s">
        <v>14</v>
      </c>
    </row>
    <row r="654" spans="1:15" x14ac:dyDescent="0.25">
      <c r="A654" s="19" t="s">
        <v>152</v>
      </c>
      <c r="B654" s="20" t="str">
        <f>VLOOKUP(A654,Projects!A:B,2,FALSE)</f>
        <v>Botanic Garden Assessment</v>
      </c>
      <c r="C654" s="20" t="s">
        <v>1024</v>
      </c>
      <c r="D654" s="347">
        <v>42983</v>
      </c>
      <c r="E654" s="20" t="s">
        <v>1025</v>
      </c>
      <c r="G654" s="20" t="s">
        <v>1026</v>
      </c>
      <c r="H654" s="20" t="s">
        <v>19</v>
      </c>
      <c r="K654" s="28">
        <v>42987</v>
      </c>
      <c r="L654" s="20">
        <v>1</v>
      </c>
      <c r="M654" s="20">
        <v>1</v>
      </c>
      <c r="N654" s="28">
        <v>42987</v>
      </c>
      <c r="O654" s="24" t="s">
        <v>14</v>
      </c>
    </row>
    <row r="655" spans="1:15" x14ac:dyDescent="0.25">
      <c r="A655" s="19" t="s">
        <v>142</v>
      </c>
      <c r="B655" s="20" t="str">
        <f>VLOOKUP(A655,Projects!A:B,2,FALSE)</f>
        <v>Gun Experience</v>
      </c>
      <c r="D655" s="347">
        <v>42984</v>
      </c>
      <c r="E655" s="20" t="s">
        <v>1027</v>
      </c>
      <c r="H655" s="20" t="s">
        <v>19</v>
      </c>
      <c r="K655" s="28">
        <v>42989</v>
      </c>
      <c r="L655" s="20">
        <v>8</v>
      </c>
      <c r="M655" s="20">
        <v>5</v>
      </c>
      <c r="N655" s="28">
        <v>42989</v>
      </c>
      <c r="O655" s="24" t="s">
        <v>14</v>
      </c>
    </row>
    <row r="656" spans="1:15" x14ac:dyDescent="0.25">
      <c r="A656" s="19" t="s">
        <v>860</v>
      </c>
      <c r="B656" s="20" t="str">
        <f>VLOOKUP(A656,Projects!A:B,2,FALSE)</f>
        <v>Northern Hills Elementary Safe Room</v>
      </c>
      <c r="C656" s="20" t="s">
        <v>1028</v>
      </c>
      <c r="D656" s="347">
        <v>42976</v>
      </c>
      <c r="E656" s="20" t="s">
        <v>1029</v>
      </c>
      <c r="F656" s="23" t="s">
        <v>1030</v>
      </c>
      <c r="H656" s="20" t="s">
        <v>19</v>
      </c>
      <c r="K656" s="28">
        <v>42990</v>
      </c>
      <c r="M656" s="20">
        <v>0.5</v>
      </c>
      <c r="N656" s="28">
        <v>42990</v>
      </c>
      <c r="O656" s="24" t="s">
        <v>14</v>
      </c>
    </row>
    <row r="657" spans="1:15" x14ac:dyDescent="0.25">
      <c r="A657" s="19" t="s">
        <v>443</v>
      </c>
      <c r="B657" s="20" t="str">
        <f>VLOOKUP(A657,Projects!A:B,2,FALSE)</f>
        <v>Brennan Drop-off Changes</v>
      </c>
      <c r="C657" s="20" t="s">
        <v>1031</v>
      </c>
      <c r="D657" s="347">
        <v>43004</v>
      </c>
      <c r="E657" s="20" t="s">
        <v>1032</v>
      </c>
      <c r="G657" s="20" t="s">
        <v>553</v>
      </c>
      <c r="H657" s="20" t="s">
        <v>19</v>
      </c>
      <c r="I657" s="20">
        <v>5</v>
      </c>
      <c r="K657" s="28">
        <v>43005</v>
      </c>
      <c r="M657" s="20">
        <v>1</v>
      </c>
      <c r="N657" s="28">
        <v>43021</v>
      </c>
      <c r="O657" s="24" t="s">
        <v>14</v>
      </c>
    </row>
    <row r="658" spans="1:15" x14ac:dyDescent="0.25">
      <c r="A658" s="19" t="s">
        <v>860</v>
      </c>
      <c r="B658" s="20" t="str">
        <f>VLOOKUP(A658,Projects!A:B,2,FALSE)</f>
        <v>Northern Hills Elementary Safe Room</v>
      </c>
      <c r="C658" s="20" t="s">
        <v>955</v>
      </c>
      <c r="D658" s="347">
        <v>42968</v>
      </c>
      <c r="E658" s="20" t="s">
        <v>1033</v>
      </c>
      <c r="F658" s="23" t="s">
        <v>1034</v>
      </c>
      <c r="H658" s="20" t="s">
        <v>19</v>
      </c>
      <c r="K658" s="28">
        <v>42991</v>
      </c>
      <c r="L658" s="20">
        <v>6</v>
      </c>
      <c r="N658" s="28">
        <v>43004</v>
      </c>
      <c r="O658" s="24" t="s">
        <v>14</v>
      </c>
    </row>
    <row r="659" spans="1:15" x14ac:dyDescent="0.25">
      <c r="A659" s="19" t="s">
        <v>152</v>
      </c>
      <c r="B659" s="20" t="str">
        <f>VLOOKUP(A659,Projects!A:B,2,FALSE)</f>
        <v>Botanic Garden Assessment</v>
      </c>
      <c r="C659" s="20" t="s">
        <v>632</v>
      </c>
      <c r="D659" s="347">
        <v>42958</v>
      </c>
      <c r="E659" s="20" t="s">
        <v>1035</v>
      </c>
      <c r="H659" s="20" t="s">
        <v>19</v>
      </c>
      <c r="K659" s="28">
        <v>42997</v>
      </c>
      <c r="M659" s="20">
        <v>2</v>
      </c>
      <c r="N659" s="28">
        <v>43000</v>
      </c>
      <c r="O659" s="24" t="s">
        <v>14</v>
      </c>
    </row>
    <row r="660" spans="1:15" x14ac:dyDescent="0.25">
      <c r="A660" s="19" t="s">
        <v>860</v>
      </c>
      <c r="B660" s="20" t="str">
        <f>VLOOKUP(A660,Projects!A:B,2,FALSE)</f>
        <v>Northern Hills Elementary Safe Room</v>
      </c>
      <c r="C660" s="20" t="s">
        <v>955</v>
      </c>
      <c r="D660" s="347">
        <v>42968</v>
      </c>
      <c r="E660" s="20" t="s">
        <v>1036</v>
      </c>
      <c r="F660" s="23" t="s">
        <v>44</v>
      </c>
      <c r="G660" s="20" t="s">
        <v>1037</v>
      </c>
      <c r="H660" s="20" t="s">
        <v>200</v>
      </c>
      <c r="K660" s="28">
        <v>42998</v>
      </c>
      <c r="N660" s="28">
        <v>43121</v>
      </c>
      <c r="O660" s="24" t="s">
        <v>14</v>
      </c>
    </row>
    <row r="661" spans="1:15" x14ac:dyDescent="0.25">
      <c r="A661" s="19" t="s">
        <v>54</v>
      </c>
      <c r="B661" s="20" t="str">
        <f>VLOOKUP(A661,Projects!A:B,2,FALSE)</f>
        <v>UNT Coliseum Concourse</v>
      </c>
      <c r="C661" s="20" t="s">
        <v>1038</v>
      </c>
      <c r="D661" s="347">
        <v>42984</v>
      </c>
      <c r="E661" s="20" t="s">
        <v>1039</v>
      </c>
      <c r="H661" s="20" t="s">
        <v>19</v>
      </c>
      <c r="I661" s="20">
        <v>6</v>
      </c>
      <c r="K661" s="28">
        <v>42984</v>
      </c>
      <c r="M661" s="20">
        <v>0.5</v>
      </c>
      <c r="N661" s="28">
        <v>42984</v>
      </c>
      <c r="O661" s="24" t="s">
        <v>14</v>
      </c>
    </row>
    <row r="662" spans="1:15" x14ac:dyDescent="0.25">
      <c r="A662" s="19" t="s">
        <v>54</v>
      </c>
      <c r="B662" s="20" t="str">
        <f>VLOOKUP(A662,Projects!A:B,2,FALSE)</f>
        <v>UNT Coliseum Concourse</v>
      </c>
      <c r="C662" s="20" t="s">
        <v>1040</v>
      </c>
      <c r="D662" s="347">
        <v>42984</v>
      </c>
      <c r="E662" s="20" t="s">
        <v>1041</v>
      </c>
      <c r="H662" s="20" t="s">
        <v>19</v>
      </c>
      <c r="I662" s="20">
        <v>6</v>
      </c>
      <c r="K662" s="28">
        <v>42984</v>
      </c>
      <c r="M662" s="20">
        <v>0.5</v>
      </c>
      <c r="N662" s="28">
        <v>42984</v>
      </c>
      <c r="O662" s="24" t="s">
        <v>14</v>
      </c>
    </row>
    <row r="663" spans="1:15" x14ac:dyDescent="0.25">
      <c r="A663" s="19" t="s">
        <v>54</v>
      </c>
      <c r="B663" s="20" t="str">
        <f>VLOOKUP(A663,Projects!A:B,2,FALSE)</f>
        <v>UNT Coliseum Concourse</v>
      </c>
      <c r="C663" s="20" t="s">
        <v>1042</v>
      </c>
      <c r="D663" s="347">
        <v>42984</v>
      </c>
      <c r="E663" s="20" t="s">
        <v>1043</v>
      </c>
      <c r="H663" s="20" t="s">
        <v>19</v>
      </c>
      <c r="I663" s="20">
        <v>6</v>
      </c>
      <c r="K663" s="28">
        <v>42984</v>
      </c>
      <c r="M663" s="20">
        <v>0.5</v>
      </c>
      <c r="N663" s="28">
        <v>42984</v>
      </c>
      <c r="O663" s="24" t="s">
        <v>14</v>
      </c>
    </row>
    <row r="664" spans="1:15" x14ac:dyDescent="0.25">
      <c r="A664" s="19" t="s">
        <v>29</v>
      </c>
      <c r="B664" s="20" t="str">
        <f>VLOOKUP(A664,Projects!A:B,2,FALSE)</f>
        <v>KXAS Remodel</v>
      </c>
      <c r="C664" s="20" t="s">
        <v>1044</v>
      </c>
      <c r="D664" s="347">
        <v>42984</v>
      </c>
      <c r="E664" s="20" t="s">
        <v>1045</v>
      </c>
      <c r="H664" s="20" t="s">
        <v>19</v>
      </c>
      <c r="I664" s="20">
        <v>2</v>
      </c>
      <c r="K664" s="28">
        <v>42984</v>
      </c>
      <c r="M664" s="20">
        <v>1.5</v>
      </c>
      <c r="N664" s="28">
        <v>42984</v>
      </c>
      <c r="O664" s="24" t="s">
        <v>14</v>
      </c>
    </row>
    <row r="665" spans="1:15" x14ac:dyDescent="0.25">
      <c r="A665" s="19" t="s">
        <v>29</v>
      </c>
      <c r="B665" s="20" t="str">
        <f>VLOOKUP(A665,Projects!A:B,2,FALSE)</f>
        <v>KXAS Remodel</v>
      </c>
      <c r="C665" s="20" t="s">
        <v>1046</v>
      </c>
      <c r="D665" s="347">
        <v>42989</v>
      </c>
      <c r="E665" s="20" t="s">
        <v>1047</v>
      </c>
      <c r="H665" s="20" t="s">
        <v>19</v>
      </c>
      <c r="K665" s="28">
        <v>42990</v>
      </c>
      <c r="L665" s="20">
        <v>1</v>
      </c>
      <c r="M665" s="20">
        <v>0.5</v>
      </c>
      <c r="N665" s="28">
        <v>42990</v>
      </c>
      <c r="O665" s="24" t="s">
        <v>14</v>
      </c>
    </row>
    <row r="666" spans="1:15" x14ac:dyDescent="0.25">
      <c r="A666" s="19" t="s">
        <v>116</v>
      </c>
      <c r="B666" s="20" t="str">
        <f>VLOOKUP(A666,Projects!A:B,2,FALSE)</f>
        <v>The Creek Church Phase II</v>
      </c>
      <c r="C666" s="20" t="s">
        <v>1048</v>
      </c>
      <c r="D666" s="347">
        <v>42985</v>
      </c>
      <c r="E666" s="20" t="s">
        <v>1049</v>
      </c>
      <c r="F666" s="23" t="s">
        <v>1050</v>
      </c>
      <c r="H666" s="20" t="s">
        <v>19</v>
      </c>
      <c r="I666" s="20">
        <v>3</v>
      </c>
      <c r="K666" s="28">
        <v>42987</v>
      </c>
      <c r="M666" s="20">
        <v>1</v>
      </c>
      <c r="N666" s="28">
        <v>42988</v>
      </c>
      <c r="O666" s="24" t="s">
        <v>14</v>
      </c>
    </row>
    <row r="667" spans="1:15" x14ac:dyDescent="0.25">
      <c r="A667" s="19" t="s">
        <v>443</v>
      </c>
      <c r="B667" s="20" t="str">
        <f>VLOOKUP(A667,Projects!A:B,2,FALSE)</f>
        <v>Brennan Drop-off Changes</v>
      </c>
      <c r="D667" s="347">
        <v>42984</v>
      </c>
      <c r="E667" s="20" t="s">
        <v>154</v>
      </c>
      <c r="F667" s="23" t="s">
        <v>1051</v>
      </c>
      <c r="H667" s="20" t="s">
        <v>19</v>
      </c>
      <c r="K667" s="28">
        <v>42996</v>
      </c>
      <c r="M667" s="20">
        <v>1</v>
      </c>
      <c r="N667" s="28">
        <v>42996</v>
      </c>
      <c r="O667" s="24" t="s">
        <v>14</v>
      </c>
    </row>
    <row r="668" spans="1:15" x14ac:dyDescent="0.25">
      <c r="A668" s="19" t="s">
        <v>529</v>
      </c>
      <c r="B668" s="20" t="str">
        <f>VLOOKUP(A668,Projects!A:B,2,FALSE)</f>
        <v>Cleburne SWAT</v>
      </c>
      <c r="C668" s="20" t="s">
        <v>1052</v>
      </c>
      <c r="D668" s="347">
        <v>42985</v>
      </c>
      <c r="E668" s="20" t="s">
        <v>677</v>
      </c>
      <c r="H668" s="20" t="s">
        <v>19</v>
      </c>
      <c r="K668" s="28">
        <v>42988</v>
      </c>
      <c r="M668" s="20">
        <v>0.5</v>
      </c>
      <c r="N668" s="28">
        <v>42988</v>
      </c>
      <c r="O668" s="24" t="s">
        <v>14</v>
      </c>
    </row>
    <row r="669" spans="1:15" x14ac:dyDescent="0.25">
      <c r="A669" s="19" t="s">
        <v>341</v>
      </c>
      <c r="B669" s="20" t="str">
        <f>VLOOKUP(A669,Projects!A:B,2,FALSE)</f>
        <v>OWT Offices</v>
      </c>
      <c r="C669" s="20" t="s">
        <v>1053</v>
      </c>
      <c r="D669" s="347">
        <v>42985</v>
      </c>
      <c r="E669" s="20" t="s">
        <v>101</v>
      </c>
      <c r="H669" s="20" t="s">
        <v>19</v>
      </c>
      <c r="K669" s="28">
        <v>42985</v>
      </c>
      <c r="L669" s="20">
        <v>1</v>
      </c>
      <c r="M669" s="20">
        <v>1</v>
      </c>
      <c r="N669" s="28">
        <v>42985</v>
      </c>
      <c r="O669" s="24" t="s">
        <v>14</v>
      </c>
    </row>
    <row r="670" spans="1:15" x14ac:dyDescent="0.25">
      <c r="A670" s="19" t="s">
        <v>105</v>
      </c>
      <c r="B670" s="20" t="str">
        <f>VLOOKUP(A670,Projects!A:B,2,FALSE)</f>
        <v>Operations</v>
      </c>
      <c r="E670" s="20" t="s">
        <v>1054</v>
      </c>
      <c r="H670" s="20" t="s">
        <v>19</v>
      </c>
      <c r="I670" s="20">
        <v>4</v>
      </c>
      <c r="K670" s="28">
        <v>42987</v>
      </c>
      <c r="M670" s="20">
        <v>1</v>
      </c>
      <c r="N670" s="28">
        <v>42988</v>
      </c>
      <c r="O670" s="24" t="s">
        <v>14</v>
      </c>
    </row>
    <row r="671" spans="1:15" x14ac:dyDescent="0.25">
      <c r="A671" s="19" t="s">
        <v>105</v>
      </c>
      <c r="B671" s="20" t="str">
        <f>VLOOKUP(A671,Projects!A:B,2,FALSE)</f>
        <v>Operations</v>
      </c>
      <c r="D671" s="347">
        <v>42986</v>
      </c>
      <c r="E671" s="20" t="s">
        <v>1055</v>
      </c>
      <c r="F671" s="23" t="s">
        <v>1056</v>
      </c>
      <c r="H671" s="20" t="s">
        <v>19</v>
      </c>
      <c r="K671" s="28">
        <v>42996</v>
      </c>
      <c r="N671" s="28">
        <v>42996</v>
      </c>
      <c r="O671" s="24" t="s">
        <v>14</v>
      </c>
    </row>
    <row r="672" spans="1:15" x14ac:dyDescent="0.25">
      <c r="A672" s="19" t="s">
        <v>911</v>
      </c>
      <c r="B672" s="20" t="str">
        <f>VLOOKUP(A672,Projects!A:B,2,FALSE)</f>
        <v>Heritage Glenn Office Park</v>
      </c>
      <c r="C672" s="20" t="s">
        <v>1057</v>
      </c>
      <c r="D672" s="347">
        <v>42986</v>
      </c>
      <c r="E672" s="20" t="s">
        <v>624</v>
      </c>
      <c r="H672" s="20" t="s">
        <v>19</v>
      </c>
      <c r="K672" s="28">
        <v>42986</v>
      </c>
      <c r="M672" s="20">
        <v>1</v>
      </c>
      <c r="N672" s="28">
        <v>42986</v>
      </c>
      <c r="O672" s="24" t="s">
        <v>14</v>
      </c>
    </row>
    <row r="673" spans="1:15" x14ac:dyDescent="0.25">
      <c r="A673" s="19" t="s">
        <v>142</v>
      </c>
      <c r="B673" s="20" t="str">
        <f>VLOOKUP(A673,Projects!A:B,2,FALSE)</f>
        <v>Gun Experience</v>
      </c>
      <c r="D673" s="347">
        <v>42986</v>
      </c>
      <c r="E673" s="20" t="s">
        <v>175</v>
      </c>
      <c r="H673" s="20" t="s">
        <v>19</v>
      </c>
      <c r="I673" s="20">
        <v>5</v>
      </c>
      <c r="K673" s="28">
        <v>42987</v>
      </c>
      <c r="M673" s="20">
        <v>3</v>
      </c>
      <c r="N673" s="28">
        <v>42989</v>
      </c>
      <c r="O673" s="24" t="s">
        <v>14</v>
      </c>
    </row>
    <row r="674" spans="1:15" x14ac:dyDescent="0.25">
      <c r="A674" s="19" t="s">
        <v>678</v>
      </c>
      <c r="B674" s="20" t="str">
        <f>VLOOKUP(A674,Projects!A:B,2,FALSE)</f>
        <v>Othello's Restaurant</v>
      </c>
      <c r="C674" s="20" t="s">
        <v>1058</v>
      </c>
      <c r="D674" s="347">
        <v>42984</v>
      </c>
      <c r="E674" s="20" t="s">
        <v>175</v>
      </c>
      <c r="F674" s="23" t="s">
        <v>44</v>
      </c>
      <c r="H674" s="20" t="s">
        <v>19</v>
      </c>
      <c r="I674" s="20">
        <v>6</v>
      </c>
      <c r="K674" s="28">
        <v>42987</v>
      </c>
      <c r="N674" s="28">
        <v>42989</v>
      </c>
      <c r="O674" s="24" t="s">
        <v>14</v>
      </c>
    </row>
    <row r="675" spans="1:15" x14ac:dyDescent="0.25">
      <c r="A675" s="19" t="s">
        <v>678</v>
      </c>
      <c r="B675" s="20" t="str">
        <f>VLOOKUP(A675,Projects!A:B,2,FALSE)</f>
        <v>Othello's Restaurant</v>
      </c>
      <c r="C675" s="20" t="s">
        <v>1059</v>
      </c>
      <c r="D675" s="347">
        <v>42987</v>
      </c>
      <c r="E675" s="20" t="s">
        <v>1060</v>
      </c>
      <c r="F675" s="23" t="s">
        <v>594</v>
      </c>
      <c r="G675" s="20" t="s">
        <v>559</v>
      </c>
      <c r="H675" s="20" t="s">
        <v>19</v>
      </c>
      <c r="M675" s="20">
        <v>0.5</v>
      </c>
      <c r="N675" s="28">
        <v>42999</v>
      </c>
      <c r="O675" s="24" t="s">
        <v>14</v>
      </c>
    </row>
    <row r="676" spans="1:15" x14ac:dyDescent="0.25">
      <c r="A676" s="19" t="s">
        <v>743</v>
      </c>
      <c r="B676" s="20" t="str">
        <f>VLOOKUP(A676,Projects!A:B,2,FALSE)</f>
        <v>350 Belknap</v>
      </c>
      <c r="C676" s="20" t="s">
        <v>1061</v>
      </c>
      <c r="D676" s="347">
        <v>42987</v>
      </c>
      <c r="E676" s="20" t="s">
        <v>1062</v>
      </c>
      <c r="H676" s="20" t="s">
        <v>19</v>
      </c>
      <c r="K676" s="28">
        <v>42988</v>
      </c>
      <c r="M676" s="20">
        <v>1</v>
      </c>
      <c r="N676" s="28">
        <v>42990</v>
      </c>
      <c r="O676" s="24" t="s">
        <v>14</v>
      </c>
    </row>
    <row r="677" spans="1:15" ht="87.5" x14ac:dyDescent="0.25">
      <c r="A677" s="19" t="s">
        <v>88</v>
      </c>
      <c r="B677" s="20" t="str">
        <f>VLOOKUP(A677,Projects!A:B,2,FALSE)</f>
        <v>DCCCD Eastfield Generator</v>
      </c>
      <c r="C677" s="20" t="s">
        <v>968</v>
      </c>
      <c r="D677" s="347">
        <v>42987</v>
      </c>
      <c r="E677" s="20" t="s">
        <v>1063</v>
      </c>
      <c r="F677" s="23" t="s">
        <v>1064</v>
      </c>
      <c r="H677" s="20" t="s">
        <v>19</v>
      </c>
      <c r="K677" s="28">
        <v>42992</v>
      </c>
      <c r="M677" s="20">
        <v>1</v>
      </c>
      <c r="N677" s="28">
        <v>42992</v>
      </c>
      <c r="O677" s="24" t="s">
        <v>14</v>
      </c>
    </row>
    <row r="678" spans="1:15" x14ac:dyDescent="0.25">
      <c r="A678" s="19" t="s">
        <v>142</v>
      </c>
      <c r="B678" s="20" t="str">
        <f>VLOOKUP(A678,Projects!A:B,2,FALSE)</f>
        <v>Gun Experience</v>
      </c>
      <c r="D678" s="347">
        <v>43006</v>
      </c>
      <c r="E678" s="20" t="s">
        <v>1065</v>
      </c>
      <c r="H678" s="20" t="s">
        <v>19</v>
      </c>
      <c r="K678" s="28">
        <v>43007</v>
      </c>
      <c r="N678" s="28">
        <v>43008</v>
      </c>
      <c r="O678" s="24" t="s">
        <v>14</v>
      </c>
    </row>
    <row r="679" spans="1:15" x14ac:dyDescent="0.25">
      <c r="A679" s="19" t="s">
        <v>105</v>
      </c>
      <c r="B679" s="20" t="str">
        <f>VLOOKUP(A679,Projects!A:B,2,FALSE)</f>
        <v>Operations</v>
      </c>
      <c r="D679" s="347">
        <v>42987</v>
      </c>
      <c r="E679" s="20" t="s">
        <v>1066</v>
      </c>
      <c r="H679" s="20" t="s">
        <v>19</v>
      </c>
      <c r="I679" s="20">
        <v>1</v>
      </c>
      <c r="K679" s="28">
        <v>42992</v>
      </c>
      <c r="N679" s="28">
        <v>42991</v>
      </c>
      <c r="O679" s="24" t="s">
        <v>14</v>
      </c>
    </row>
    <row r="680" spans="1:15" ht="25" x14ac:dyDescent="0.25">
      <c r="A680" s="19" t="s">
        <v>743</v>
      </c>
      <c r="B680" s="20" t="str">
        <f>VLOOKUP(A680,Projects!A:B,2,FALSE)</f>
        <v>350 Belknap</v>
      </c>
      <c r="C680" s="20" t="s">
        <v>1067</v>
      </c>
      <c r="D680" s="347">
        <v>42987</v>
      </c>
      <c r="E680" s="20" t="s">
        <v>1047</v>
      </c>
      <c r="F680" s="23" t="s">
        <v>1068</v>
      </c>
      <c r="H680" s="20" t="s">
        <v>19</v>
      </c>
      <c r="K680" s="28">
        <v>42989</v>
      </c>
      <c r="N680" s="28">
        <v>42990</v>
      </c>
      <c r="O680" s="24" t="s">
        <v>14</v>
      </c>
    </row>
    <row r="681" spans="1:15" x14ac:dyDescent="0.25">
      <c r="A681" s="19" t="s">
        <v>116</v>
      </c>
      <c r="B681" s="20" t="str">
        <f>VLOOKUP(A681,Projects!A:B,2,FALSE)</f>
        <v>The Creek Church Phase II</v>
      </c>
      <c r="C681" s="20" t="s">
        <v>1069</v>
      </c>
      <c r="D681" s="347">
        <v>42987</v>
      </c>
      <c r="E681" s="20" t="s">
        <v>256</v>
      </c>
      <c r="F681" s="23" t="s">
        <v>863</v>
      </c>
      <c r="G681" s="20" t="s">
        <v>1070</v>
      </c>
      <c r="H681" s="20" t="s">
        <v>19</v>
      </c>
      <c r="N681" s="28">
        <v>42990</v>
      </c>
      <c r="O681" s="24" t="s">
        <v>14</v>
      </c>
    </row>
    <row r="682" spans="1:15" x14ac:dyDescent="0.25">
      <c r="A682" s="19" t="s">
        <v>1071</v>
      </c>
      <c r="B682" s="20" t="str">
        <f>VLOOKUP(A682,Projects!A:B,2,FALSE)</f>
        <v>Sleep In Hotel</v>
      </c>
      <c r="C682" s="20" t="s">
        <v>1073</v>
      </c>
      <c r="D682" s="347">
        <v>42987</v>
      </c>
      <c r="E682" s="20" t="s">
        <v>222</v>
      </c>
      <c r="H682" s="20" t="s">
        <v>19</v>
      </c>
      <c r="K682" s="28">
        <v>42987</v>
      </c>
      <c r="M682" s="20">
        <v>1</v>
      </c>
      <c r="N682" s="28">
        <v>42988</v>
      </c>
      <c r="O682" s="24" t="s">
        <v>14</v>
      </c>
    </row>
    <row r="683" spans="1:15" x14ac:dyDescent="0.25">
      <c r="A683" s="19" t="s">
        <v>142</v>
      </c>
      <c r="B683" s="20" t="str">
        <f>VLOOKUP(A683,Projects!A:B,2,FALSE)</f>
        <v>Gun Experience</v>
      </c>
      <c r="D683" s="347">
        <v>42987</v>
      </c>
      <c r="E683" s="20" t="s">
        <v>1074</v>
      </c>
      <c r="H683" s="20" t="s">
        <v>19</v>
      </c>
      <c r="K683" s="28">
        <v>42988</v>
      </c>
      <c r="M683" s="20">
        <v>2</v>
      </c>
      <c r="N683" s="28">
        <v>42990</v>
      </c>
      <c r="O683" s="24" t="s">
        <v>14</v>
      </c>
    </row>
    <row r="684" spans="1:15" x14ac:dyDescent="0.25">
      <c r="A684" s="19" t="s">
        <v>911</v>
      </c>
      <c r="B684" s="20" t="str">
        <f>VLOOKUP(A684,Projects!A:B,2,FALSE)</f>
        <v>Heritage Glenn Office Park</v>
      </c>
      <c r="C684" s="20" t="s">
        <v>1057</v>
      </c>
      <c r="D684" s="347">
        <v>42988</v>
      </c>
      <c r="E684" s="20" t="s">
        <v>319</v>
      </c>
      <c r="F684" s="23" t="s">
        <v>44</v>
      </c>
      <c r="G684" s="20" t="s">
        <v>1075</v>
      </c>
      <c r="H684" s="20" t="s">
        <v>19</v>
      </c>
      <c r="N684" s="28">
        <v>43004</v>
      </c>
      <c r="O684" s="24" t="s">
        <v>14</v>
      </c>
    </row>
    <row r="685" spans="1:15" x14ac:dyDescent="0.25">
      <c r="A685" s="19" t="s">
        <v>743</v>
      </c>
      <c r="B685" s="20" t="str">
        <f>VLOOKUP(A685,Projects!A:B,2,FALSE)</f>
        <v>350 Belknap</v>
      </c>
      <c r="C685" s="20" t="s">
        <v>1067</v>
      </c>
      <c r="D685" s="347">
        <v>42987</v>
      </c>
      <c r="E685" s="20" t="s">
        <v>1047</v>
      </c>
      <c r="G685" s="20" t="s">
        <v>1076</v>
      </c>
      <c r="H685" s="20" t="s">
        <v>19</v>
      </c>
      <c r="M685" s="20">
        <v>1</v>
      </c>
      <c r="N685" s="28">
        <v>42991</v>
      </c>
      <c r="O685" s="24" t="s">
        <v>14</v>
      </c>
    </row>
    <row r="686" spans="1:15" x14ac:dyDescent="0.25">
      <c r="A686" s="19" t="s">
        <v>116</v>
      </c>
      <c r="B686" s="20" t="str">
        <f>VLOOKUP(A686,Projects!A:B,2,FALSE)</f>
        <v>The Creek Church Phase II</v>
      </c>
      <c r="D686" s="347">
        <v>42988</v>
      </c>
      <c r="E686" s="20" t="s">
        <v>1077</v>
      </c>
      <c r="H686" s="20" t="s">
        <v>19</v>
      </c>
      <c r="K686" s="28">
        <v>42989</v>
      </c>
      <c r="M686" s="20">
        <v>0.5</v>
      </c>
      <c r="N686" s="28">
        <v>42990</v>
      </c>
      <c r="O686" s="24" t="s">
        <v>14</v>
      </c>
    </row>
    <row r="687" spans="1:15" x14ac:dyDescent="0.25">
      <c r="A687" s="19" t="s">
        <v>743</v>
      </c>
      <c r="B687" s="20" t="str">
        <f>VLOOKUP(A687,Projects!A:B,2,FALSE)</f>
        <v>350 Belknap</v>
      </c>
      <c r="D687" s="347">
        <v>42988</v>
      </c>
      <c r="E687" s="20" t="s">
        <v>1078</v>
      </c>
      <c r="H687" s="20" t="s">
        <v>19</v>
      </c>
      <c r="K687" s="28">
        <v>42989</v>
      </c>
      <c r="M687" s="20">
        <v>1</v>
      </c>
      <c r="N687" s="28">
        <v>42990</v>
      </c>
      <c r="O687" s="24" t="s">
        <v>14</v>
      </c>
    </row>
    <row r="688" spans="1:15" x14ac:dyDescent="0.25">
      <c r="A688" s="19" t="s">
        <v>529</v>
      </c>
      <c r="B688" s="20" t="str">
        <f>VLOOKUP(A688,Projects!A:B,2,FALSE)</f>
        <v>Cleburne SWAT</v>
      </c>
      <c r="D688" s="347">
        <v>42988</v>
      </c>
      <c r="E688" s="20" t="s">
        <v>553</v>
      </c>
      <c r="H688" s="20" t="s">
        <v>19</v>
      </c>
      <c r="K688" s="28">
        <v>42988</v>
      </c>
      <c r="M688" s="20">
        <v>3</v>
      </c>
      <c r="N688" s="28">
        <v>42988</v>
      </c>
      <c r="O688" s="24" t="s">
        <v>14</v>
      </c>
    </row>
    <row r="689" spans="1:15" x14ac:dyDescent="0.25">
      <c r="A689" s="19" t="s">
        <v>142</v>
      </c>
      <c r="B689" s="20" t="str">
        <f>VLOOKUP(A689,Projects!A:B,2,FALSE)</f>
        <v>Gun Experience</v>
      </c>
      <c r="C689" s="20" t="s">
        <v>1079</v>
      </c>
      <c r="D689" s="347">
        <v>42988</v>
      </c>
      <c r="E689" s="20" t="s">
        <v>1080</v>
      </c>
      <c r="H689" s="20" t="s">
        <v>19</v>
      </c>
      <c r="M689" s="20">
        <v>1</v>
      </c>
      <c r="N689" s="28">
        <v>42990</v>
      </c>
      <c r="O689" s="24" t="s">
        <v>14</v>
      </c>
    </row>
    <row r="690" spans="1:15" x14ac:dyDescent="0.25">
      <c r="A690" s="19" t="s">
        <v>142</v>
      </c>
      <c r="B690" s="20" t="str">
        <f>VLOOKUP(A690,Projects!A:B,2,FALSE)</f>
        <v>Gun Experience</v>
      </c>
      <c r="C690" s="20" t="s">
        <v>1081</v>
      </c>
      <c r="D690" s="347">
        <v>43055</v>
      </c>
      <c r="E690" s="20" t="s">
        <v>982</v>
      </c>
      <c r="H690" s="20" t="s">
        <v>19</v>
      </c>
      <c r="I690" s="20">
        <v>1</v>
      </c>
      <c r="K690" s="28">
        <v>43055</v>
      </c>
      <c r="M690" s="20">
        <v>1</v>
      </c>
      <c r="N690" s="28">
        <v>43055</v>
      </c>
      <c r="O690" s="24" t="s">
        <v>14</v>
      </c>
    </row>
    <row r="691" spans="1:15" x14ac:dyDescent="0.25">
      <c r="A691" s="19" t="s">
        <v>54</v>
      </c>
      <c r="B691" s="20" t="str">
        <f>VLOOKUP(A691,Projects!A:B,2,FALSE)</f>
        <v>UNT Coliseum Concourse</v>
      </c>
      <c r="C691" s="20" t="s">
        <v>1082</v>
      </c>
      <c r="D691" s="347">
        <v>42989</v>
      </c>
      <c r="E691" s="20" t="s">
        <v>1062</v>
      </c>
      <c r="H691" s="20" t="s">
        <v>19</v>
      </c>
      <c r="K691" s="28">
        <v>42990</v>
      </c>
      <c r="M691" s="20">
        <v>0.5</v>
      </c>
      <c r="N691" s="28">
        <v>42990</v>
      </c>
      <c r="O691" s="24" t="s">
        <v>14</v>
      </c>
    </row>
    <row r="692" spans="1:15" x14ac:dyDescent="0.25">
      <c r="A692" s="19" t="s">
        <v>1083</v>
      </c>
      <c r="B692" s="20" t="str">
        <f>VLOOKUP(A692,Projects!A:B,2,FALSE)</f>
        <v>Brookhaven Generator</v>
      </c>
      <c r="C692" s="20" t="s">
        <v>1085</v>
      </c>
      <c r="D692" s="347">
        <v>42989</v>
      </c>
      <c r="E692" s="20" t="s">
        <v>1086</v>
      </c>
      <c r="H692" s="20" t="s">
        <v>19</v>
      </c>
      <c r="K692" s="28">
        <v>42991</v>
      </c>
      <c r="N692" s="28">
        <v>42990</v>
      </c>
      <c r="O692" s="24" t="s">
        <v>14</v>
      </c>
    </row>
    <row r="693" spans="1:15" x14ac:dyDescent="0.25">
      <c r="A693" s="19" t="s">
        <v>470</v>
      </c>
      <c r="B693" s="20" t="str">
        <f>VLOOKUP(A693,Projects!A:B,2,FALSE)</f>
        <v>Mineral Wells Head Start</v>
      </c>
      <c r="C693" s="20" t="s">
        <v>1087</v>
      </c>
      <c r="D693" s="347">
        <v>42989</v>
      </c>
      <c r="E693" s="20" t="s">
        <v>1088</v>
      </c>
      <c r="F693" s="23" t="s">
        <v>1020</v>
      </c>
      <c r="G693" s="20" t="s">
        <v>895</v>
      </c>
      <c r="H693" s="20" t="s">
        <v>19</v>
      </c>
      <c r="I693" s="20">
        <v>8</v>
      </c>
      <c r="K693" s="28">
        <v>43005</v>
      </c>
      <c r="N693" s="28">
        <v>43060</v>
      </c>
      <c r="O693" s="24" t="s">
        <v>14</v>
      </c>
    </row>
    <row r="694" spans="1:15" x14ac:dyDescent="0.25">
      <c r="A694" s="19" t="s">
        <v>678</v>
      </c>
      <c r="B694" s="20" t="str">
        <f>VLOOKUP(A694,Projects!A:B,2,FALSE)</f>
        <v>Othello's Restaurant</v>
      </c>
      <c r="C694" s="20" t="s">
        <v>1058</v>
      </c>
      <c r="D694" s="347">
        <v>42989</v>
      </c>
      <c r="E694" s="20" t="s">
        <v>1073</v>
      </c>
      <c r="F694" s="23" t="s">
        <v>456</v>
      </c>
      <c r="H694" s="20" t="s">
        <v>19</v>
      </c>
      <c r="K694" s="28">
        <v>42996</v>
      </c>
      <c r="M694" s="20">
        <v>2</v>
      </c>
      <c r="N694" s="28">
        <v>42996</v>
      </c>
      <c r="O694" s="24" t="s">
        <v>14</v>
      </c>
    </row>
    <row r="695" spans="1:15" x14ac:dyDescent="0.25">
      <c r="A695" s="19" t="s">
        <v>29</v>
      </c>
      <c r="B695" s="20" t="str">
        <f>VLOOKUP(A695,Projects!A:B,2,FALSE)</f>
        <v>KXAS Remodel</v>
      </c>
      <c r="C695" s="20" t="s">
        <v>1089</v>
      </c>
      <c r="D695" s="347">
        <v>43005</v>
      </c>
      <c r="E695" s="20" t="s">
        <v>1090</v>
      </c>
      <c r="H695" s="20" t="s">
        <v>19</v>
      </c>
      <c r="K695" s="28">
        <v>43005</v>
      </c>
      <c r="M695" s="20">
        <v>1</v>
      </c>
      <c r="N695" s="28">
        <v>43005</v>
      </c>
      <c r="O695" s="24" t="s">
        <v>14</v>
      </c>
    </row>
    <row r="696" spans="1:15" x14ac:dyDescent="0.25">
      <c r="A696" s="19" t="s">
        <v>142</v>
      </c>
      <c r="B696" s="20" t="str">
        <f>VLOOKUP(A696,Projects!A:B,2,FALSE)</f>
        <v>Gun Experience</v>
      </c>
      <c r="C696" s="20" t="s">
        <v>1091</v>
      </c>
      <c r="D696" s="347">
        <v>42989</v>
      </c>
      <c r="E696" s="20" t="s">
        <v>1092</v>
      </c>
      <c r="H696" s="20" t="s">
        <v>19</v>
      </c>
      <c r="K696" s="28">
        <v>42990</v>
      </c>
      <c r="M696" s="20">
        <v>0.5</v>
      </c>
      <c r="N696" s="28">
        <v>42990</v>
      </c>
      <c r="O696" s="24" t="s">
        <v>14</v>
      </c>
    </row>
    <row r="697" spans="1:15" x14ac:dyDescent="0.25">
      <c r="A697" s="19" t="s">
        <v>133</v>
      </c>
      <c r="B697" s="20" t="str">
        <f>VLOOKUP(A697,Projects!A:B,2,FALSE)</f>
        <v>Celeris (2017)</v>
      </c>
      <c r="D697" s="347">
        <v>42989</v>
      </c>
      <c r="E697" s="20" t="s">
        <v>1093</v>
      </c>
      <c r="H697" s="20" t="s">
        <v>19</v>
      </c>
      <c r="K697" s="28">
        <v>42990</v>
      </c>
      <c r="M697" s="20">
        <v>1</v>
      </c>
      <c r="N697" s="28">
        <v>42990</v>
      </c>
      <c r="O697" s="24" t="s">
        <v>14</v>
      </c>
    </row>
    <row r="698" spans="1:15" x14ac:dyDescent="0.25">
      <c r="A698" s="19" t="s">
        <v>1083</v>
      </c>
      <c r="B698" s="20" t="str">
        <f>VLOOKUP(A698,Projects!A:B,2,FALSE)</f>
        <v>Brookhaven Generator</v>
      </c>
      <c r="C698" s="20" t="s">
        <v>1085</v>
      </c>
      <c r="D698" s="347">
        <v>42990</v>
      </c>
      <c r="E698" s="20" t="s">
        <v>1094</v>
      </c>
      <c r="F698" s="23" t="s">
        <v>1095</v>
      </c>
      <c r="H698" s="20" t="s">
        <v>19</v>
      </c>
      <c r="K698" s="28">
        <v>42996</v>
      </c>
      <c r="L698" s="20">
        <v>3</v>
      </c>
      <c r="M698" s="20">
        <v>3</v>
      </c>
      <c r="N698" s="28">
        <v>42997</v>
      </c>
      <c r="O698" s="24" t="s">
        <v>14</v>
      </c>
    </row>
    <row r="699" spans="1:15" x14ac:dyDescent="0.25">
      <c r="A699" s="19" t="s">
        <v>860</v>
      </c>
      <c r="B699" s="20" t="str">
        <f>VLOOKUP(A699,Projects!A:B,2,FALSE)</f>
        <v>Northern Hills Elementary Safe Room</v>
      </c>
      <c r="C699" s="20" t="s">
        <v>1096</v>
      </c>
      <c r="D699" s="347">
        <v>42990</v>
      </c>
      <c r="E699" s="20" t="s">
        <v>1097</v>
      </c>
      <c r="H699" s="20" t="s">
        <v>200</v>
      </c>
      <c r="K699" s="28">
        <v>43121</v>
      </c>
      <c r="M699" s="20">
        <v>1</v>
      </c>
      <c r="N699" s="28">
        <v>43121</v>
      </c>
      <c r="O699" s="24" t="s">
        <v>14</v>
      </c>
    </row>
    <row r="700" spans="1:15" x14ac:dyDescent="0.25">
      <c r="A700" s="19" t="s">
        <v>213</v>
      </c>
      <c r="B700" s="20" t="str">
        <f>VLOOKUP(A700,Projects!A:B,2,FALSE)</f>
        <v>Brown Street Church Addition</v>
      </c>
      <c r="C700" s="20" t="s">
        <v>1098</v>
      </c>
      <c r="D700" s="347">
        <v>42990</v>
      </c>
      <c r="E700" s="20" t="s">
        <v>1099</v>
      </c>
      <c r="F700" s="23" t="s">
        <v>1100</v>
      </c>
      <c r="H700" s="20" t="s">
        <v>19</v>
      </c>
      <c r="K700" s="28">
        <v>42996</v>
      </c>
      <c r="M700" s="20">
        <v>1</v>
      </c>
      <c r="N700" s="28">
        <v>42997</v>
      </c>
      <c r="O700" s="24" t="s">
        <v>14</v>
      </c>
    </row>
    <row r="701" spans="1:15" x14ac:dyDescent="0.25">
      <c r="A701" s="19" t="s">
        <v>142</v>
      </c>
      <c r="B701" s="20" t="str">
        <f>VLOOKUP(A701,Projects!A:B,2,FALSE)</f>
        <v>Gun Experience</v>
      </c>
      <c r="D701" s="347">
        <v>912</v>
      </c>
      <c r="E701" s="20" t="s">
        <v>1101</v>
      </c>
      <c r="H701" s="20" t="s">
        <v>19</v>
      </c>
      <c r="M701" s="20">
        <v>2</v>
      </c>
      <c r="N701" s="28">
        <v>42990</v>
      </c>
      <c r="O701" s="24" t="s">
        <v>14</v>
      </c>
    </row>
    <row r="702" spans="1:15" x14ac:dyDescent="0.25">
      <c r="A702" s="19" t="s">
        <v>142</v>
      </c>
      <c r="B702" s="20" t="str">
        <f>VLOOKUP(A702,Projects!A:B,2,FALSE)</f>
        <v>Gun Experience</v>
      </c>
      <c r="D702" s="347">
        <v>42990</v>
      </c>
      <c r="E702" s="20" t="s">
        <v>256</v>
      </c>
      <c r="H702" s="20" t="s">
        <v>19</v>
      </c>
      <c r="K702" s="28">
        <v>42990</v>
      </c>
      <c r="M702" s="20">
        <v>1</v>
      </c>
      <c r="N702" s="28">
        <v>42990</v>
      </c>
      <c r="O702" s="24" t="s">
        <v>14</v>
      </c>
    </row>
    <row r="703" spans="1:15" x14ac:dyDescent="0.25">
      <c r="A703" s="19" t="s">
        <v>529</v>
      </c>
      <c r="B703" s="20" t="str">
        <f>VLOOKUP(A703,Projects!A:B,2,FALSE)</f>
        <v>Cleburne SWAT</v>
      </c>
      <c r="D703" s="347">
        <v>42990</v>
      </c>
      <c r="E703" s="20" t="s">
        <v>1102</v>
      </c>
      <c r="G703" s="20" t="s">
        <v>1103</v>
      </c>
      <c r="H703" s="20" t="s">
        <v>19</v>
      </c>
      <c r="M703" s="20">
        <v>1</v>
      </c>
      <c r="N703" s="28">
        <v>42997</v>
      </c>
      <c r="O703" s="24" t="s">
        <v>14</v>
      </c>
    </row>
    <row r="704" spans="1:15" x14ac:dyDescent="0.25">
      <c r="A704" s="19" t="s">
        <v>529</v>
      </c>
      <c r="B704" s="20" t="str">
        <f>VLOOKUP(A704,Projects!A:B,2,FALSE)</f>
        <v>Cleburne SWAT</v>
      </c>
      <c r="D704" s="347">
        <v>42990</v>
      </c>
      <c r="E704" s="20" t="s">
        <v>256</v>
      </c>
      <c r="G704" s="20" t="s">
        <v>1104</v>
      </c>
      <c r="H704" s="20" t="s">
        <v>19</v>
      </c>
      <c r="M704" s="20">
        <v>1</v>
      </c>
      <c r="N704" s="28">
        <v>42997</v>
      </c>
      <c r="O704" s="24" t="s">
        <v>14</v>
      </c>
    </row>
    <row r="705" spans="1:15" x14ac:dyDescent="0.25">
      <c r="A705" s="19" t="s">
        <v>54</v>
      </c>
      <c r="B705" s="20" t="str">
        <f>VLOOKUP(A705,Projects!A:B,2,FALSE)</f>
        <v>UNT Coliseum Concourse</v>
      </c>
      <c r="C705" s="20" t="s">
        <v>1105</v>
      </c>
      <c r="D705" s="347">
        <v>42990</v>
      </c>
      <c r="E705" s="20" t="s">
        <v>1106</v>
      </c>
      <c r="H705" s="20" t="s">
        <v>19</v>
      </c>
      <c r="K705" s="28">
        <v>42990</v>
      </c>
      <c r="L705" s="20">
        <v>1</v>
      </c>
      <c r="M705" s="20">
        <v>0.5</v>
      </c>
      <c r="N705" s="28">
        <v>42990</v>
      </c>
      <c r="O705" s="24" t="s">
        <v>14</v>
      </c>
    </row>
    <row r="706" spans="1:15" x14ac:dyDescent="0.25">
      <c r="A706" s="19" t="s">
        <v>54</v>
      </c>
      <c r="B706" s="20" t="str">
        <f>VLOOKUP(A706,Projects!A:B,2,FALSE)</f>
        <v>UNT Coliseum Concourse</v>
      </c>
      <c r="C706" s="20" t="s">
        <v>1107</v>
      </c>
      <c r="D706" s="347">
        <v>42990</v>
      </c>
      <c r="E706" s="20" t="s">
        <v>1062</v>
      </c>
      <c r="F706" s="23" t="s">
        <v>1108</v>
      </c>
      <c r="H706" s="20" t="s">
        <v>19</v>
      </c>
      <c r="K706" s="28">
        <v>42990</v>
      </c>
      <c r="L706" s="20">
        <v>1</v>
      </c>
      <c r="N706" s="28">
        <v>42990</v>
      </c>
      <c r="O706" s="24" t="s">
        <v>14</v>
      </c>
    </row>
    <row r="707" spans="1:15" x14ac:dyDescent="0.25">
      <c r="A707" s="19" t="s">
        <v>470</v>
      </c>
      <c r="B707" s="20" t="str">
        <f>VLOOKUP(A707,Projects!A:B,2,FALSE)</f>
        <v>Mineral Wells Head Start</v>
      </c>
      <c r="C707" s="20" t="s">
        <v>1109</v>
      </c>
      <c r="D707" s="347">
        <v>42991</v>
      </c>
      <c r="E707" s="20" t="s">
        <v>319</v>
      </c>
      <c r="F707" s="23" t="s">
        <v>1020</v>
      </c>
      <c r="G707" s="20" t="s">
        <v>553</v>
      </c>
      <c r="H707" s="20" t="s">
        <v>19</v>
      </c>
      <c r="N707" s="28">
        <v>43060</v>
      </c>
      <c r="O707" s="24" t="s">
        <v>14</v>
      </c>
    </row>
    <row r="708" spans="1:15" x14ac:dyDescent="0.25">
      <c r="A708" s="19" t="s">
        <v>678</v>
      </c>
      <c r="B708" s="20" t="str">
        <f>VLOOKUP(A708,Projects!A:B,2,FALSE)</f>
        <v>Othello's Restaurant</v>
      </c>
      <c r="C708" s="20" t="s">
        <v>1058</v>
      </c>
      <c r="D708" s="347">
        <v>42991</v>
      </c>
      <c r="E708" s="20" t="s">
        <v>1110</v>
      </c>
      <c r="F708" s="23" t="s">
        <v>1111</v>
      </c>
      <c r="G708" s="20" t="s">
        <v>553</v>
      </c>
      <c r="H708" s="20" t="s">
        <v>19</v>
      </c>
      <c r="M708" s="20">
        <v>1</v>
      </c>
      <c r="N708" s="28">
        <v>42999</v>
      </c>
      <c r="O708" s="24" t="s">
        <v>14</v>
      </c>
    </row>
    <row r="709" spans="1:15" x14ac:dyDescent="0.25">
      <c r="A709" s="19" t="s">
        <v>470</v>
      </c>
      <c r="B709" s="20" t="str">
        <f>VLOOKUP(A709,Projects!A:B,2,FALSE)</f>
        <v>Mineral Wells Head Start</v>
      </c>
      <c r="C709" s="20" t="s">
        <v>1112</v>
      </c>
      <c r="D709" s="347">
        <v>43006</v>
      </c>
      <c r="E709" s="20" t="s">
        <v>1113</v>
      </c>
      <c r="F709" s="23" t="s">
        <v>1020</v>
      </c>
      <c r="G709" s="20" t="s">
        <v>895</v>
      </c>
      <c r="H709" s="20" t="s">
        <v>19</v>
      </c>
      <c r="K709" s="28">
        <v>43007</v>
      </c>
      <c r="N709" s="28">
        <v>43060</v>
      </c>
      <c r="O709" s="24" t="s">
        <v>14</v>
      </c>
    </row>
    <row r="710" spans="1:15" x14ac:dyDescent="0.25">
      <c r="A710" s="19" t="s">
        <v>142</v>
      </c>
      <c r="B710" s="20" t="str">
        <f>VLOOKUP(A710,Projects!A:B,2,FALSE)</f>
        <v>Gun Experience</v>
      </c>
      <c r="C710" s="20" t="s">
        <v>1114</v>
      </c>
      <c r="D710" s="347">
        <v>42991</v>
      </c>
      <c r="E710" s="20" t="s">
        <v>1115</v>
      </c>
      <c r="H710" s="20" t="s">
        <v>19</v>
      </c>
      <c r="K710" s="28">
        <v>42992</v>
      </c>
      <c r="M710" s="20">
        <v>1</v>
      </c>
      <c r="N710" s="28">
        <v>42992</v>
      </c>
      <c r="O710" s="24" t="s">
        <v>14</v>
      </c>
    </row>
    <row r="711" spans="1:15" x14ac:dyDescent="0.25">
      <c r="A711" s="19" t="s">
        <v>860</v>
      </c>
      <c r="B711" s="20" t="str">
        <f>VLOOKUP(A711,Projects!A:B,2,FALSE)</f>
        <v>Northern Hills Elementary Safe Room</v>
      </c>
      <c r="C711" s="20" t="s">
        <v>1116</v>
      </c>
      <c r="D711" s="347">
        <v>42991</v>
      </c>
      <c r="E711" s="20" t="s">
        <v>1117</v>
      </c>
      <c r="H711" s="20" t="s">
        <v>19</v>
      </c>
      <c r="K711" s="28">
        <v>43000</v>
      </c>
      <c r="M711" s="20">
        <v>1</v>
      </c>
      <c r="N711" s="28">
        <v>43003</v>
      </c>
      <c r="O711" s="24" t="s">
        <v>14</v>
      </c>
    </row>
    <row r="712" spans="1:15" x14ac:dyDescent="0.25">
      <c r="A712" s="19" t="s">
        <v>911</v>
      </c>
      <c r="B712" s="20" t="str">
        <f>VLOOKUP(A712,Projects!A:B,2,FALSE)</f>
        <v>Heritage Glenn Office Park</v>
      </c>
      <c r="C712" s="20" t="s">
        <v>1118</v>
      </c>
      <c r="D712" s="347">
        <v>42991</v>
      </c>
      <c r="E712" s="20" t="s">
        <v>319</v>
      </c>
      <c r="H712" s="20" t="s">
        <v>19</v>
      </c>
      <c r="K712" s="28">
        <v>42996</v>
      </c>
      <c r="M712" s="20">
        <v>2</v>
      </c>
      <c r="N712" s="28">
        <v>43003</v>
      </c>
      <c r="O712" s="24" t="s">
        <v>14</v>
      </c>
    </row>
    <row r="713" spans="1:15" x14ac:dyDescent="0.25">
      <c r="A713" s="19" t="s">
        <v>470</v>
      </c>
      <c r="B713" s="20" t="str">
        <f>VLOOKUP(A713,Projects!A:B,2,FALSE)</f>
        <v>Mineral Wells Head Start</v>
      </c>
      <c r="C713" s="20" t="s">
        <v>1119</v>
      </c>
      <c r="D713" s="347">
        <v>42991</v>
      </c>
      <c r="E713" s="20" t="s">
        <v>319</v>
      </c>
      <c r="F713" s="23" t="s">
        <v>1020</v>
      </c>
      <c r="G713" s="20" t="s">
        <v>553</v>
      </c>
      <c r="H713" s="20" t="s">
        <v>19</v>
      </c>
      <c r="N713" s="28">
        <v>43060</v>
      </c>
      <c r="O713" s="24" t="s">
        <v>14</v>
      </c>
    </row>
    <row r="714" spans="1:15" x14ac:dyDescent="0.25">
      <c r="A714" s="19" t="s">
        <v>142</v>
      </c>
      <c r="B714" s="20" t="str">
        <f>VLOOKUP(A714,Projects!A:B,2,FALSE)</f>
        <v>Gun Experience</v>
      </c>
      <c r="C714" s="20" t="s">
        <v>1120</v>
      </c>
      <c r="D714" s="347">
        <v>42992</v>
      </c>
      <c r="E714" s="20" t="s">
        <v>1121</v>
      </c>
      <c r="H714" s="20" t="s">
        <v>19</v>
      </c>
      <c r="M714" s="20">
        <v>0.5</v>
      </c>
      <c r="N714" s="28">
        <v>42992</v>
      </c>
      <c r="O714" s="24" t="s">
        <v>14</v>
      </c>
    </row>
    <row r="715" spans="1:15" x14ac:dyDescent="0.25">
      <c r="A715" s="19" t="s">
        <v>443</v>
      </c>
      <c r="B715" s="20" t="str">
        <f>VLOOKUP(A715,Projects!A:B,2,FALSE)</f>
        <v>Brennan Drop-off Changes</v>
      </c>
      <c r="C715" s="20" t="s">
        <v>1122</v>
      </c>
      <c r="D715" s="347">
        <v>42992</v>
      </c>
      <c r="E715" s="20" t="s">
        <v>1123</v>
      </c>
      <c r="H715" s="20" t="s">
        <v>19</v>
      </c>
      <c r="M715" s="20">
        <v>0.5</v>
      </c>
      <c r="N715" s="28">
        <v>42992</v>
      </c>
      <c r="O715" s="24" t="s">
        <v>14</v>
      </c>
    </row>
    <row r="716" spans="1:15" x14ac:dyDescent="0.25">
      <c r="A716" s="19" t="s">
        <v>443</v>
      </c>
      <c r="B716" s="20" t="str">
        <f>VLOOKUP(A716,Projects!A:B,2,FALSE)</f>
        <v>Brennan Drop-off Changes</v>
      </c>
      <c r="C716" s="20" t="s">
        <v>1124</v>
      </c>
      <c r="D716" s="347">
        <v>42992</v>
      </c>
      <c r="E716" s="20" t="s">
        <v>1125</v>
      </c>
      <c r="H716" s="20" t="s">
        <v>19</v>
      </c>
      <c r="K716" s="28">
        <v>42996</v>
      </c>
      <c r="N716" s="28">
        <v>42996</v>
      </c>
      <c r="O716" s="24" t="s">
        <v>14</v>
      </c>
    </row>
    <row r="717" spans="1:15" x14ac:dyDescent="0.25">
      <c r="A717" s="19" t="s">
        <v>447</v>
      </c>
      <c r="B717" s="20" t="str">
        <f>VLOOKUP(A717,Projects!A:B,2,FALSE)</f>
        <v>MLK Drop-off Changes</v>
      </c>
      <c r="C717" s="20" t="s">
        <v>1124</v>
      </c>
      <c r="D717" s="347">
        <v>42992</v>
      </c>
      <c r="E717" s="20" t="s">
        <v>1125</v>
      </c>
      <c r="H717" s="20" t="s">
        <v>19</v>
      </c>
      <c r="K717" s="28">
        <v>42996</v>
      </c>
      <c r="N717" s="28">
        <v>42996</v>
      </c>
      <c r="O717" s="24" t="s">
        <v>14</v>
      </c>
    </row>
    <row r="718" spans="1:15" x14ac:dyDescent="0.25">
      <c r="A718" s="19" t="s">
        <v>449</v>
      </c>
      <c r="B718" s="20" t="str">
        <f>VLOOKUP(A718,Projects!A:B,2,FALSE)</f>
        <v>Old Hemphill Drop-off Changes</v>
      </c>
      <c r="C718" s="20" t="s">
        <v>1124</v>
      </c>
      <c r="D718" s="347">
        <v>42992</v>
      </c>
      <c r="E718" s="20" t="s">
        <v>1125</v>
      </c>
      <c r="H718" s="20" t="s">
        <v>19</v>
      </c>
      <c r="K718" s="28">
        <v>42996</v>
      </c>
      <c r="N718" s="28">
        <v>42996</v>
      </c>
      <c r="O718" s="24" t="s">
        <v>14</v>
      </c>
    </row>
    <row r="719" spans="1:15" x14ac:dyDescent="0.25">
      <c r="A719" s="19" t="s">
        <v>216</v>
      </c>
      <c r="B719" s="20" t="str">
        <f>VLOOKUP(A719,Projects!A:B,2,FALSE)</f>
        <v>Fuego de Dios Church</v>
      </c>
      <c r="C719" s="20" t="s">
        <v>1126</v>
      </c>
      <c r="D719" s="347">
        <v>42992</v>
      </c>
      <c r="E719" s="20" t="s">
        <v>813</v>
      </c>
      <c r="H719" s="20" t="s">
        <v>19</v>
      </c>
      <c r="K719" s="28">
        <v>42992</v>
      </c>
      <c r="L719" s="20">
        <v>0.5</v>
      </c>
      <c r="M719" s="20">
        <v>0.5</v>
      </c>
      <c r="N719" s="28">
        <v>42992</v>
      </c>
      <c r="O719" s="24" t="s">
        <v>14</v>
      </c>
    </row>
    <row r="720" spans="1:15" x14ac:dyDescent="0.25">
      <c r="A720" s="19" t="s">
        <v>105</v>
      </c>
      <c r="B720" s="20" t="str">
        <f>VLOOKUP(A720,Projects!A:B,2,FALSE)</f>
        <v>Operations</v>
      </c>
      <c r="D720" s="347">
        <v>42999</v>
      </c>
      <c r="E720" s="20" t="s">
        <v>1127</v>
      </c>
      <c r="H720" s="20" t="s">
        <v>19</v>
      </c>
      <c r="K720" s="28">
        <v>43016</v>
      </c>
      <c r="N720" s="28">
        <v>43016</v>
      </c>
      <c r="O720" s="24" t="s">
        <v>14</v>
      </c>
    </row>
    <row r="721" spans="1:15" x14ac:dyDescent="0.25">
      <c r="A721" s="19" t="s">
        <v>29</v>
      </c>
      <c r="B721" s="20" t="str">
        <f>VLOOKUP(A721,Projects!A:B,2,FALSE)</f>
        <v>KXAS Remodel</v>
      </c>
      <c r="C721" s="20" t="s">
        <v>1089</v>
      </c>
      <c r="D721" s="347">
        <v>43005</v>
      </c>
      <c r="E721" s="20" t="s">
        <v>1128</v>
      </c>
      <c r="H721" s="20" t="s">
        <v>19</v>
      </c>
      <c r="K721" s="28">
        <v>43006</v>
      </c>
      <c r="M721" s="20">
        <v>0.5</v>
      </c>
      <c r="N721" s="28">
        <v>43014</v>
      </c>
      <c r="O721" s="24" t="s">
        <v>14</v>
      </c>
    </row>
    <row r="722" spans="1:15" x14ac:dyDescent="0.25">
      <c r="A722" s="19" t="s">
        <v>545</v>
      </c>
      <c r="B722" s="20" t="str">
        <f>VLOOKUP(A722,Projects!A:B,2,FALSE)</f>
        <v>The Community At Lake Ridge</v>
      </c>
      <c r="C722" s="20" t="s">
        <v>1129</v>
      </c>
      <c r="D722" s="347">
        <v>43055</v>
      </c>
      <c r="E722" s="20" t="s">
        <v>858</v>
      </c>
      <c r="F722" s="23" t="s">
        <v>1130</v>
      </c>
      <c r="H722" s="20" t="s">
        <v>19</v>
      </c>
      <c r="K722" s="28">
        <v>43059</v>
      </c>
      <c r="M722" s="20">
        <v>1</v>
      </c>
      <c r="N722" s="28">
        <v>43061</v>
      </c>
      <c r="O722" s="24" t="s">
        <v>14</v>
      </c>
    </row>
    <row r="723" spans="1:15" x14ac:dyDescent="0.25">
      <c r="A723" s="19" t="s">
        <v>678</v>
      </c>
      <c r="B723" s="20" t="str">
        <f>VLOOKUP(A723,Projects!A:B,2,FALSE)</f>
        <v>Othello's Restaurant</v>
      </c>
      <c r="D723" s="347">
        <v>43005</v>
      </c>
      <c r="E723" s="20" t="s">
        <v>104</v>
      </c>
      <c r="F723" s="23" t="s">
        <v>1131</v>
      </c>
      <c r="H723" s="20" t="s">
        <v>19</v>
      </c>
      <c r="K723" s="28">
        <v>43013</v>
      </c>
      <c r="M723" s="20">
        <v>0.5</v>
      </c>
      <c r="N723" s="28">
        <v>43017</v>
      </c>
      <c r="O723" s="24" t="s">
        <v>14</v>
      </c>
    </row>
    <row r="724" spans="1:15" x14ac:dyDescent="0.25">
      <c r="A724" s="19" t="s">
        <v>34</v>
      </c>
      <c r="B724" s="20" t="str">
        <f>VLOOKUP(A724,Projects!A:B,2,FALSE)</f>
        <v>Deer Park Animal Shelter</v>
      </c>
      <c r="C724" s="20" t="s">
        <v>1132</v>
      </c>
      <c r="D724" s="347">
        <v>43046</v>
      </c>
      <c r="E724" s="20" t="s">
        <v>1133</v>
      </c>
      <c r="H724" s="20" t="s">
        <v>19</v>
      </c>
      <c r="K724" s="28">
        <v>43046</v>
      </c>
      <c r="L724" s="20">
        <v>1</v>
      </c>
      <c r="M724" s="20">
        <v>0.5</v>
      </c>
      <c r="N724" s="28">
        <v>43046</v>
      </c>
      <c r="O724" s="24" t="s">
        <v>14</v>
      </c>
    </row>
    <row r="725" spans="1:15" x14ac:dyDescent="0.25">
      <c r="A725" s="19" t="s">
        <v>142</v>
      </c>
      <c r="B725" s="20" t="str">
        <f>VLOOKUP(A725,Projects!A:B,2,FALSE)</f>
        <v>Gun Experience</v>
      </c>
      <c r="C725" s="20" t="s">
        <v>1134</v>
      </c>
      <c r="D725" s="347">
        <v>43058</v>
      </c>
      <c r="E725" s="20" t="s">
        <v>1135</v>
      </c>
      <c r="H725" s="20" t="s">
        <v>19</v>
      </c>
      <c r="K725" s="28">
        <v>43068</v>
      </c>
      <c r="M725" s="20">
        <v>1</v>
      </c>
      <c r="N725" s="28">
        <v>43068</v>
      </c>
      <c r="O725" s="24" t="s">
        <v>14</v>
      </c>
    </row>
    <row r="726" spans="1:15" x14ac:dyDescent="0.25">
      <c r="A726" s="19" t="s">
        <v>1136</v>
      </c>
      <c r="B726" s="20" t="str">
        <f>VLOOKUP(A726,Projects!A:B,2,FALSE)</f>
        <v>Marketing</v>
      </c>
      <c r="D726" s="347">
        <v>43024</v>
      </c>
      <c r="E726" s="20" t="s">
        <v>1137</v>
      </c>
      <c r="H726" s="20" t="s">
        <v>19</v>
      </c>
      <c r="K726" s="28">
        <v>43025</v>
      </c>
      <c r="M726" s="20">
        <v>1</v>
      </c>
      <c r="N726" s="28">
        <v>43025</v>
      </c>
      <c r="O726" s="24" t="s">
        <v>14</v>
      </c>
    </row>
    <row r="727" spans="1:15" x14ac:dyDescent="0.25">
      <c r="A727" s="19" t="s">
        <v>152</v>
      </c>
      <c r="B727" s="20" t="str">
        <f>VLOOKUP(A727,Projects!A:B,2,FALSE)</f>
        <v>Botanic Garden Assessment</v>
      </c>
      <c r="D727" s="347">
        <v>43046</v>
      </c>
      <c r="E727" s="20" t="s">
        <v>1138</v>
      </c>
      <c r="H727" s="20" t="s">
        <v>19</v>
      </c>
      <c r="K727" s="28">
        <v>43046</v>
      </c>
      <c r="L727" s="20">
        <v>1</v>
      </c>
      <c r="M727" s="20">
        <v>1</v>
      </c>
      <c r="N727" s="28">
        <v>43046</v>
      </c>
      <c r="O727" s="24" t="s">
        <v>14</v>
      </c>
    </row>
    <row r="728" spans="1:15" x14ac:dyDescent="0.25">
      <c r="A728" s="19" t="s">
        <v>142</v>
      </c>
      <c r="B728" s="20" t="str">
        <f>VLOOKUP(A728,Projects!A:B,2,FALSE)</f>
        <v>Gun Experience</v>
      </c>
      <c r="C728" s="20" t="s">
        <v>1139</v>
      </c>
      <c r="D728" s="347">
        <v>43058</v>
      </c>
      <c r="E728" s="20" t="s">
        <v>1140</v>
      </c>
      <c r="H728" s="20" t="s">
        <v>19</v>
      </c>
      <c r="K728" s="28">
        <v>43063</v>
      </c>
      <c r="M728" s="20">
        <v>4</v>
      </c>
      <c r="N728" s="28">
        <v>43064</v>
      </c>
      <c r="O728" s="24" t="s">
        <v>14</v>
      </c>
    </row>
    <row r="729" spans="1:15" x14ac:dyDescent="0.25">
      <c r="A729" s="19" t="s">
        <v>142</v>
      </c>
      <c r="B729" s="20" t="str">
        <f>VLOOKUP(A729,Projects!A:B,2,FALSE)</f>
        <v>Gun Experience</v>
      </c>
      <c r="C729" s="20" t="s">
        <v>1141</v>
      </c>
      <c r="D729" s="347">
        <v>42993</v>
      </c>
      <c r="E729" s="20" t="s">
        <v>513</v>
      </c>
      <c r="H729" s="20" t="s">
        <v>19</v>
      </c>
      <c r="K729" s="28">
        <v>42995</v>
      </c>
      <c r="M729" s="20">
        <v>1</v>
      </c>
      <c r="N729" s="28">
        <v>42995</v>
      </c>
      <c r="O729" s="24" t="s">
        <v>14</v>
      </c>
    </row>
    <row r="730" spans="1:15" x14ac:dyDescent="0.25">
      <c r="A730" s="19" t="s">
        <v>142</v>
      </c>
      <c r="B730" s="20" t="str">
        <f>VLOOKUP(A730,Projects!A:B,2,FALSE)</f>
        <v>Gun Experience</v>
      </c>
      <c r="C730" s="20" t="s">
        <v>1142</v>
      </c>
      <c r="D730" s="347">
        <v>42994</v>
      </c>
      <c r="E730" s="20" t="s">
        <v>319</v>
      </c>
      <c r="H730" s="20" t="s">
        <v>19</v>
      </c>
      <c r="K730" s="28">
        <v>42995</v>
      </c>
      <c r="M730" s="20">
        <v>1</v>
      </c>
      <c r="N730" s="28">
        <v>42995</v>
      </c>
      <c r="O730" s="24" t="s">
        <v>14</v>
      </c>
    </row>
    <row r="731" spans="1:15" x14ac:dyDescent="0.25">
      <c r="A731" s="19" t="s">
        <v>142</v>
      </c>
      <c r="B731" s="20" t="str">
        <f>VLOOKUP(A731,Projects!A:B,2,FALSE)</f>
        <v>Gun Experience</v>
      </c>
      <c r="C731" s="20" t="s">
        <v>1142</v>
      </c>
      <c r="D731" s="347">
        <v>42994</v>
      </c>
      <c r="E731" s="20" t="s">
        <v>256</v>
      </c>
      <c r="H731" s="20" t="s">
        <v>19</v>
      </c>
      <c r="K731" s="28">
        <v>42995</v>
      </c>
      <c r="M731" s="20">
        <v>1</v>
      </c>
      <c r="N731" s="28">
        <v>42995</v>
      </c>
      <c r="O731" s="24" t="s">
        <v>14</v>
      </c>
    </row>
    <row r="732" spans="1:15" x14ac:dyDescent="0.25">
      <c r="A732" s="19" t="s">
        <v>142</v>
      </c>
      <c r="B732" s="20" t="str">
        <f>VLOOKUP(A732,Projects!A:B,2,FALSE)</f>
        <v>Gun Experience</v>
      </c>
      <c r="C732" s="20" t="s">
        <v>1143</v>
      </c>
      <c r="D732" s="347">
        <v>42994</v>
      </c>
      <c r="E732" s="20" t="s">
        <v>513</v>
      </c>
      <c r="F732" s="23" t="s">
        <v>456</v>
      </c>
      <c r="H732" s="20" t="s">
        <v>19</v>
      </c>
      <c r="K732" s="28">
        <v>42995</v>
      </c>
      <c r="M732" s="20">
        <v>1</v>
      </c>
      <c r="N732" s="28">
        <v>42995</v>
      </c>
      <c r="O732" s="24" t="s">
        <v>14</v>
      </c>
    </row>
    <row r="733" spans="1:15" x14ac:dyDescent="0.25">
      <c r="A733" s="19" t="s">
        <v>529</v>
      </c>
      <c r="B733" s="20" t="str">
        <f>VLOOKUP(A733,Projects!A:B,2,FALSE)</f>
        <v>Cleburne SWAT</v>
      </c>
      <c r="C733" s="20" t="s">
        <v>1144</v>
      </c>
      <c r="D733" s="347">
        <v>42993</v>
      </c>
      <c r="E733" s="20" t="s">
        <v>319</v>
      </c>
      <c r="H733" s="20" t="s">
        <v>19</v>
      </c>
      <c r="K733" s="28">
        <v>42995</v>
      </c>
      <c r="M733" s="20">
        <v>0.5</v>
      </c>
      <c r="N733" s="28">
        <v>42996</v>
      </c>
      <c r="O733" s="24" t="s">
        <v>14</v>
      </c>
    </row>
    <row r="734" spans="1:15" x14ac:dyDescent="0.25">
      <c r="A734" s="19" t="s">
        <v>529</v>
      </c>
      <c r="B734" s="20" t="str">
        <f>VLOOKUP(A734,Projects!A:B,2,FALSE)</f>
        <v>Cleburne SWAT</v>
      </c>
      <c r="D734" s="347">
        <v>42995</v>
      </c>
      <c r="E734" s="20" t="s">
        <v>256</v>
      </c>
      <c r="H734" s="20" t="s">
        <v>19</v>
      </c>
      <c r="K734" s="28">
        <v>42996</v>
      </c>
      <c r="M734" s="20">
        <v>1</v>
      </c>
      <c r="N734" s="28">
        <v>42996</v>
      </c>
      <c r="O734" s="24" t="s">
        <v>14</v>
      </c>
    </row>
    <row r="735" spans="1:15" x14ac:dyDescent="0.25">
      <c r="A735" s="19" t="s">
        <v>213</v>
      </c>
      <c r="B735" s="20" t="str">
        <f>VLOOKUP(A735,Projects!A:B,2,FALSE)</f>
        <v>Brown Street Church Addition</v>
      </c>
      <c r="C735" s="20" t="s">
        <v>1142</v>
      </c>
      <c r="D735" s="347">
        <v>42996</v>
      </c>
      <c r="E735" s="20" t="s">
        <v>1145</v>
      </c>
      <c r="H735" s="20" t="s">
        <v>19</v>
      </c>
      <c r="K735" s="28">
        <v>42997</v>
      </c>
      <c r="M735" s="20">
        <v>1</v>
      </c>
      <c r="N735" s="28">
        <v>42997</v>
      </c>
      <c r="O735" s="24" t="s">
        <v>14</v>
      </c>
    </row>
    <row r="736" spans="1:15" x14ac:dyDescent="0.25">
      <c r="A736" s="19" t="s">
        <v>743</v>
      </c>
      <c r="B736" s="20" t="str">
        <f>VLOOKUP(A736,Projects!A:B,2,FALSE)</f>
        <v>350 Belknap</v>
      </c>
      <c r="D736" s="347">
        <v>42996</v>
      </c>
      <c r="E736" s="20" t="s">
        <v>1146</v>
      </c>
      <c r="F736" s="23" t="s">
        <v>1147</v>
      </c>
      <c r="H736" s="20" t="s">
        <v>19</v>
      </c>
      <c r="K736" s="28">
        <v>42996</v>
      </c>
      <c r="M736" s="20">
        <v>0.5</v>
      </c>
      <c r="N736" s="28">
        <v>42996</v>
      </c>
      <c r="O736" s="24" t="s">
        <v>14</v>
      </c>
    </row>
    <row r="737" spans="1:15" x14ac:dyDescent="0.25">
      <c r="A737" s="19" t="s">
        <v>1148</v>
      </c>
      <c r="B737" s="20" t="str">
        <f>VLOOKUP(A737,Projects!A:B,2,FALSE)</f>
        <v>CE DFW Conference Room</v>
      </c>
      <c r="C737" s="20" t="s">
        <v>1150</v>
      </c>
      <c r="D737" s="347">
        <v>42996</v>
      </c>
      <c r="E737" s="20" t="s">
        <v>76</v>
      </c>
      <c r="H737" s="20" t="s">
        <v>19</v>
      </c>
      <c r="K737" s="28">
        <v>42996</v>
      </c>
      <c r="M737" s="20">
        <v>0.5</v>
      </c>
      <c r="N737" s="28">
        <v>42996</v>
      </c>
      <c r="O737" s="24" t="s">
        <v>14</v>
      </c>
    </row>
    <row r="738" spans="1:15" x14ac:dyDescent="0.25">
      <c r="A738" s="19" t="s">
        <v>529</v>
      </c>
      <c r="B738" s="20" t="str">
        <f>VLOOKUP(A738,Projects!A:B,2,FALSE)</f>
        <v>Cleburne SWAT</v>
      </c>
      <c r="C738" s="20" t="s">
        <v>1151</v>
      </c>
      <c r="D738" s="347">
        <v>42997</v>
      </c>
      <c r="E738" s="20" t="s">
        <v>1152</v>
      </c>
      <c r="H738" s="20" t="s">
        <v>19</v>
      </c>
      <c r="K738" s="28">
        <v>42997</v>
      </c>
      <c r="L738" s="20">
        <v>1</v>
      </c>
      <c r="M738" s="20">
        <v>1</v>
      </c>
      <c r="N738" s="28">
        <v>42997</v>
      </c>
      <c r="O738" s="24" t="s">
        <v>14</v>
      </c>
    </row>
    <row r="739" spans="1:15" x14ac:dyDescent="0.25">
      <c r="A739" s="19" t="s">
        <v>88</v>
      </c>
      <c r="B739" s="20" t="str">
        <f>VLOOKUP(A739,Projects!A:B,2,FALSE)</f>
        <v>DCCCD Eastfield Generator</v>
      </c>
      <c r="C739" s="20" t="s">
        <v>1153</v>
      </c>
      <c r="D739" s="347">
        <v>42997</v>
      </c>
      <c r="E739" s="20" t="s">
        <v>1154</v>
      </c>
      <c r="H739" s="20" t="s">
        <v>19</v>
      </c>
      <c r="K739" s="28">
        <v>42999</v>
      </c>
      <c r="L739" s="20">
        <v>3</v>
      </c>
      <c r="M739" s="20">
        <v>3</v>
      </c>
      <c r="N739" s="28">
        <v>42999</v>
      </c>
      <c r="O739" s="24" t="s">
        <v>14</v>
      </c>
    </row>
    <row r="740" spans="1:15" x14ac:dyDescent="0.25">
      <c r="A740" s="19" t="s">
        <v>88</v>
      </c>
      <c r="B740" s="20" t="str">
        <f>VLOOKUP(A740,Projects!A:B,2,FALSE)</f>
        <v>DCCCD Eastfield Generator</v>
      </c>
      <c r="C740" s="20" t="s">
        <v>1153</v>
      </c>
      <c r="D740" s="347">
        <v>42997</v>
      </c>
      <c r="E740" s="20" t="s">
        <v>1155</v>
      </c>
      <c r="H740" s="20" t="s">
        <v>19</v>
      </c>
      <c r="K740" s="28">
        <v>42998</v>
      </c>
      <c r="L740" s="20">
        <v>0.5</v>
      </c>
      <c r="M740" s="20">
        <v>0.5</v>
      </c>
      <c r="N740" s="28">
        <v>42999</v>
      </c>
      <c r="O740" s="24" t="s">
        <v>14</v>
      </c>
    </row>
    <row r="741" spans="1:15" x14ac:dyDescent="0.25">
      <c r="A741" s="19" t="s">
        <v>860</v>
      </c>
      <c r="B741" s="20" t="str">
        <f>VLOOKUP(A741,Projects!A:B,2,FALSE)</f>
        <v>Northern Hills Elementary Safe Room</v>
      </c>
      <c r="C741" s="20" t="s">
        <v>1116</v>
      </c>
      <c r="D741" s="347">
        <v>42993</v>
      </c>
      <c r="E741" s="20" t="s">
        <v>319</v>
      </c>
      <c r="G741" s="20" t="s">
        <v>1156</v>
      </c>
      <c r="H741" s="20" t="s">
        <v>19</v>
      </c>
      <c r="M741" s="20">
        <v>1</v>
      </c>
      <c r="N741" s="28">
        <v>43002</v>
      </c>
      <c r="O741" s="24" t="s">
        <v>14</v>
      </c>
    </row>
    <row r="742" spans="1:15" x14ac:dyDescent="0.25">
      <c r="A742" s="19" t="s">
        <v>470</v>
      </c>
      <c r="B742" s="20" t="str">
        <f>VLOOKUP(A742,Projects!A:B,2,FALSE)</f>
        <v>Mineral Wells Head Start</v>
      </c>
      <c r="C742" s="20" t="s">
        <v>1157</v>
      </c>
      <c r="D742" s="347">
        <v>42996</v>
      </c>
      <c r="E742" s="20" t="s">
        <v>1158</v>
      </c>
      <c r="F742" s="23" t="s">
        <v>1020</v>
      </c>
      <c r="G742" s="20" t="s">
        <v>1156</v>
      </c>
      <c r="H742" s="20" t="s">
        <v>19</v>
      </c>
      <c r="N742" s="28">
        <v>43060</v>
      </c>
      <c r="O742" s="24" t="s">
        <v>14</v>
      </c>
    </row>
    <row r="743" spans="1:15" x14ac:dyDescent="0.25">
      <c r="A743" s="19" t="s">
        <v>470</v>
      </c>
      <c r="B743" s="20" t="str">
        <f>VLOOKUP(A743,Projects!A:B,2,FALSE)</f>
        <v>Mineral Wells Head Start</v>
      </c>
      <c r="C743" s="20" t="s">
        <v>1159</v>
      </c>
      <c r="D743" s="347">
        <v>42997</v>
      </c>
      <c r="E743" s="20" t="s">
        <v>1160</v>
      </c>
      <c r="F743" s="23" t="s">
        <v>1020</v>
      </c>
      <c r="G743" s="20" t="s">
        <v>1156</v>
      </c>
      <c r="H743" s="20" t="s">
        <v>19</v>
      </c>
      <c r="N743" s="28">
        <v>43060</v>
      </c>
      <c r="O743" s="24" t="s">
        <v>14</v>
      </c>
    </row>
    <row r="744" spans="1:15" x14ac:dyDescent="0.25">
      <c r="A744" s="19" t="s">
        <v>860</v>
      </c>
      <c r="B744" s="20" t="str">
        <f>VLOOKUP(A744,Projects!A:B,2,FALSE)</f>
        <v>Northern Hills Elementary Safe Room</v>
      </c>
      <c r="C744" s="20" t="s">
        <v>1161</v>
      </c>
      <c r="D744" s="347">
        <v>42996</v>
      </c>
      <c r="E744" s="20" t="s">
        <v>1162</v>
      </c>
      <c r="F744" s="23" t="s">
        <v>1163</v>
      </c>
      <c r="G744" s="20" t="s">
        <v>1156</v>
      </c>
      <c r="H744" s="20" t="s">
        <v>200</v>
      </c>
      <c r="N744" s="28">
        <v>43121</v>
      </c>
      <c r="O744" s="24" t="s">
        <v>14</v>
      </c>
    </row>
    <row r="745" spans="1:15" x14ac:dyDescent="0.25">
      <c r="A745" s="19" t="s">
        <v>1083</v>
      </c>
      <c r="B745" s="20" t="str">
        <f>VLOOKUP(A745,Projects!A:B,2,FALSE)</f>
        <v>Brookhaven Generator</v>
      </c>
      <c r="C745" s="20" t="s">
        <v>1164</v>
      </c>
      <c r="D745" s="347">
        <v>42997</v>
      </c>
      <c r="E745" s="20" t="s">
        <v>222</v>
      </c>
      <c r="F745" s="23" t="s">
        <v>1165</v>
      </c>
      <c r="H745" s="20" t="s">
        <v>19</v>
      </c>
      <c r="I745" s="20">
        <v>1</v>
      </c>
      <c r="K745" s="28">
        <v>43004</v>
      </c>
      <c r="L745" s="20">
        <v>2</v>
      </c>
      <c r="M745" s="20">
        <v>1</v>
      </c>
      <c r="N745" s="28">
        <v>43004</v>
      </c>
      <c r="O745" s="24" t="s">
        <v>14</v>
      </c>
    </row>
    <row r="746" spans="1:15" x14ac:dyDescent="0.25">
      <c r="A746" s="19" t="s">
        <v>860</v>
      </c>
      <c r="B746" s="20" t="str">
        <f>VLOOKUP(A746,Projects!A:B,2,FALSE)</f>
        <v>Northern Hills Elementary Safe Room</v>
      </c>
      <c r="C746" s="20" t="s">
        <v>1166</v>
      </c>
      <c r="D746" s="347">
        <v>42997</v>
      </c>
      <c r="E746" s="20" t="s">
        <v>1167</v>
      </c>
      <c r="G746" s="20" t="s">
        <v>1168</v>
      </c>
      <c r="H746" s="20" t="s">
        <v>19</v>
      </c>
      <c r="M746" s="20">
        <v>1</v>
      </c>
      <c r="N746" s="28">
        <v>43002</v>
      </c>
      <c r="O746" s="24" t="s">
        <v>14</v>
      </c>
    </row>
    <row r="747" spans="1:15" x14ac:dyDescent="0.25">
      <c r="A747" s="19" t="s">
        <v>88</v>
      </c>
      <c r="B747" s="20" t="str">
        <f>VLOOKUP(A747,Projects!A:B,2,FALSE)</f>
        <v>DCCCD Eastfield Generator</v>
      </c>
      <c r="C747" s="20" t="s">
        <v>1169</v>
      </c>
      <c r="D747" s="347">
        <v>42997</v>
      </c>
      <c r="E747" s="20" t="s">
        <v>1170</v>
      </c>
      <c r="H747" s="20" t="s">
        <v>19</v>
      </c>
      <c r="K747" s="28">
        <v>42997</v>
      </c>
      <c r="M747" s="20">
        <v>0.5</v>
      </c>
      <c r="N747" s="28">
        <v>42997</v>
      </c>
      <c r="O747" s="24" t="s">
        <v>14</v>
      </c>
    </row>
    <row r="748" spans="1:15" x14ac:dyDescent="0.25">
      <c r="A748" s="19" t="s">
        <v>1083</v>
      </c>
      <c r="B748" s="20" t="str">
        <f>VLOOKUP(A748,Projects!A:B,2,FALSE)</f>
        <v>Brookhaven Generator</v>
      </c>
      <c r="C748" s="20" t="s">
        <v>1171</v>
      </c>
      <c r="D748" s="347">
        <v>42997</v>
      </c>
      <c r="E748" s="20" t="s">
        <v>1172</v>
      </c>
      <c r="F748" s="23" t="s">
        <v>1173</v>
      </c>
      <c r="H748" s="20" t="s">
        <v>19</v>
      </c>
      <c r="K748" s="28">
        <v>42998</v>
      </c>
      <c r="M748" s="20">
        <v>0.5</v>
      </c>
      <c r="N748" s="28">
        <v>42999</v>
      </c>
      <c r="O748" s="24" t="s">
        <v>14</v>
      </c>
    </row>
    <row r="749" spans="1:15" x14ac:dyDescent="0.25">
      <c r="A749" s="19" t="s">
        <v>678</v>
      </c>
      <c r="B749" s="20" t="str">
        <f>VLOOKUP(A749,Projects!A:B,2,FALSE)</f>
        <v>Othello's Restaurant</v>
      </c>
      <c r="C749" s="20" t="s">
        <v>1174</v>
      </c>
      <c r="D749" s="347">
        <v>42997</v>
      </c>
      <c r="E749" s="20" t="s">
        <v>1175</v>
      </c>
      <c r="G749" s="20" t="s">
        <v>1156</v>
      </c>
      <c r="H749" s="20" t="s">
        <v>19</v>
      </c>
      <c r="M749" s="20">
        <v>2</v>
      </c>
      <c r="N749" s="28">
        <v>42998</v>
      </c>
      <c r="O749" s="24" t="s">
        <v>14</v>
      </c>
    </row>
    <row r="750" spans="1:15" x14ac:dyDescent="0.25">
      <c r="A750" s="19" t="s">
        <v>678</v>
      </c>
      <c r="B750" s="20" t="str">
        <f>VLOOKUP(A750,Projects!A:B,2,FALSE)</f>
        <v>Othello's Restaurant</v>
      </c>
      <c r="D750" s="347">
        <v>42997</v>
      </c>
      <c r="E750" s="20" t="s">
        <v>1176</v>
      </c>
      <c r="H750" s="20" t="s">
        <v>19</v>
      </c>
      <c r="K750" s="28">
        <v>42998</v>
      </c>
      <c r="M750" s="20">
        <v>2</v>
      </c>
      <c r="N750" s="28">
        <v>43000</v>
      </c>
      <c r="O750" s="24" t="s">
        <v>14</v>
      </c>
    </row>
    <row r="751" spans="1:15" x14ac:dyDescent="0.25">
      <c r="A751" s="19" t="s">
        <v>1177</v>
      </c>
      <c r="B751" s="20" t="str">
        <f>VLOOKUP(A751,Projects!A:B,2,FALSE)</f>
        <v>FBC Watauga - Phase 1</v>
      </c>
      <c r="C751" s="20" t="s">
        <v>1179</v>
      </c>
      <c r="D751" s="347">
        <v>42997</v>
      </c>
      <c r="E751" s="20" t="s">
        <v>76</v>
      </c>
      <c r="H751" s="20" t="s">
        <v>19</v>
      </c>
      <c r="K751" s="28">
        <v>42997</v>
      </c>
      <c r="M751" s="20">
        <v>0.5</v>
      </c>
      <c r="N751" s="28">
        <v>42997</v>
      </c>
      <c r="O751" s="24" t="s">
        <v>14</v>
      </c>
    </row>
    <row r="752" spans="1:15" x14ac:dyDescent="0.25">
      <c r="A752" s="19" t="s">
        <v>1180</v>
      </c>
      <c r="B752" s="20" t="str">
        <f>VLOOKUP(A752,Projects!A:B,2,FALSE)</f>
        <v>3330 Matlock Pizzeria</v>
      </c>
      <c r="C752" s="20" t="s">
        <v>1182</v>
      </c>
      <c r="D752" s="347">
        <v>42997</v>
      </c>
      <c r="E752" s="20" t="s">
        <v>76</v>
      </c>
      <c r="H752" s="20" t="s">
        <v>19</v>
      </c>
      <c r="M752" s="20">
        <v>0.5</v>
      </c>
      <c r="N752" s="28">
        <v>42997</v>
      </c>
      <c r="O752" s="24" t="s">
        <v>14</v>
      </c>
    </row>
    <row r="753" spans="1:15" x14ac:dyDescent="0.25">
      <c r="A753" s="19" t="s">
        <v>545</v>
      </c>
      <c r="B753" s="20" t="str">
        <f>VLOOKUP(A753,Projects!A:B,2,FALSE)</f>
        <v>The Community At Lake Ridge</v>
      </c>
      <c r="C753" s="20" t="s">
        <v>1183</v>
      </c>
      <c r="D753" s="347">
        <v>42999</v>
      </c>
      <c r="E753" s="20" t="s">
        <v>1184</v>
      </c>
      <c r="H753" s="20" t="s">
        <v>19</v>
      </c>
      <c r="K753" s="28">
        <v>43000</v>
      </c>
      <c r="M753" s="20">
        <v>1</v>
      </c>
      <c r="N753" s="28">
        <v>43003</v>
      </c>
      <c r="O753" s="24" t="s">
        <v>14</v>
      </c>
    </row>
    <row r="754" spans="1:15" x14ac:dyDescent="0.25">
      <c r="A754" s="19" t="s">
        <v>1083</v>
      </c>
      <c r="B754" s="20" t="str">
        <f>VLOOKUP(A754,Projects!A:B,2,FALSE)</f>
        <v>Brookhaven Generator</v>
      </c>
      <c r="C754" s="20" t="s">
        <v>1185</v>
      </c>
      <c r="D754" s="347">
        <v>42999</v>
      </c>
      <c r="E754" s="20" t="s">
        <v>1186</v>
      </c>
      <c r="H754" s="20" t="s">
        <v>19</v>
      </c>
      <c r="K754" s="28">
        <v>43003</v>
      </c>
      <c r="N754" s="28">
        <v>43002</v>
      </c>
      <c r="O754" s="24" t="s">
        <v>14</v>
      </c>
    </row>
    <row r="755" spans="1:15" x14ac:dyDescent="0.25">
      <c r="A755" s="19" t="s">
        <v>678</v>
      </c>
      <c r="B755" s="20" t="str">
        <f>VLOOKUP(A755,Projects!A:B,2,FALSE)</f>
        <v>Othello's Restaurant</v>
      </c>
      <c r="C755" s="20" t="s">
        <v>1187</v>
      </c>
      <c r="D755" s="347">
        <v>42999</v>
      </c>
      <c r="E755" s="20" t="s">
        <v>1188</v>
      </c>
      <c r="F755" s="23" t="s">
        <v>638</v>
      </c>
      <c r="G755" s="20" t="s">
        <v>1168</v>
      </c>
      <c r="H755" s="20" t="s">
        <v>19</v>
      </c>
      <c r="K755" s="28">
        <v>43006</v>
      </c>
      <c r="M755" s="20">
        <v>1</v>
      </c>
      <c r="N755" s="28">
        <v>43012</v>
      </c>
      <c r="O755" s="24" t="s">
        <v>14</v>
      </c>
    </row>
    <row r="756" spans="1:15" x14ac:dyDescent="0.25">
      <c r="A756" s="19" t="s">
        <v>54</v>
      </c>
      <c r="B756" s="20" t="str">
        <f>VLOOKUP(A756,Projects!A:B,2,FALSE)</f>
        <v>UNT Coliseum Concourse</v>
      </c>
      <c r="C756" s="20" t="s">
        <v>1189</v>
      </c>
      <c r="D756" s="347">
        <v>43010</v>
      </c>
      <c r="E756" s="20" t="s">
        <v>1190</v>
      </c>
      <c r="H756" s="20" t="s">
        <v>19</v>
      </c>
      <c r="K756" s="28">
        <v>43012</v>
      </c>
      <c r="M756" s="20">
        <v>1</v>
      </c>
      <c r="N756" s="28">
        <v>43012</v>
      </c>
      <c r="O756" s="24" t="s">
        <v>14</v>
      </c>
    </row>
    <row r="757" spans="1:15" x14ac:dyDescent="0.25">
      <c r="A757" s="19" t="s">
        <v>911</v>
      </c>
      <c r="B757" s="20" t="str">
        <f>VLOOKUP(A757,Projects!A:B,2,FALSE)</f>
        <v>Heritage Glenn Office Park</v>
      </c>
      <c r="C757" s="20" t="s">
        <v>1191</v>
      </c>
      <c r="D757" s="347">
        <v>43000</v>
      </c>
      <c r="E757" s="20" t="s">
        <v>319</v>
      </c>
      <c r="H757" s="20" t="s">
        <v>19</v>
      </c>
      <c r="K757" s="28">
        <v>43001</v>
      </c>
      <c r="M757" s="20">
        <v>1</v>
      </c>
      <c r="N757" s="28">
        <v>43000</v>
      </c>
      <c r="O757" s="24" t="s">
        <v>14</v>
      </c>
    </row>
    <row r="758" spans="1:15" x14ac:dyDescent="0.25">
      <c r="A758" s="19" t="s">
        <v>860</v>
      </c>
      <c r="B758" s="20" t="str">
        <f>VLOOKUP(A758,Projects!A:B,2,FALSE)</f>
        <v>Northern Hills Elementary Safe Room</v>
      </c>
      <c r="D758" s="347">
        <v>43002</v>
      </c>
      <c r="E758" s="20" t="s">
        <v>1027</v>
      </c>
      <c r="H758" s="20" t="s">
        <v>19</v>
      </c>
      <c r="M758" s="20">
        <v>2</v>
      </c>
      <c r="N758" s="28">
        <v>43002</v>
      </c>
      <c r="O758" s="24" t="s">
        <v>14</v>
      </c>
    </row>
    <row r="759" spans="1:15" x14ac:dyDescent="0.25">
      <c r="A759" s="19" t="s">
        <v>545</v>
      </c>
      <c r="B759" s="20" t="str">
        <f>VLOOKUP(A759,Projects!A:B,2,FALSE)</f>
        <v>The Community At Lake Ridge</v>
      </c>
      <c r="C759" s="20" t="s">
        <v>1192</v>
      </c>
      <c r="D759" s="347">
        <v>43003</v>
      </c>
      <c r="E759" s="20" t="s">
        <v>1193</v>
      </c>
      <c r="H759" s="20" t="s">
        <v>19</v>
      </c>
      <c r="K759" s="28">
        <v>43003</v>
      </c>
      <c r="L759" s="20">
        <v>1</v>
      </c>
      <c r="M759" s="20">
        <v>1</v>
      </c>
      <c r="N759" s="28">
        <v>43003</v>
      </c>
      <c r="O759" s="24" t="s">
        <v>14</v>
      </c>
    </row>
    <row r="760" spans="1:15" x14ac:dyDescent="0.25">
      <c r="A760" s="19" t="s">
        <v>573</v>
      </c>
      <c r="B760" s="20" t="str">
        <f>VLOOKUP(A760,Projects!A:B,2,FALSE)</f>
        <v>The Joint Saginaw</v>
      </c>
      <c r="C760" s="20" t="s">
        <v>1194</v>
      </c>
      <c r="D760" s="347">
        <v>43003</v>
      </c>
      <c r="E760" s="20" t="s">
        <v>1195</v>
      </c>
      <c r="H760" s="20" t="s">
        <v>19</v>
      </c>
      <c r="K760" s="28">
        <v>43003</v>
      </c>
      <c r="L760" s="20">
        <v>1</v>
      </c>
      <c r="M760" s="20">
        <v>1</v>
      </c>
      <c r="N760" s="28">
        <v>43004</v>
      </c>
      <c r="O760" s="24" t="s">
        <v>14</v>
      </c>
    </row>
    <row r="761" spans="1:15" x14ac:dyDescent="0.25">
      <c r="A761" s="19" t="s">
        <v>529</v>
      </c>
      <c r="B761" s="20" t="str">
        <f>VLOOKUP(A761,Projects!A:B,2,FALSE)</f>
        <v>Cleburne SWAT</v>
      </c>
      <c r="C761" s="20" t="s">
        <v>1196</v>
      </c>
      <c r="D761" s="347">
        <v>42912</v>
      </c>
      <c r="E761" s="20" t="s">
        <v>104</v>
      </c>
      <c r="H761" s="20" t="s">
        <v>19</v>
      </c>
      <c r="M761" s="20">
        <v>2</v>
      </c>
      <c r="N761" s="28">
        <v>43004</v>
      </c>
      <c r="O761" s="24" t="s">
        <v>14</v>
      </c>
    </row>
    <row r="762" spans="1:15" x14ac:dyDescent="0.25">
      <c r="A762" s="19" t="s">
        <v>911</v>
      </c>
      <c r="B762" s="20" t="str">
        <f>VLOOKUP(A762,Projects!A:B,2,FALSE)</f>
        <v>Heritage Glenn Office Park</v>
      </c>
      <c r="D762" s="347">
        <v>43003</v>
      </c>
      <c r="E762" s="20" t="s">
        <v>1197</v>
      </c>
      <c r="H762" s="20" t="s">
        <v>19</v>
      </c>
      <c r="M762" s="20">
        <v>4</v>
      </c>
      <c r="N762" s="28">
        <v>43003</v>
      </c>
      <c r="O762" s="24" t="s">
        <v>14</v>
      </c>
    </row>
    <row r="763" spans="1:15" x14ac:dyDescent="0.25">
      <c r="A763" s="19" t="s">
        <v>911</v>
      </c>
      <c r="B763" s="20" t="str">
        <f>VLOOKUP(A763,Projects!A:B,2,FALSE)</f>
        <v>Heritage Glenn Office Park</v>
      </c>
      <c r="D763" s="347">
        <v>43003</v>
      </c>
      <c r="E763" s="20" t="s">
        <v>1197</v>
      </c>
      <c r="H763" s="20" t="s">
        <v>19</v>
      </c>
      <c r="M763" s="20">
        <v>4</v>
      </c>
      <c r="N763" s="28">
        <v>43004</v>
      </c>
      <c r="O763" s="24" t="s">
        <v>14</v>
      </c>
    </row>
    <row r="764" spans="1:15" x14ac:dyDescent="0.25">
      <c r="A764" s="19" t="s">
        <v>213</v>
      </c>
      <c r="B764" s="20" t="str">
        <f>VLOOKUP(A764,Projects!A:B,2,FALSE)</f>
        <v>Brown Street Church Addition</v>
      </c>
      <c r="C764" s="20" t="s">
        <v>1198</v>
      </c>
      <c r="D764" s="347">
        <v>43000</v>
      </c>
      <c r="E764" s="20" t="s">
        <v>73</v>
      </c>
      <c r="H764" s="20" t="s">
        <v>19</v>
      </c>
      <c r="I764" s="20">
        <v>2</v>
      </c>
      <c r="K764" s="28">
        <v>43004</v>
      </c>
      <c r="L764" s="20">
        <v>1</v>
      </c>
      <c r="M764" s="20">
        <v>1</v>
      </c>
      <c r="N764" s="28">
        <v>43005</v>
      </c>
      <c r="O764" s="24" t="s">
        <v>14</v>
      </c>
    </row>
    <row r="765" spans="1:15" x14ac:dyDescent="0.25">
      <c r="A765" s="19" t="s">
        <v>88</v>
      </c>
      <c r="B765" s="20" t="str">
        <f>VLOOKUP(A765,Projects!A:B,2,FALSE)</f>
        <v>DCCCD Eastfield Generator</v>
      </c>
      <c r="C765" s="20" t="s">
        <v>1199</v>
      </c>
      <c r="D765" s="347">
        <v>43004</v>
      </c>
      <c r="E765" s="20" t="s">
        <v>1200</v>
      </c>
      <c r="H765" s="20" t="s">
        <v>19</v>
      </c>
      <c r="M765" s="20">
        <v>0.5</v>
      </c>
      <c r="N765" s="28">
        <v>43004</v>
      </c>
      <c r="O765" s="24" t="s">
        <v>14</v>
      </c>
    </row>
    <row r="766" spans="1:15" x14ac:dyDescent="0.25">
      <c r="A766" s="19" t="s">
        <v>678</v>
      </c>
      <c r="B766" s="20" t="str">
        <f>VLOOKUP(A766,Projects!A:B,2,FALSE)</f>
        <v>Othello's Restaurant</v>
      </c>
      <c r="C766" s="20" t="s">
        <v>1201</v>
      </c>
      <c r="D766" s="347">
        <v>43004</v>
      </c>
      <c r="E766" s="20" t="s">
        <v>1202</v>
      </c>
      <c r="F766" s="23" t="s">
        <v>594</v>
      </c>
      <c r="G766" s="20" t="s">
        <v>553</v>
      </c>
      <c r="H766" s="20" t="s">
        <v>19</v>
      </c>
      <c r="K766" s="28">
        <v>43006</v>
      </c>
      <c r="M766" s="20">
        <v>1</v>
      </c>
      <c r="N766" s="28">
        <v>43014</v>
      </c>
      <c r="O766" s="24" t="s">
        <v>14</v>
      </c>
    </row>
    <row r="767" spans="1:15" x14ac:dyDescent="0.25">
      <c r="A767" s="19" t="s">
        <v>54</v>
      </c>
      <c r="B767" s="20" t="str">
        <f>VLOOKUP(A767,Projects!A:B,2,FALSE)</f>
        <v>UNT Coliseum Concourse</v>
      </c>
      <c r="C767" s="20" t="s">
        <v>1203</v>
      </c>
      <c r="D767" s="347">
        <v>43004</v>
      </c>
      <c r="E767" s="20" t="s">
        <v>1204</v>
      </c>
      <c r="H767" s="20" t="s">
        <v>19</v>
      </c>
      <c r="M767" s="20">
        <v>0.5</v>
      </c>
      <c r="N767" s="28">
        <v>43004</v>
      </c>
      <c r="O767" s="24" t="s">
        <v>14</v>
      </c>
    </row>
    <row r="768" spans="1:15" x14ac:dyDescent="0.25">
      <c r="A768" s="19" t="s">
        <v>105</v>
      </c>
      <c r="B768" s="20" t="str">
        <f>VLOOKUP(A768,Projects!A:B,2,FALSE)</f>
        <v>Operations</v>
      </c>
      <c r="D768" s="347">
        <v>43004</v>
      </c>
      <c r="E768" s="20" t="s">
        <v>1205</v>
      </c>
      <c r="H768" s="20" t="s">
        <v>19</v>
      </c>
      <c r="M768" s="20">
        <v>0.5</v>
      </c>
      <c r="N768" s="28">
        <v>43004</v>
      </c>
      <c r="O768" s="24" t="s">
        <v>14</v>
      </c>
    </row>
    <row r="769" spans="1:15" ht="37.5" x14ac:dyDescent="0.25">
      <c r="A769" s="19" t="s">
        <v>286</v>
      </c>
      <c r="B769" s="20" t="str">
        <f>VLOOKUP(A769,Projects!A:B,2,FALSE)</f>
        <v>Cornerstone Baptist Church</v>
      </c>
      <c r="C769" s="20" t="s">
        <v>1206</v>
      </c>
      <c r="D769" s="347">
        <v>42991</v>
      </c>
      <c r="E769" s="20" t="s">
        <v>1207</v>
      </c>
      <c r="F769" s="23" t="s">
        <v>1208</v>
      </c>
      <c r="G769" s="20" t="s">
        <v>1209</v>
      </c>
      <c r="H769" s="20" t="s">
        <v>19</v>
      </c>
      <c r="I769" s="20">
        <v>7</v>
      </c>
      <c r="N769" s="28">
        <v>43060</v>
      </c>
      <c r="O769" s="24" t="s">
        <v>14</v>
      </c>
    </row>
    <row r="770" spans="1:15" x14ac:dyDescent="0.25">
      <c r="A770" s="19" t="s">
        <v>155</v>
      </c>
      <c r="B770" s="20" t="str">
        <f>VLOOKUP(A770,Projects!A:B,2,FALSE)</f>
        <v>Eugene McCray Recreation Center</v>
      </c>
      <c r="C770" s="20" t="s">
        <v>1210</v>
      </c>
      <c r="D770" s="347">
        <v>43046</v>
      </c>
      <c r="E770" s="20" t="s">
        <v>813</v>
      </c>
      <c r="F770" s="23" t="s">
        <v>1211</v>
      </c>
      <c r="H770" s="20" t="s">
        <v>19</v>
      </c>
      <c r="K770" s="28">
        <v>43046</v>
      </c>
      <c r="M770" s="20">
        <v>0</v>
      </c>
      <c r="N770" s="28">
        <v>43046</v>
      </c>
      <c r="O770" s="24" t="s">
        <v>14</v>
      </c>
    </row>
    <row r="771" spans="1:15" ht="87.5" x14ac:dyDescent="0.25">
      <c r="A771" s="19" t="s">
        <v>286</v>
      </c>
      <c r="B771" s="20" t="str">
        <f>VLOOKUP(A771,Projects!A:B,2,FALSE)</f>
        <v>Cornerstone Baptist Church</v>
      </c>
      <c r="C771" s="20" t="s">
        <v>1212</v>
      </c>
      <c r="D771" s="347">
        <v>43070</v>
      </c>
      <c r="E771" s="20" t="s">
        <v>1213</v>
      </c>
      <c r="F771" s="23" t="s">
        <v>1214</v>
      </c>
      <c r="H771" s="20" t="s">
        <v>19</v>
      </c>
      <c r="I771" s="20">
        <v>1</v>
      </c>
      <c r="K771" s="28">
        <v>43075</v>
      </c>
      <c r="M771" s="20">
        <v>4</v>
      </c>
      <c r="N771" s="28">
        <v>43075</v>
      </c>
      <c r="O771" s="24" t="s">
        <v>14</v>
      </c>
    </row>
    <row r="772" spans="1:15" x14ac:dyDescent="0.25">
      <c r="A772" s="19" t="s">
        <v>105</v>
      </c>
      <c r="B772" s="20" t="str">
        <f>VLOOKUP(A772,Projects!A:B,2,FALSE)</f>
        <v>Operations</v>
      </c>
      <c r="D772" s="347">
        <v>43004</v>
      </c>
      <c r="E772" s="20" t="s">
        <v>1066</v>
      </c>
      <c r="H772" s="20" t="s">
        <v>200</v>
      </c>
      <c r="K772" s="28">
        <v>43114</v>
      </c>
      <c r="N772" s="28">
        <v>43113</v>
      </c>
      <c r="O772" s="24" t="s">
        <v>14</v>
      </c>
    </row>
    <row r="773" spans="1:15" x14ac:dyDescent="0.25">
      <c r="A773" s="19" t="s">
        <v>105</v>
      </c>
      <c r="B773" s="20" t="str">
        <f>VLOOKUP(A773,Projects!A:B,2,FALSE)</f>
        <v>Operations</v>
      </c>
      <c r="D773" s="347">
        <v>43004</v>
      </c>
      <c r="E773" s="20" t="s">
        <v>1066</v>
      </c>
      <c r="H773" s="20" t="s">
        <v>200</v>
      </c>
      <c r="K773" s="28">
        <v>43145</v>
      </c>
      <c r="N773" s="28">
        <v>43145</v>
      </c>
      <c r="O773" s="24" t="s">
        <v>14</v>
      </c>
    </row>
    <row r="774" spans="1:15" x14ac:dyDescent="0.25">
      <c r="A774" s="19" t="s">
        <v>105</v>
      </c>
      <c r="B774" s="20" t="str">
        <f>VLOOKUP(A774,Projects!A:B,2,FALSE)</f>
        <v>Operations</v>
      </c>
      <c r="D774" s="347">
        <v>43004</v>
      </c>
      <c r="E774" s="20" t="s">
        <v>1066</v>
      </c>
      <c r="H774" s="20" t="s">
        <v>200</v>
      </c>
      <c r="K774" s="28">
        <v>43173</v>
      </c>
      <c r="N774" s="28">
        <v>43172</v>
      </c>
      <c r="O774" s="24" t="s">
        <v>14</v>
      </c>
    </row>
    <row r="775" spans="1:15" x14ac:dyDescent="0.25">
      <c r="A775" s="19" t="s">
        <v>105</v>
      </c>
      <c r="B775" s="20" t="str">
        <f>VLOOKUP(A775,Projects!A:B,2,FALSE)</f>
        <v>Operations</v>
      </c>
      <c r="D775" s="347">
        <v>43004</v>
      </c>
      <c r="E775" s="20" t="s">
        <v>1066</v>
      </c>
      <c r="H775" s="20" t="s">
        <v>200</v>
      </c>
      <c r="K775" s="28">
        <v>43204</v>
      </c>
      <c r="N775" s="28">
        <v>43203</v>
      </c>
      <c r="O775" s="24" t="s">
        <v>14</v>
      </c>
    </row>
    <row r="776" spans="1:15" x14ac:dyDescent="0.25">
      <c r="A776" s="19" t="s">
        <v>105</v>
      </c>
      <c r="B776" s="20" t="str">
        <f>VLOOKUP(A776,Projects!A:B,2,FALSE)</f>
        <v>Operations</v>
      </c>
      <c r="D776" s="347">
        <v>43004</v>
      </c>
      <c r="E776" s="20" t="s">
        <v>1066</v>
      </c>
      <c r="H776" s="20" t="s">
        <v>200</v>
      </c>
      <c r="K776" s="28">
        <v>43234</v>
      </c>
      <c r="N776" s="28">
        <v>43234</v>
      </c>
      <c r="O776" s="24" t="s">
        <v>14</v>
      </c>
    </row>
    <row r="777" spans="1:15" x14ac:dyDescent="0.25">
      <c r="A777" s="19" t="s">
        <v>105</v>
      </c>
      <c r="B777" s="20" t="str">
        <f>VLOOKUP(A777,Projects!A:B,2,FALSE)</f>
        <v>Operations</v>
      </c>
      <c r="D777" s="347">
        <v>43004</v>
      </c>
      <c r="E777" s="20" t="s">
        <v>1066</v>
      </c>
      <c r="H777" s="20" t="s">
        <v>200</v>
      </c>
      <c r="K777" s="28">
        <v>43265</v>
      </c>
      <c r="N777" s="28">
        <v>43265</v>
      </c>
      <c r="O777" s="24" t="s">
        <v>14</v>
      </c>
    </row>
    <row r="778" spans="1:15" x14ac:dyDescent="0.25">
      <c r="A778" s="19" t="s">
        <v>105</v>
      </c>
      <c r="B778" s="20" t="str">
        <f>VLOOKUP(A778,Projects!A:B,2,FALSE)</f>
        <v>Operations</v>
      </c>
      <c r="D778" s="347">
        <v>43004</v>
      </c>
      <c r="E778" s="20" t="s">
        <v>1066</v>
      </c>
      <c r="H778" s="20" t="s">
        <v>200</v>
      </c>
      <c r="K778" s="28">
        <v>43295</v>
      </c>
      <c r="N778" s="28">
        <v>43294</v>
      </c>
      <c r="O778" s="24" t="s">
        <v>14</v>
      </c>
    </row>
    <row r="779" spans="1:15" x14ac:dyDescent="0.25">
      <c r="A779" s="19" t="s">
        <v>105</v>
      </c>
      <c r="B779" s="20" t="str">
        <f>VLOOKUP(A779,Projects!A:B,2,FALSE)</f>
        <v>Operations</v>
      </c>
      <c r="D779" s="347">
        <v>43004</v>
      </c>
      <c r="E779" s="20" t="s">
        <v>1066</v>
      </c>
      <c r="F779" s="23" t="s">
        <v>1215</v>
      </c>
      <c r="H779" s="20" t="s">
        <v>200</v>
      </c>
      <c r="K779" s="28">
        <v>43329</v>
      </c>
      <c r="N779" s="28">
        <v>43296</v>
      </c>
      <c r="O779" s="24" t="s">
        <v>14</v>
      </c>
    </row>
    <row r="780" spans="1:15" x14ac:dyDescent="0.25">
      <c r="A780" s="19" t="s">
        <v>105</v>
      </c>
      <c r="B780" s="20" t="str">
        <f>VLOOKUP(A780,Projects!A:B,2,FALSE)</f>
        <v>Operations</v>
      </c>
      <c r="D780" s="347">
        <v>43004</v>
      </c>
      <c r="E780" s="20" t="s">
        <v>1066</v>
      </c>
      <c r="F780" s="23" t="s">
        <v>1215</v>
      </c>
      <c r="H780" s="20" t="s">
        <v>200</v>
      </c>
      <c r="K780" s="28">
        <v>43357</v>
      </c>
      <c r="N780" s="28">
        <v>43296</v>
      </c>
      <c r="O780" s="24" t="s">
        <v>14</v>
      </c>
    </row>
    <row r="781" spans="1:15" x14ac:dyDescent="0.25">
      <c r="A781" s="19" t="s">
        <v>105</v>
      </c>
      <c r="B781" s="20" t="str">
        <f>VLOOKUP(A781,Projects!A:B,2,FALSE)</f>
        <v>Operations</v>
      </c>
      <c r="D781" s="347">
        <v>43004</v>
      </c>
      <c r="E781" s="20" t="s">
        <v>1066</v>
      </c>
      <c r="F781" s="23" t="s">
        <v>1215</v>
      </c>
      <c r="H781" s="20" t="s">
        <v>200</v>
      </c>
      <c r="K781" s="28">
        <v>43387</v>
      </c>
      <c r="N781" s="28">
        <v>43296</v>
      </c>
      <c r="O781" s="24" t="s">
        <v>14</v>
      </c>
    </row>
    <row r="782" spans="1:15" x14ac:dyDescent="0.25">
      <c r="A782" s="19" t="s">
        <v>105</v>
      </c>
      <c r="B782" s="20" t="str">
        <f>VLOOKUP(A782,Projects!A:B,2,FALSE)</f>
        <v>Operations</v>
      </c>
      <c r="D782" s="347">
        <v>43004</v>
      </c>
      <c r="E782" s="20" t="s">
        <v>1066</v>
      </c>
      <c r="F782" s="23" t="s">
        <v>1215</v>
      </c>
      <c r="H782" s="20" t="s">
        <v>200</v>
      </c>
      <c r="K782" s="28">
        <v>43418</v>
      </c>
      <c r="N782" s="28">
        <v>43296</v>
      </c>
      <c r="O782" s="24" t="s">
        <v>14</v>
      </c>
    </row>
    <row r="783" spans="1:15" x14ac:dyDescent="0.25">
      <c r="A783" s="19" t="s">
        <v>88</v>
      </c>
      <c r="B783" s="20" t="str">
        <f>VLOOKUP(A783,Projects!A:B,2,FALSE)</f>
        <v>DCCCD Eastfield Generator</v>
      </c>
      <c r="C783" s="20" t="s">
        <v>1216</v>
      </c>
      <c r="D783" s="347">
        <v>43004</v>
      </c>
      <c r="E783" s="20" t="s">
        <v>1217</v>
      </c>
      <c r="H783" s="20" t="s">
        <v>19</v>
      </c>
      <c r="M783" s="20">
        <v>0.5</v>
      </c>
      <c r="N783" s="28">
        <v>43004</v>
      </c>
      <c r="O783" s="24" t="s">
        <v>14</v>
      </c>
    </row>
    <row r="784" spans="1:15" x14ac:dyDescent="0.25">
      <c r="A784" s="19" t="s">
        <v>105</v>
      </c>
      <c r="B784" s="20" t="str">
        <f>VLOOKUP(A784,Projects!A:B,2,FALSE)</f>
        <v>Operations</v>
      </c>
      <c r="D784" s="347">
        <v>42987</v>
      </c>
      <c r="E784" s="20" t="s">
        <v>1218</v>
      </c>
      <c r="F784" s="23" t="s">
        <v>1219</v>
      </c>
      <c r="H784" s="20" t="s">
        <v>19</v>
      </c>
      <c r="K784" s="28">
        <v>43014</v>
      </c>
      <c r="N784" s="28">
        <v>43021</v>
      </c>
      <c r="O784" s="24" t="s">
        <v>14</v>
      </c>
    </row>
    <row r="785" spans="1:15" x14ac:dyDescent="0.25">
      <c r="A785" s="19" t="s">
        <v>545</v>
      </c>
      <c r="B785" s="20" t="str">
        <f>VLOOKUP(A785,Projects!A:B,2,FALSE)</f>
        <v>The Community At Lake Ridge</v>
      </c>
      <c r="C785" s="20" t="s">
        <v>1220</v>
      </c>
      <c r="D785" s="347">
        <v>43004</v>
      </c>
      <c r="E785" s="20" t="s">
        <v>1221</v>
      </c>
      <c r="F785" s="23" t="s">
        <v>1222</v>
      </c>
      <c r="H785" s="20" t="s">
        <v>19</v>
      </c>
      <c r="M785" s="20">
        <v>0</v>
      </c>
      <c r="N785" s="28">
        <v>43004</v>
      </c>
      <c r="O785" s="24" t="s">
        <v>14</v>
      </c>
    </row>
    <row r="786" spans="1:15" x14ac:dyDescent="0.25">
      <c r="A786" s="19" t="s">
        <v>678</v>
      </c>
      <c r="B786" s="20" t="str">
        <f>VLOOKUP(A786,Projects!A:B,2,FALSE)</f>
        <v>Othello's Restaurant</v>
      </c>
      <c r="C786" s="20" t="s">
        <v>1223</v>
      </c>
      <c r="D786" s="347">
        <v>43004</v>
      </c>
      <c r="E786" s="20" t="s">
        <v>1224</v>
      </c>
      <c r="F786" s="23" t="s">
        <v>1225</v>
      </c>
      <c r="G786" s="20" t="s">
        <v>553</v>
      </c>
      <c r="H786" s="20" t="s">
        <v>19</v>
      </c>
      <c r="K786" s="28">
        <v>43006</v>
      </c>
      <c r="M786" s="20">
        <v>1</v>
      </c>
      <c r="N786" s="28">
        <v>43013</v>
      </c>
      <c r="O786" s="24" t="s">
        <v>14</v>
      </c>
    </row>
    <row r="787" spans="1:15" x14ac:dyDescent="0.25">
      <c r="A787" s="19" t="s">
        <v>54</v>
      </c>
      <c r="B787" s="20" t="str">
        <f>VLOOKUP(A787,Projects!A:B,2,FALSE)</f>
        <v>UNT Coliseum Concourse</v>
      </c>
      <c r="C787" s="20" t="s">
        <v>1226</v>
      </c>
      <c r="D787" s="347">
        <v>43004</v>
      </c>
      <c r="E787" s="20" t="s">
        <v>1227</v>
      </c>
      <c r="H787" s="20" t="s">
        <v>19</v>
      </c>
      <c r="I787" s="20">
        <v>3</v>
      </c>
      <c r="K787" s="28">
        <v>43004</v>
      </c>
      <c r="M787" s="20">
        <v>0.5</v>
      </c>
      <c r="N787" s="28">
        <v>43005</v>
      </c>
      <c r="O787" s="24" t="s">
        <v>14</v>
      </c>
    </row>
    <row r="788" spans="1:15" x14ac:dyDescent="0.25">
      <c r="A788" s="19" t="s">
        <v>152</v>
      </c>
      <c r="B788" s="20" t="str">
        <f>VLOOKUP(A788,Projects!A:B,2,FALSE)</f>
        <v>Botanic Garden Assessment</v>
      </c>
      <c r="D788" s="347">
        <v>43004</v>
      </c>
      <c r="E788" s="20" t="s">
        <v>1228</v>
      </c>
      <c r="F788" s="23" t="s">
        <v>1229</v>
      </c>
      <c r="H788" s="20" t="s">
        <v>19</v>
      </c>
      <c r="K788" s="28">
        <v>43006</v>
      </c>
      <c r="M788" s="20">
        <v>0.5</v>
      </c>
      <c r="N788" s="28">
        <v>43010</v>
      </c>
      <c r="O788" s="24" t="s">
        <v>14</v>
      </c>
    </row>
    <row r="789" spans="1:15" x14ac:dyDescent="0.25">
      <c r="A789" s="19" t="s">
        <v>152</v>
      </c>
      <c r="B789" s="20" t="str">
        <f>VLOOKUP(A789,Projects!A:B,2,FALSE)</f>
        <v>Botanic Garden Assessment</v>
      </c>
      <c r="D789" s="347">
        <v>43004</v>
      </c>
      <c r="E789" s="20" t="s">
        <v>1230</v>
      </c>
      <c r="H789" s="20" t="s">
        <v>19</v>
      </c>
      <c r="M789" s="20">
        <v>4</v>
      </c>
      <c r="N789" s="28">
        <v>42998</v>
      </c>
      <c r="O789" s="24" t="s">
        <v>14</v>
      </c>
    </row>
    <row r="790" spans="1:15" x14ac:dyDescent="0.25">
      <c r="A790" s="19" t="s">
        <v>443</v>
      </c>
      <c r="B790" s="20" t="str">
        <f>VLOOKUP(A790,Projects!A:B,2,FALSE)</f>
        <v>Brennan Drop-off Changes</v>
      </c>
      <c r="D790" s="347">
        <v>43004</v>
      </c>
      <c r="E790" s="20" t="s">
        <v>1231</v>
      </c>
      <c r="H790" s="20" t="s">
        <v>19</v>
      </c>
      <c r="I790" s="20">
        <v>6</v>
      </c>
      <c r="K790" s="28">
        <v>43006</v>
      </c>
      <c r="N790" s="28">
        <v>43007</v>
      </c>
      <c r="O790" s="24" t="s">
        <v>14</v>
      </c>
    </row>
    <row r="791" spans="1:15" x14ac:dyDescent="0.25">
      <c r="A791" s="19" t="s">
        <v>88</v>
      </c>
      <c r="B791" s="20" t="str">
        <f>VLOOKUP(A791,Projects!A:B,2,FALSE)</f>
        <v>DCCCD Eastfield Generator</v>
      </c>
      <c r="C791" s="20" t="s">
        <v>1169</v>
      </c>
      <c r="D791" s="347">
        <v>43004</v>
      </c>
      <c r="E791" s="20" t="s">
        <v>1170</v>
      </c>
      <c r="H791" s="20" t="s">
        <v>19</v>
      </c>
      <c r="I791" s="20">
        <v>4</v>
      </c>
      <c r="K791" s="28">
        <v>43005</v>
      </c>
      <c r="M791" s="20">
        <v>1</v>
      </c>
      <c r="N791" s="28">
        <v>43005</v>
      </c>
      <c r="O791" s="24" t="s">
        <v>14</v>
      </c>
    </row>
    <row r="792" spans="1:15" ht="25" x14ac:dyDescent="0.25">
      <c r="A792" s="19" t="s">
        <v>142</v>
      </c>
      <c r="B792" s="20" t="str">
        <f>VLOOKUP(A792,Projects!A:B,2,FALSE)</f>
        <v>Gun Experience</v>
      </c>
      <c r="C792" s="20" t="s">
        <v>1232</v>
      </c>
      <c r="D792" s="347">
        <v>43005</v>
      </c>
      <c r="E792" s="20" t="s">
        <v>1233</v>
      </c>
      <c r="F792" s="23" t="s">
        <v>1234</v>
      </c>
      <c r="H792" s="20" t="s">
        <v>19</v>
      </c>
      <c r="K792" s="28">
        <v>43006</v>
      </c>
      <c r="L792" s="20">
        <v>2</v>
      </c>
      <c r="M792" s="20">
        <v>7</v>
      </c>
      <c r="N792" s="28">
        <v>43010</v>
      </c>
      <c r="O792" s="24" t="s">
        <v>14</v>
      </c>
    </row>
    <row r="793" spans="1:15" x14ac:dyDescent="0.25">
      <c r="A793" s="19" t="s">
        <v>29</v>
      </c>
      <c r="B793" s="20" t="str">
        <f>VLOOKUP(A793,Projects!A:B,2,FALSE)</f>
        <v>KXAS Remodel</v>
      </c>
      <c r="C793" s="20" t="s">
        <v>1235</v>
      </c>
      <c r="D793" s="347">
        <v>43013</v>
      </c>
      <c r="E793" s="20" t="s">
        <v>1236</v>
      </c>
      <c r="H793" s="20" t="s">
        <v>19</v>
      </c>
      <c r="K793" s="28">
        <v>43013</v>
      </c>
      <c r="M793" s="20">
        <v>0.5</v>
      </c>
      <c r="N793" s="28">
        <v>43013</v>
      </c>
      <c r="O793" s="24" t="s">
        <v>14</v>
      </c>
    </row>
    <row r="794" spans="1:15" x14ac:dyDescent="0.25">
      <c r="A794" s="19" t="s">
        <v>29</v>
      </c>
      <c r="B794" s="20" t="str">
        <f>VLOOKUP(A794,Projects!A:B,2,FALSE)</f>
        <v>KXAS Remodel</v>
      </c>
      <c r="C794" s="20" t="s">
        <v>1237</v>
      </c>
      <c r="D794" s="347">
        <v>43033</v>
      </c>
      <c r="E794" s="20" t="s">
        <v>1238</v>
      </c>
      <c r="H794" s="20" t="s">
        <v>19</v>
      </c>
      <c r="M794" s="20">
        <v>1</v>
      </c>
      <c r="N794" s="28">
        <v>43033</v>
      </c>
      <c r="O794" s="24" t="s">
        <v>14</v>
      </c>
    </row>
    <row r="795" spans="1:15" x14ac:dyDescent="0.25">
      <c r="A795" s="19" t="s">
        <v>443</v>
      </c>
      <c r="B795" s="20" t="str">
        <f>VLOOKUP(A795,Projects!A:B,2,FALSE)</f>
        <v>Brennan Drop-off Changes</v>
      </c>
      <c r="C795" s="20" t="s">
        <v>1239</v>
      </c>
      <c r="D795" s="347">
        <v>43007</v>
      </c>
      <c r="E795" s="20" t="s">
        <v>1240</v>
      </c>
      <c r="H795" s="20" t="s">
        <v>19</v>
      </c>
      <c r="K795" s="28">
        <v>43013</v>
      </c>
      <c r="L795" s="20">
        <v>1.5</v>
      </c>
      <c r="M795" s="20">
        <v>1</v>
      </c>
      <c r="N795" s="28">
        <v>43013</v>
      </c>
      <c r="O795" s="24" t="s">
        <v>14</v>
      </c>
    </row>
    <row r="796" spans="1:15" x14ac:dyDescent="0.25">
      <c r="A796" s="19" t="s">
        <v>911</v>
      </c>
      <c r="B796" s="20" t="str">
        <f>VLOOKUP(A796,Projects!A:B,2,FALSE)</f>
        <v>Heritage Glenn Office Park</v>
      </c>
      <c r="D796" s="347">
        <v>43005</v>
      </c>
      <c r="E796" s="20" t="s">
        <v>104</v>
      </c>
      <c r="F796" s="23" t="s">
        <v>1241</v>
      </c>
      <c r="H796" s="20" t="s">
        <v>19</v>
      </c>
      <c r="K796" s="28">
        <v>43006</v>
      </c>
      <c r="M796" s="20">
        <v>1</v>
      </c>
      <c r="N796" s="28">
        <v>43006</v>
      </c>
      <c r="O796" s="24" t="s">
        <v>14</v>
      </c>
    </row>
    <row r="797" spans="1:15" x14ac:dyDescent="0.25">
      <c r="A797" s="19" t="s">
        <v>911</v>
      </c>
      <c r="B797" s="20" t="str">
        <f>VLOOKUP(A797,Projects!A:B,2,FALSE)</f>
        <v>Heritage Glenn Office Park</v>
      </c>
      <c r="D797" s="347">
        <v>43006</v>
      </c>
      <c r="E797" s="20" t="s">
        <v>46</v>
      </c>
      <c r="H797" s="20" t="s">
        <v>19</v>
      </c>
      <c r="K797" s="28">
        <v>43006</v>
      </c>
      <c r="M797" s="20">
        <v>1</v>
      </c>
      <c r="N797" s="28">
        <v>43006</v>
      </c>
      <c r="O797" s="24" t="s">
        <v>14</v>
      </c>
    </row>
    <row r="798" spans="1:15" x14ac:dyDescent="0.25">
      <c r="A798" s="19" t="s">
        <v>911</v>
      </c>
      <c r="B798" s="20" t="str">
        <f>VLOOKUP(A798,Projects!A:B,2,FALSE)</f>
        <v>Heritage Glenn Office Park</v>
      </c>
      <c r="C798" s="20" t="s">
        <v>1242</v>
      </c>
      <c r="D798" s="347">
        <v>43006</v>
      </c>
      <c r="E798" s="20" t="s">
        <v>1243</v>
      </c>
      <c r="H798" s="20" t="s">
        <v>19</v>
      </c>
      <c r="K798" s="28">
        <v>43006</v>
      </c>
      <c r="M798" s="20">
        <v>1</v>
      </c>
      <c r="N798" s="28">
        <v>43006</v>
      </c>
      <c r="O798" s="24" t="s">
        <v>14</v>
      </c>
    </row>
    <row r="799" spans="1:15" x14ac:dyDescent="0.25">
      <c r="A799" s="19" t="s">
        <v>447</v>
      </c>
      <c r="B799" s="20" t="str">
        <f>VLOOKUP(A799,Projects!A:B,2,FALSE)</f>
        <v>MLK Drop-off Changes</v>
      </c>
      <c r="C799" s="20" t="s">
        <v>1239</v>
      </c>
      <c r="D799" s="347">
        <v>43007</v>
      </c>
      <c r="E799" s="20" t="s">
        <v>1240</v>
      </c>
      <c r="H799" s="20" t="s">
        <v>19</v>
      </c>
      <c r="K799" s="28">
        <v>43013</v>
      </c>
      <c r="L799" s="20">
        <v>1.5</v>
      </c>
      <c r="M799" s="20">
        <v>1</v>
      </c>
      <c r="N799" s="28">
        <v>43013</v>
      </c>
      <c r="O799" s="24" t="s">
        <v>14</v>
      </c>
    </row>
    <row r="800" spans="1:15" x14ac:dyDescent="0.25">
      <c r="A800" s="19" t="s">
        <v>449</v>
      </c>
      <c r="B800" s="20" t="str">
        <f>VLOOKUP(A800,Projects!A:B,2,FALSE)</f>
        <v>Old Hemphill Drop-off Changes</v>
      </c>
      <c r="C800" s="20" t="s">
        <v>1239</v>
      </c>
      <c r="D800" s="347">
        <v>43007</v>
      </c>
      <c r="E800" s="20" t="s">
        <v>1240</v>
      </c>
      <c r="H800" s="20" t="s">
        <v>19</v>
      </c>
      <c r="K800" s="28">
        <v>43013</v>
      </c>
      <c r="L800" s="20">
        <v>1.5</v>
      </c>
      <c r="M800" s="20">
        <v>1</v>
      </c>
      <c r="N800" s="28">
        <v>43013</v>
      </c>
      <c r="O800" s="24" t="s">
        <v>14</v>
      </c>
    </row>
    <row r="801" spans="1:15" x14ac:dyDescent="0.25">
      <c r="A801" s="19" t="s">
        <v>152</v>
      </c>
      <c r="B801" s="20" t="str">
        <f>VLOOKUP(A801,Projects!A:B,2,FALSE)</f>
        <v>Botanic Garden Assessment</v>
      </c>
      <c r="D801" s="347">
        <v>43010</v>
      </c>
      <c r="E801" s="20" t="s">
        <v>1244</v>
      </c>
      <c r="H801" s="20" t="s">
        <v>19</v>
      </c>
      <c r="K801" s="28">
        <v>43013</v>
      </c>
      <c r="M801" s="20">
        <v>3</v>
      </c>
      <c r="N801" s="28">
        <v>43014</v>
      </c>
      <c r="O801" s="24" t="s">
        <v>14</v>
      </c>
    </row>
    <row r="802" spans="1:15" x14ac:dyDescent="0.25">
      <c r="A802" s="19" t="s">
        <v>152</v>
      </c>
      <c r="B802" s="20" t="str">
        <f>VLOOKUP(A802,Projects!A:B,2,FALSE)</f>
        <v>Botanic Garden Assessment</v>
      </c>
      <c r="C802" s="20" t="s">
        <v>1245</v>
      </c>
      <c r="D802" s="347">
        <v>43010</v>
      </c>
      <c r="E802" s="20" t="s">
        <v>1246</v>
      </c>
      <c r="H802" s="20" t="s">
        <v>19</v>
      </c>
      <c r="K802" s="28">
        <v>43014</v>
      </c>
      <c r="M802" s="20">
        <v>3</v>
      </c>
      <c r="N802" s="28">
        <v>43014</v>
      </c>
      <c r="O802" s="24" t="s">
        <v>14</v>
      </c>
    </row>
    <row r="803" spans="1:15" x14ac:dyDescent="0.25">
      <c r="A803" s="19" t="s">
        <v>1247</v>
      </c>
      <c r="B803" s="20" t="str">
        <f>VLOOKUP(A803,Projects!A:B,2,FALSE)</f>
        <v>The Joint - Timberland</v>
      </c>
      <c r="C803" s="20" t="s">
        <v>1249</v>
      </c>
      <c r="D803" s="347">
        <v>43026</v>
      </c>
      <c r="E803" s="20" t="s">
        <v>553</v>
      </c>
      <c r="H803" s="20" t="s">
        <v>19</v>
      </c>
      <c r="K803" s="28">
        <v>43027</v>
      </c>
      <c r="L803" s="20">
        <v>3</v>
      </c>
      <c r="M803" s="20">
        <v>2.5</v>
      </c>
      <c r="N803" s="28">
        <v>43027</v>
      </c>
      <c r="O803" s="24" t="s">
        <v>14</v>
      </c>
    </row>
    <row r="804" spans="1:15" x14ac:dyDescent="0.25">
      <c r="A804" s="19" t="s">
        <v>152</v>
      </c>
      <c r="B804" s="20" t="str">
        <f>VLOOKUP(A804,Projects!A:B,2,FALSE)</f>
        <v>Botanic Garden Assessment</v>
      </c>
      <c r="C804" s="20" t="s">
        <v>632</v>
      </c>
      <c r="D804" s="347">
        <v>42958</v>
      </c>
      <c r="E804" s="20" t="s">
        <v>1250</v>
      </c>
      <c r="H804" s="20" t="s">
        <v>19</v>
      </c>
      <c r="K804" s="28">
        <v>43021</v>
      </c>
      <c r="M804" s="20">
        <v>4</v>
      </c>
      <c r="N804" s="28">
        <v>43021</v>
      </c>
      <c r="O804" s="24" t="s">
        <v>14</v>
      </c>
    </row>
    <row r="805" spans="1:15" x14ac:dyDescent="0.25">
      <c r="A805" s="19" t="s">
        <v>470</v>
      </c>
      <c r="B805" s="20" t="str">
        <f>VLOOKUP(A805,Projects!A:B,2,FALSE)</f>
        <v>Mineral Wells Head Start</v>
      </c>
      <c r="C805" s="20" t="s">
        <v>1251</v>
      </c>
      <c r="D805" s="347">
        <v>43007</v>
      </c>
      <c r="E805" s="20" t="s">
        <v>1252</v>
      </c>
      <c r="F805" s="23" t="s">
        <v>1020</v>
      </c>
      <c r="G805" s="20" t="s">
        <v>895</v>
      </c>
      <c r="H805" s="20" t="s">
        <v>19</v>
      </c>
      <c r="K805" s="28">
        <v>43007</v>
      </c>
      <c r="N805" s="28">
        <v>43060</v>
      </c>
      <c r="O805" s="24" t="s">
        <v>14</v>
      </c>
    </row>
    <row r="806" spans="1:15" x14ac:dyDescent="0.25">
      <c r="A806" s="19" t="s">
        <v>678</v>
      </c>
      <c r="B806" s="20" t="str">
        <f>VLOOKUP(A806,Projects!A:B,2,FALSE)</f>
        <v>Othello's Restaurant</v>
      </c>
      <c r="C806" s="20" t="s">
        <v>1253</v>
      </c>
      <c r="D806" s="347">
        <v>43007</v>
      </c>
      <c r="E806" s="20" t="s">
        <v>1254</v>
      </c>
      <c r="G806" s="20" t="s">
        <v>553</v>
      </c>
      <c r="H806" s="20" t="s">
        <v>19</v>
      </c>
      <c r="M806" s="20">
        <v>0.5</v>
      </c>
      <c r="N806" s="28">
        <v>43013</v>
      </c>
      <c r="O806" s="24" t="s">
        <v>14</v>
      </c>
    </row>
    <row r="807" spans="1:15" x14ac:dyDescent="0.25">
      <c r="A807" s="19" t="s">
        <v>1255</v>
      </c>
      <c r="B807" s="20" t="str">
        <f>VLOOKUP(A807,Projects!A:B,2,FALSE)</f>
        <v>The Dove Church in Southlake</v>
      </c>
      <c r="C807" s="20" t="s">
        <v>1257</v>
      </c>
      <c r="D807" s="347">
        <v>43007</v>
      </c>
      <c r="E807" s="20" t="s">
        <v>222</v>
      </c>
      <c r="H807" s="20" t="s">
        <v>19</v>
      </c>
      <c r="K807" s="28">
        <v>43007</v>
      </c>
      <c r="M807" s="20">
        <v>0.5</v>
      </c>
      <c r="N807" s="28">
        <v>43009</v>
      </c>
      <c r="O807" s="24" t="s">
        <v>14</v>
      </c>
    </row>
    <row r="808" spans="1:15" x14ac:dyDescent="0.25">
      <c r="A808" s="19" t="s">
        <v>1258</v>
      </c>
      <c r="B808" s="20" t="str">
        <f>VLOOKUP(A808,Projects!A:B,2,FALSE)</f>
        <v>Cornerstone Church Rowlett</v>
      </c>
      <c r="C808" s="20" t="s">
        <v>1260</v>
      </c>
      <c r="D808" s="347">
        <v>43007</v>
      </c>
      <c r="E808" s="20" t="s">
        <v>222</v>
      </c>
      <c r="H808" s="20" t="s">
        <v>19</v>
      </c>
      <c r="K808" s="28">
        <v>43007</v>
      </c>
      <c r="M808" s="20">
        <v>0.5</v>
      </c>
      <c r="N808" s="28">
        <v>43009</v>
      </c>
      <c r="O808" s="24" t="s">
        <v>14</v>
      </c>
    </row>
    <row r="809" spans="1:15" x14ac:dyDescent="0.25">
      <c r="A809" s="19" t="s">
        <v>678</v>
      </c>
      <c r="B809" s="20" t="str">
        <f>VLOOKUP(A809,Projects!A:B,2,FALSE)</f>
        <v>Othello's Restaurant</v>
      </c>
      <c r="C809" s="20" t="s">
        <v>1260</v>
      </c>
      <c r="D809" s="347">
        <v>43010</v>
      </c>
      <c r="E809" s="20" t="s">
        <v>1261</v>
      </c>
      <c r="F809" s="23" t="s">
        <v>1262</v>
      </c>
      <c r="G809" s="20" t="s">
        <v>553</v>
      </c>
      <c r="H809" s="20" t="s">
        <v>19</v>
      </c>
      <c r="M809" s="20">
        <v>0.5</v>
      </c>
      <c r="N809" s="28">
        <v>43014</v>
      </c>
      <c r="O809" s="24" t="s">
        <v>14</v>
      </c>
    </row>
    <row r="810" spans="1:15" x14ac:dyDescent="0.25">
      <c r="A810" s="19" t="s">
        <v>133</v>
      </c>
      <c r="B810" s="20" t="str">
        <f>VLOOKUP(A810,Projects!A:B,2,FALSE)</f>
        <v>Celeris (2017)</v>
      </c>
      <c r="D810" s="347">
        <v>42993</v>
      </c>
      <c r="E810" s="20" t="s">
        <v>1263</v>
      </c>
      <c r="H810" s="20" t="s">
        <v>19</v>
      </c>
      <c r="K810" s="28">
        <v>42993</v>
      </c>
      <c r="M810" s="20">
        <v>4</v>
      </c>
      <c r="N810" s="28">
        <v>42993</v>
      </c>
      <c r="O810" s="24" t="s">
        <v>14</v>
      </c>
    </row>
    <row r="811" spans="1:15" x14ac:dyDescent="0.25">
      <c r="A811" s="19" t="s">
        <v>105</v>
      </c>
      <c r="B811" s="20" t="str">
        <f>VLOOKUP(A811,Projects!A:B,2,FALSE)</f>
        <v>Operations</v>
      </c>
      <c r="D811" s="347">
        <v>43004</v>
      </c>
      <c r="E811" s="20" t="s">
        <v>1066</v>
      </c>
      <c r="H811" s="20" t="s">
        <v>19</v>
      </c>
      <c r="K811" s="28">
        <v>43022</v>
      </c>
      <c r="N811" s="28">
        <v>43020</v>
      </c>
      <c r="O811" s="24" t="s">
        <v>14</v>
      </c>
    </row>
    <row r="812" spans="1:15" x14ac:dyDescent="0.25">
      <c r="A812" s="19" t="s">
        <v>443</v>
      </c>
      <c r="B812" s="20" t="str">
        <f>VLOOKUP(A812,Projects!A:B,2,FALSE)</f>
        <v>Brennan Drop-off Changes</v>
      </c>
      <c r="C812" s="20" t="s">
        <v>1122</v>
      </c>
      <c r="D812" s="347">
        <v>42992</v>
      </c>
      <c r="E812" s="20" t="s">
        <v>1264</v>
      </c>
      <c r="H812" s="20" t="s">
        <v>19</v>
      </c>
      <c r="K812" s="28">
        <v>43024</v>
      </c>
      <c r="M812" s="20">
        <v>4</v>
      </c>
      <c r="N812" s="28">
        <v>43022</v>
      </c>
      <c r="O812" s="24" t="s">
        <v>14</v>
      </c>
    </row>
    <row r="813" spans="1:15" x14ac:dyDescent="0.25">
      <c r="A813" s="19" t="s">
        <v>447</v>
      </c>
      <c r="B813" s="20" t="str">
        <f>VLOOKUP(A813,Projects!A:B,2,FALSE)</f>
        <v>MLK Drop-off Changes</v>
      </c>
      <c r="C813" s="20" t="s">
        <v>1122</v>
      </c>
      <c r="D813" s="347">
        <v>42992</v>
      </c>
      <c r="E813" s="20" t="s">
        <v>1264</v>
      </c>
      <c r="H813" s="20" t="s">
        <v>19</v>
      </c>
      <c r="K813" s="28">
        <v>43024</v>
      </c>
      <c r="M813" s="20">
        <v>1</v>
      </c>
      <c r="N813" s="28">
        <v>43022</v>
      </c>
      <c r="O813" s="24" t="s">
        <v>14</v>
      </c>
    </row>
    <row r="814" spans="1:15" x14ac:dyDescent="0.25">
      <c r="A814" s="19" t="s">
        <v>449</v>
      </c>
      <c r="B814" s="20" t="str">
        <f>VLOOKUP(A814,Projects!A:B,2,FALSE)</f>
        <v>Old Hemphill Drop-off Changes</v>
      </c>
      <c r="C814" s="20" t="s">
        <v>1122</v>
      </c>
      <c r="D814" s="347">
        <v>42992</v>
      </c>
      <c r="E814" s="20" t="s">
        <v>1264</v>
      </c>
      <c r="H814" s="20" t="s">
        <v>19</v>
      </c>
      <c r="K814" s="28">
        <v>43024</v>
      </c>
      <c r="M814" s="20">
        <v>1</v>
      </c>
      <c r="N814" s="28">
        <v>43022</v>
      </c>
      <c r="O814" s="24" t="s">
        <v>14</v>
      </c>
    </row>
    <row r="815" spans="1:15" x14ac:dyDescent="0.25">
      <c r="A815" s="19" t="s">
        <v>443</v>
      </c>
      <c r="B815" s="20" t="str">
        <f>VLOOKUP(A815,Projects!A:B,2,FALSE)</f>
        <v>Brennan Drop-off Changes</v>
      </c>
      <c r="C815" s="20" t="s">
        <v>1265</v>
      </c>
      <c r="D815" s="347">
        <v>43010</v>
      </c>
      <c r="E815" s="20" t="s">
        <v>1266</v>
      </c>
      <c r="G815" s="20" t="s">
        <v>1267</v>
      </c>
      <c r="H815" s="20" t="s">
        <v>19</v>
      </c>
      <c r="M815" s="20">
        <v>0.5</v>
      </c>
      <c r="N815" s="28">
        <v>42749</v>
      </c>
      <c r="O815" s="24" t="s">
        <v>14</v>
      </c>
    </row>
    <row r="816" spans="1:15" x14ac:dyDescent="0.25">
      <c r="A816" s="19" t="s">
        <v>447</v>
      </c>
      <c r="B816" s="20" t="str">
        <f>VLOOKUP(A816,Projects!A:B,2,FALSE)</f>
        <v>MLK Drop-off Changes</v>
      </c>
      <c r="C816" s="20" t="s">
        <v>1265</v>
      </c>
      <c r="D816" s="347">
        <v>43010</v>
      </c>
      <c r="E816" s="20" t="s">
        <v>1266</v>
      </c>
      <c r="G816" s="20" t="s">
        <v>1267</v>
      </c>
      <c r="H816" s="20" t="s">
        <v>19</v>
      </c>
      <c r="M816" s="20">
        <v>0.5</v>
      </c>
      <c r="N816" s="28">
        <v>42749</v>
      </c>
      <c r="O816" s="24" t="s">
        <v>14</v>
      </c>
    </row>
    <row r="817" spans="1:15" x14ac:dyDescent="0.25">
      <c r="A817" s="19" t="s">
        <v>449</v>
      </c>
      <c r="B817" s="20" t="str">
        <f>VLOOKUP(A817,Projects!A:B,2,FALSE)</f>
        <v>Old Hemphill Drop-off Changes</v>
      </c>
      <c r="C817" s="20" t="s">
        <v>1265</v>
      </c>
      <c r="D817" s="347">
        <v>43010</v>
      </c>
      <c r="E817" s="20" t="s">
        <v>1266</v>
      </c>
      <c r="G817" s="20" t="s">
        <v>1267</v>
      </c>
      <c r="H817" s="20" t="s">
        <v>19</v>
      </c>
      <c r="M817" s="20">
        <v>0.5</v>
      </c>
      <c r="N817" s="28">
        <v>42749</v>
      </c>
      <c r="O817" s="24" t="s">
        <v>14</v>
      </c>
    </row>
    <row r="818" spans="1:15" x14ac:dyDescent="0.25">
      <c r="A818" s="19" t="s">
        <v>860</v>
      </c>
      <c r="B818" s="20" t="str">
        <f>VLOOKUP(A818,Projects!A:B,2,FALSE)</f>
        <v>Northern Hills Elementary Safe Room</v>
      </c>
      <c r="D818" s="347">
        <v>43010</v>
      </c>
      <c r="E818" s="20" t="s">
        <v>1268</v>
      </c>
      <c r="H818" s="20" t="s">
        <v>200</v>
      </c>
      <c r="K818" s="28">
        <v>43011</v>
      </c>
      <c r="M818" s="20">
        <v>1</v>
      </c>
      <c r="N818" s="28">
        <v>43121</v>
      </c>
      <c r="O818" s="24" t="s">
        <v>14</v>
      </c>
    </row>
    <row r="819" spans="1:15" x14ac:dyDescent="0.25">
      <c r="A819" s="19" t="s">
        <v>443</v>
      </c>
      <c r="B819" s="20" t="str">
        <f>VLOOKUP(A819,Projects!A:B,2,FALSE)</f>
        <v>Brennan Drop-off Changes</v>
      </c>
      <c r="C819" s="20" t="s">
        <v>1031</v>
      </c>
      <c r="D819" s="347">
        <v>43010</v>
      </c>
      <c r="E819" s="20" t="s">
        <v>1269</v>
      </c>
      <c r="F819" s="23" t="s">
        <v>1270</v>
      </c>
      <c r="G819" s="20" t="s">
        <v>553</v>
      </c>
      <c r="H819" s="20" t="s">
        <v>19</v>
      </c>
      <c r="M819" s="20">
        <v>1</v>
      </c>
      <c r="N819" s="28">
        <v>42749</v>
      </c>
      <c r="O819" s="24" t="s">
        <v>14</v>
      </c>
    </row>
    <row r="820" spans="1:15" x14ac:dyDescent="0.25">
      <c r="A820" s="19" t="s">
        <v>447</v>
      </c>
      <c r="B820" s="20" t="str">
        <f>VLOOKUP(A820,Projects!A:B,2,FALSE)</f>
        <v>MLK Drop-off Changes</v>
      </c>
      <c r="C820" s="20" t="s">
        <v>1031</v>
      </c>
      <c r="D820" s="347">
        <v>43010</v>
      </c>
      <c r="E820" s="20" t="s">
        <v>1269</v>
      </c>
      <c r="F820" s="23" t="s">
        <v>1270</v>
      </c>
      <c r="G820" s="20" t="s">
        <v>553</v>
      </c>
      <c r="H820" s="20" t="s">
        <v>19</v>
      </c>
      <c r="M820" s="20">
        <v>0</v>
      </c>
      <c r="N820" s="28">
        <v>42749</v>
      </c>
      <c r="O820" s="24" t="s">
        <v>14</v>
      </c>
    </row>
    <row r="821" spans="1:15" x14ac:dyDescent="0.25">
      <c r="A821" s="19" t="s">
        <v>449</v>
      </c>
      <c r="B821" s="20" t="str">
        <f>VLOOKUP(A821,Projects!A:B,2,FALSE)</f>
        <v>Old Hemphill Drop-off Changes</v>
      </c>
      <c r="C821" s="20" t="s">
        <v>1031</v>
      </c>
      <c r="D821" s="347">
        <v>43010</v>
      </c>
      <c r="E821" s="20" t="s">
        <v>1269</v>
      </c>
      <c r="F821" s="23" t="s">
        <v>1270</v>
      </c>
      <c r="G821" s="20" t="s">
        <v>553</v>
      </c>
      <c r="H821" s="20" t="s">
        <v>19</v>
      </c>
      <c r="M821" s="20">
        <v>0</v>
      </c>
      <c r="N821" s="28">
        <v>42749</v>
      </c>
      <c r="O821" s="24" t="s">
        <v>14</v>
      </c>
    </row>
    <row r="822" spans="1:15" x14ac:dyDescent="0.25">
      <c r="A822" s="19" t="s">
        <v>1271</v>
      </c>
      <c r="B822" s="20" t="str">
        <f>VLOOKUP(A822,Projects!A:B,2,FALSE)</f>
        <v>New Yoga Studio</v>
      </c>
      <c r="C822" s="20" t="s">
        <v>1273</v>
      </c>
      <c r="D822" s="347">
        <v>43027</v>
      </c>
      <c r="E822" s="20" t="s">
        <v>76</v>
      </c>
      <c r="H822" s="20" t="s">
        <v>19</v>
      </c>
      <c r="K822" s="28">
        <v>43027</v>
      </c>
      <c r="M822" s="20">
        <v>0.5</v>
      </c>
      <c r="N822" s="28">
        <v>43027</v>
      </c>
      <c r="O822" s="24" t="s">
        <v>14</v>
      </c>
    </row>
    <row r="823" spans="1:15" x14ac:dyDescent="0.25">
      <c r="A823" s="19" t="s">
        <v>142</v>
      </c>
      <c r="B823" s="20" t="str">
        <f>VLOOKUP(A823,Projects!A:B,2,FALSE)</f>
        <v>Gun Experience</v>
      </c>
      <c r="C823" s="20" t="s">
        <v>1274</v>
      </c>
      <c r="D823" s="347">
        <v>43012</v>
      </c>
      <c r="E823" s="20" t="s">
        <v>1275</v>
      </c>
      <c r="F823" s="23" t="s">
        <v>44</v>
      </c>
      <c r="G823" s="20" t="s">
        <v>553</v>
      </c>
      <c r="H823" s="20" t="s">
        <v>19</v>
      </c>
      <c r="M823" s="20">
        <v>0</v>
      </c>
      <c r="N823" s="28">
        <v>43055</v>
      </c>
      <c r="O823" s="24" t="s">
        <v>14</v>
      </c>
    </row>
    <row r="824" spans="1:15" ht="37.5" x14ac:dyDescent="0.25">
      <c r="A824" s="19" t="s">
        <v>443</v>
      </c>
      <c r="B824" s="20" t="str">
        <f>VLOOKUP(A824,Projects!A:B,2,FALSE)</f>
        <v>Brennan Drop-off Changes</v>
      </c>
      <c r="C824" s="20" t="s">
        <v>1276</v>
      </c>
      <c r="D824" s="347">
        <v>43012</v>
      </c>
      <c r="E824" s="20" t="s">
        <v>1277</v>
      </c>
      <c r="F824" s="23" t="s">
        <v>1278</v>
      </c>
      <c r="G824" s="20" t="s">
        <v>553</v>
      </c>
      <c r="H824" s="20" t="s">
        <v>19</v>
      </c>
      <c r="M824" s="20">
        <v>1</v>
      </c>
      <c r="N824" s="28">
        <v>43059</v>
      </c>
      <c r="O824" s="24" t="s">
        <v>14</v>
      </c>
    </row>
    <row r="825" spans="1:15" x14ac:dyDescent="0.25">
      <c r="A825" s="19" t="s">
        <v>678</v>
      </c>
      <c r="B825" s="20" t="str">
        <f>VLOOKUP(A825,Projects!A:B,2,FALSE)</f>
        <v>Othello's Restaurant</v>
      </c>
      <c r="C825" s="20" t="s">
        <v>1279</v>
      </c>
      <c r="D825" s="347">
        <v>43012</v>
      </c>
      <c r="E825" s="20" t="s">
        <v>1280</v>
      </c>
      <c r="G825" s="20" t="s">
        <v>553</v>
      </c>
      <c r="H825" s="20" t="s">
        <v>19</v>
      </c>
      <c r="M825" s="20">
        <v>0.5</v>
      </c>
      <c r="N825" s="28">
        <v>43014</v>
      </c>
      <c r="O825" s="24" t="s">
        <v>14</v>
      </c>
    </row>
    <row r="826" spans="1:15" x14ac:dyDescent="0.25">
      <c r="A826" s="19" t="s">
        <v>34</v>
      </c>
      <c r="B826" s="20" t="str">
        <f>VLOOKUP(A826,Projects!A:B,2,FALSE)</f>
        <v>Deer Park Animal Shelter</v>
      </c>
      <c r="C826" s="20" t="s">
        <v>1281</v>
      </c>
      <c r="D826" s="347">
        <v>43012</v>
      </c>
      <c r="E826" s="20" t="s">
        <v>1282</v>
      </c>
      <c r="H826" s="20" t="s">
        <v>19</v>
      </c>
      <c r="K826" s="28">
        <v>43012</v>
      </c>
      <c r="M826" s="20">
        <v>1</v>
      </c>
      <c r="N826" s="28">
        <v>43012</v>
      </c>
      <c r="O826" s="24" t="s">
        <v>14</v>
      </c>
    </row>
    <row r="827" spans="1:15" x14ac:dyDescent="0.25">
      <c r="A827" s="19" t="s">
        <v>678</v>
      </c>
      <c r="B827" s="20" t="str">
        <f>VLOOKUP(A827,Projects!A:B,2,FALSE)</f>
        <v>Othello's Restaurant</v>
      </c>
      <c r="C827" s="20" t="s">
        <v>1283</v>
      </c>
      <c r="D827" s="347">
        <v>43012</v>
      </c>
      <c r="E827" s="20" t="s">
        <v>1284</v>
      </c>
      <c r="F827" s="23" t="s">
        <v>1285</v>
      </c>
      <c r="G827" s="20" t="s">
        <v>553</v>
      </c>
      <c r="H827" s="20" t="s">
        <v>19</v>
      </c>
      <c r="M827" s="20">
        <v>1</v>
      </c>
      <c r="N827" s="28">
        <v>43014</v>
      </c>
      <c r="O827" s="24" t="s">
        <v>14</v>
      </c>
    </row>
    <row r="828" spans="1:15" x14ac:dyDescent="0.25">
      <c r="A828" s="19" t="s">
        <v>1083</v>
      </c>
      <c r="B828" s="20" t="str">
        <f>VLOOKUP(A828,Projects!A:B,2,FALSE)</f>
        <v>Brookhaven Generator</v>
      </c>
      <c r="C828" s="20" t="s">
        <v>1164</v>
      </c>
      <c r="D828" s="347">
        <v>43012</v>
      </c>
      <c r="E828" s="20" t="s">
        <v>724</v>
      </c>
      <c r="H828" s="20" t="s">
        <v>19</v>
      </c>
      <c r="M828" s="20">
        <v>0</v>
      </c>
      <c r="N828" s="28">
        <v>43012</v>
      </c>
      <c r="O828" s="24" t="s">
        <v>14</v>
      </c>
    </row>
    <row r="829" spans="1:15" x14ac:dyDescent="0.25">
      <c r="A829" s="19" t="s">
        <v>29</v>
      </c>
      <c r="B829" s="20" t="str">
        <f>VLOOKUP(A829,Projects!A:B,2,FALSE)</f>
        <v>KXAS Remodel</v>
      </c>
      <c r="C829" s="20" t="s">
        <v>1286</v>
      </c>
      <c r="D829" s="347">
        <v>43034</v>
      </c>
      <c r="E829" s="20" t="s">
        <v>1287</v>
      </c>
      <c r="H829" s="20" t="s">
        <v>19</v>
      </c>
      <c r="K829" s="28">
        <v>43034</v>
      </c>
      <c r="L829" s="20">
        <v>1</v>
      </c>
      <c r="M829" s="20">
        <v>1</v>
      </c>
      <c r="N829" s="28">
        <v>43034</v>
      </c>
      <c r="O829" s="24" t="s">
        <v>14</v>
      </c>
    </row>
    <row r="830" spans="1:15" ht="25" x14ac:dyDescent="0.25">
      <c r="A830" s="19" t="s">
        <v>116</v>
      </c>
      <c r="B830" s="20" t="str">
        <f>VLOOKUP(A830,Projects!A:B,2,FALSE)</f>
        <v>The Creek Church Phase II</v>
      </c>
      <c r="C830" s="20" t="s">
        <v>1288</v>
      </c>
      <c r="D830" s="347">
        <v>43013</v>
      </c>
      <c r="E830" s="20" t="s">
        <v>1047</v>
      </c>
      <c r="F830" s="23" t="s">
        <v>1289</v>
      </c>
      <c r="G830" s="20" t="s">
        <v>1290</v>
      </c>
      <c r="H830" s="20" t="s">
        <v>19</v>
      </c>
      <c r="K830" s="28">
        <v>43013</v>
      </c>
      <c r="M830" s="20">
        <v>1</v>
      </c>
      <c r="N830" s="28">
        <v>43021</v>
      </c>
      <c r="O830" s="24" t="s">
        <v>14</v>
      </c>
    </row>
    <row r="831" spans="1:15" x14ac:dyDescent="0.25">
      <c r="A831" s="19" t="s">
        <v>1291</v>
      </c>
      <c r="B831" s="20" t="str">
        <f>VLOOKUP(A831,Projects!A:B,2,FALSE)</f>
        <v>National Indoor RV Building</v>
      </c>
      <c r="C831" s="20" t="s">
        <v>1293</v>
      </c>
      <c r="D831" s="347">
        <v>43013</v>
      </c>
      <c r="E831" s="20" t="s">
        <v>76</v>
      </c>
      <c r="H831" s="20" t="s">
        <v>19</v>
      </c>
      <c r="K831" s="28">
        <v>43013</v>
      </c>
      <c r="M831" s="20">
        <v>0.5</v>
      </c>
      <c r="N831" s="28">
        <v>43013</v>
      </c>
      <c r="O831" s="24" t="s">
        <v>14</v>
      </c>
    </row>
    <row r="832" spans="1:15" x14ac:dyDescent="0.25">
      <c r="A832" s="19" t="s">
        <v>678</v>
      </c>
      <c r="B832" s="20" t="str">
        <f>VLOOKUP(A832,Projects!A:B,2,FALSE)</f>
        <v>Othello's Restaurant</v>
      </c>
      <c r="C832" s="20" t="s">
        <v>1223</v>
      </c>
      <c r="D832" s="347">
        <v>43004</v>
      </c>
      <c r="E832" s="20" t="s">
        <v>1294</v>
      </c>
      <c r="G832" s="20" t="s">
        <v>553</v>
      </c>
      <c r="H832" s="20" t="s">
        <v>19</v>
      </c>
      <c r="M832" s="20">
        <v>0.5</v>
      </c>
      <c r="N832" s="28">
        <v>43014</v>
      </c>
      <c r="O832" s="24" t="s">
        <v>14</v>
      </c>
    </row>
    <row r="833" spans="1:15" x14ac:dyDescent="0.25">
      <c r="A833" s="19" t="s">
        <v>678</v>
      </c>
      <c r="B833" s="20" t="str">
        <f>VLOOKUP(A833,Projects!A:B,2,FALSE)</f>
        <v>Othello's Restaurant</v>
      </c>
      <c r="C833" s="20" t="s">
        <v>1295</v>
      </c>
      <c r="D833" s="347">
        <v>43016</v>
      </c>
      <c r="E833" s="20" t="s">
        <v>1296</v>
      </c>
      <c r="H833" s="20" t="s">
        <v>19</v>
      </c>
      <c r="K833" s="28">
        <v>43016</v>
      </c>
      <c r="M833" s="20">
        <v>1</v>
      </c>
      <c r="N833" s="28">
        <v>43016</v>
      </c>
      <c r="O833" s="24" t="s">
        <v>14</v>
      </c>
    </row>
    <row r="834" spans="1:15" x14ac:dyDescent="0.25">
      <c r="A834" s="19" t="s">
        <v>678</v>
      </c>
      <c r="B834" s="20" t="str">
        <f>VLOOKUP(A834,Projects!A:B,2,FALSE)</f>
        <v>Othello's Restaurant</v>
      </c>
      <c r="D834" s="347">
        <v>43016</v>
      </c>
      <c r="E834" s="20" t="s">
        <v>424</v>
      </c>
      <c r="H834" s="20" t="s">
        <v>19</v>
      </c>
      <c r="M834" s="20">
        <v>2</v>
      </c>
      <c r="N834" s="28">
        <v>43017</v>
      </c>
      <c r="O834" s="24" t="s">
        <v>14</v>
      </c>
    </row>
    <row r="835" spans="1:15" x14ac:dyDescent="0.25">
      <c r="A835" s="19" t="s">
        <v>860</v>
      </c>
      <c r="B835" s="20" t="str">
        <f>VLOOKUP(A835,Projects!A:B,2,FALSE)</f>
        <v>Northern Hills Elementary Safe Room</v>
      </c>
      <c r="C835" s="20" t="s">
        <v>1297</v>
      </c>
      <c r="D835" s="347">
        <v>43013</v>
      </c>
      <c r="E835" s="20" t="s">
        <v>1298</v>
      </c>
      <c r="F835" s="23" t="s">
        <v>44</v>
      </c>
      <c r="G835" s="20" t="s">
        <v>1299</v>
      </c>
      <c r="H835" s="20" t="s">
        <v>200</v>
      </c>
      <c r="N835" s="28">
        <v>43121</v>
      </c>
      <c r="O835" s="24" t="s">
        <v>14</v>
      </c>
    </row>
    <row r="836" spans="1:15" x14ac:dyDescent="0.25">
      <c r="A836" s="19" t="s">
        <v>213</v>
      </c>
      <c r="B836" s="20" t="str">
        <f>VLOOKUP(A836,Projects!A:B,2,FALSE)</f>
        <v>Brown Street Church Addition</v>
      </c>
      <c r="C836" s="20" t="s">
        <v>1300</v>
      </c>
      <c r="D836" s="347">
        <v>43013</v>
      </c>
      <c r="E836" s="20" t="s">
        <v>290</v>
      </c>
      <c r="H836" s="20" t="s">
        <v>19</v>
      </c>
      <c r="K836" s="28">
        <v>43018</v>
      </c>
      <c r="L836" s="20">
        <v>1</v>
      </c>
      <c r="M836" s="20">
        <v>1.5</v>
      </c>
      <c r="N836" s="28">
        <v>43018</v>
      </c>
      <c r="O836" s="24" t="s">
        <v>14</v>
      </c>
    </row>
    <row r="837" spans="1:15" x14ac:dyDescent="0.25">
      <c r="A837" s="19" t="s">
        <v>1301</v>
      </c>
      <c r="B837" s="20" t="str">
        <f>VLOOKUP(A837,Projects!A:B,2,FALSE)</f>
        <v>Kansas City Railroad Mexico</v>
      </c>
      <c r="C837" s="20" t="s">
        <v>1303</v>
      </c>
      <c r="D837" s="347">
        <v>43018</v>
      </c>
      <c r="E837" s="20" t="s">
        <v>76</v>
      </c>
      <c r="H837" s="20" t="s">
        <v>19</v>
      </c>
      <c r="K837" s="28">
        <v>43018</v>
      </c>
      <c r="L837" s="20">
        <v>2</v>
      </c>
      <c r="M837" s="20">
        <v>1.5</v>
      </c>
      <c r="N837" s="28">
        <v>43018</v>
      </c>
      <c r="O837" s="24" t="s">
        <v>14</v>
      </c>
    </row>
    <row r="838" spans="1:15" x14ac:dyDescent="0.25">
      <c r="A838" s="19" t="s">
        <v>105</v>
      </c>
      <c r="B838" s="20" t="str">
        <f>VLOOKUP(A838,Projects!A:B,2,FALSE)</f>
        <v>Operations</v>
      </c>
      <c r="D838" s="347">
        <v>43018</v>
      </c>
      <c r="E838" s="20" t="s">
        <v>1304</v>
      </c>
      <c r="H838" s="20" t="s">
        <v>200</v>
      </c>
      <c r="K838" s="28">
        <v>43101</v>
      </c>
      <c r="N838" s="28">
        <v>43103</v>
      </c>
      <c r="O838" s="24" t="s">
        <v>14</v>
      </c>
    </row>
    <row r="839" spans="1:15" x14ac:dyDescent="0.25">
      <c r="A839" s="19" t="s">
        <v>286</v>
      </c>
      <c r="B839" s="20" t="str">
        <f>VLOOKUP(A839,Projects!A:B,2,FALSE)</f>
        <v>Cornerstone Baptist Church</v>
      </c>
      <c r="C839" s="20" t="s">
        <v>962</v>
      </c>
      <c r="D839" s="347">
        <v>43020</v>
      </c>
      <c r="E839" s="20" t="s">
        <v>1305</v>
      </c>
      <c r="F839" s="23" t="s">
        <v>1306</v>
      </c>
      <c r="H839" s="20" t="s">
        <v>19</v>
      </c>
      <c r="M839" s="20">
        <v>1</v>
      </c>
      <c r="N839" s="28">
        <v>43020</v>
      </c>
      <c r="O839" s="24" t="s">
        <v>14</v>
      </c>
    </row>
    <row r="840" spans="1:15" x14ac:dyDescent="0.25">
      <c r="A840" s="19" t="s">
        <v>443</v>
      </c>
      <c r="B840" s="20" t="str">
        <f>VLOOKUP(A840,Projects!A:B,2,FALSE)</f>
        <v>Brennan Drop-off Changes</v>
      </c>
      <c r="C840" s="20" t="s">
        <v>1307</v>
      </c>
      <c r="D840" s="347">
        <v>43027</v>
      </c>
      <c r="E840" s="20" t="s">
        <v>319</v>
      </c>
      <c r="H840" s="20" t="s">
        <v>19</v>
      </c>
      <c r="K840" s="28">
        <v>43027</v>
      </c>
      <c r="M840" s="20">
        <v>0.5</v>
      </c>
      <c r="N840" s="28">
        <v>43027</v>
      </c>
      <c r="O840" s="24" t="s">
        <v>14</v>
      </c>
    </row>
    <row r="841" spans="1:15" x14ac:dyDescent="0.25">
      <c r="A841" s="19" t="s">
        <v>443</v>
      </c>
      <c r="B841" s="20" t="str">
        <f>VLOOKUP(A841,Projects!A:B,2,FALSE)</f>
        <v>Brennan Drop-off Changes</v>
      </c>
      <c r="C841" s="20" t="s">
        <v>1308</v>
      </c>
      <c r="D841" s="347">
        <v>43020</v>
      </c>
      <c r="E841" s="20" t="s">
        <v>256</v>
      </c>
      <c r="H841" s="20" t="s">
        <v>19</v>
      </c>
      <c r="M841" s="20">
        <v>1</v>
      </c>
      <c r="N841" s="28">
        <v>43021</v>
      </c>
      <c r="O841" s="24" t="s">
        <v>14</v>
      </c>
    </row>
    <row r="842" spans="1:15" x14ac:dyDescent="0.25">
      <c r="A842" s="19" t="s">
        <v>116</v>
      </c>
      <c r="B842" s="20" t="str">
        <f>VLOOKUP(A842,Projects!A:B,2,FALSE)</f>
        <v>The Creek Church Phase II</v>
      </c>
      <c r="C842" s="20" t="s">
        <v>1309</v>
      </c>
      <c r="D842" s="347">
        <v>43021</v>
      </c>
      <c r="E842" s="20" t="s">
        <v>1310</v>
      </c>
      <c r="H842" s="20" t="s">
        <v>19</v>
      </c>
      <c r="K842" s="28">
        <v>43021</v>
      </c>
      <c r="M842" s="20">
        <v>0.5</v>
      </c>
      <c r="N842" s="28">
        <v>43021</v>
      </c>
      <c r="O842" s="24" t="s">
        <v>14</v>
      </c>
    </row>
    <row r="843" spans="1:15" x14ac:dyDescent="0.25">
      <c r="A843" s="19" t="s">
        <v>152</v>
      </c>
      <c r="B843" s="20" t="str">
        <f>VLOOKUP(A843,Projects!A:B,2,FALSE)</f>
        <v>Botanic Garden Assessment</v>
      </c>
      <c r="D843" s="347">
        <v>43024</v>
      </c>
      <c r="E843" s="20" t="s">
        <v>1311</v>
      </c>
      <c r="H843" s="20" t="s">
        <v>19</v>
      </c>
      <c r="K843" s="28">
        <v>43021</v>
      </c>
      <c r="M843" s="20">
        <v>2</v>
      </c>
      <c r="N843" s="28">
        <v>43021</v>
      </c>
      <c r="O843" s="24" t="s">
        <v>14</v>
      </c>
    </row>
    <row r="844" spans="1:15" x14ac:dyDescent="0.25">
      <c r="A844" s="19" t="s">
        <v>142</v>
      </c>
      <c r="B844" s="20" t="str">
        <f>VLOOKUP(A844,Projects!A:B,2,FALSE)</f>
        <v>Gun Experience</v>
      </c>
      <c r="D844" s="347">
        <v>43024</v>
      </c>
      <c r="E844" s="20" t="s">
        <v>1312</v>
      </c>
      <c r="H844" s="20" t="s">
        <v>19</v>
      </c>
      <c r="K844" s="28">
        <v>43024</v>
      </c>
      <c r="L844" s="20">
        <v>2</v>
      </c>
      <c r="M844" s="20">
        <v>3</v>
      </c>
      <c r="N844" s="28">
        <v>43024</v>
      </c>
      <c r="O844" s="24" t="s">
        <v>14</v>
      </c>
    </row>
    <row r="845" spans="1:15" x14ac:dyDescent="0.25">
      <c r="A845" s="19" t="s">
        <v>26</v>
      </c>
      <c r="B845" s="20" t="str">
        <f>VLOOKUP(A845,Projects!A:B,2,FALSE)</f>
        <v>Rental One - Denton</v>
      </c>
      <c r="C845" s="20" t="s">
        <v>1313</v>
      </c>
      <c r="D845" s="347">
        <v>43024</v>
      </c>
      <c r="E845" s="20" t="s">
        <v>1314</v>
      </c>
      <c r="H845" s="20" t="s">
        <v>19</v>
      </c>
      <c r="K845" s="28">
        <v>43025</v>
      </c>
      <c r="M845" s="20">
        <v>2</v>
      </c>
      <c r="N845" s="28">
        <v>43025</v>
      </c>
      <c r="O845" s="24" t="s">
        <v>14</v>
      </c>
    </row>
    <row r="846" spans="1:15" x14ac:dyDescent="0.25">
      <c r="A846" s="19" t="s">
        <v>545</v>
      </c>
      <c r="B846" s="20" t="str">
        <f>VLOOKUP(A846,Projects!A:B,2,FALSE)</f>
        <v>The Community At Lake Ridge</v>
      </c>
      <c r="C846" s="20" t="s">
        <v>1315</v>
      </c>
      <c r="D846" s="347">
        <v>43020</v>
      </c>
      <c r="E846" s="20" t="s">
        <v>1316</v>
      </c>
      <c r="H846" s="20" t="s">
        <v>19</v>
      </c>
      <c r="K846" s="28">
        <v>43032</v>
      </c>
      <c r="M846" s="20">
        <v>1</v>
      </c>
      <c r="N846" s="28">
        <v>43061</v>
      </c>
      <c r="O846" s="24" t="s">
        <v>14</v>
      </c>
    </row>
    <row r="847" spans="1:15" x14ac:dyDescent="0.25">
      <c r="A847" s="19" t="s">
        <v>54</v>
      </c>
      <c r="B847" s="20" t="str">
        <f>VLOOKUP(A847,Projects!A:B,2,FALSE)</f>
        <v>UNT Coliseum Concourse</v>
      </c>
      <c r="C847" s="20" t="s">
        <v>1317</v>
      </c>
      <c r="D847" s="347">
        <v>43024</v>
      </c>
      <c r="E847" s="20" t="s">
        <v>1318</v>
      </c>
      <c r="H847" s="20" t="s">
        <v>19</v>
      </c>
      <c r="K847" s="28">
        <v>43024</v>
      </c>
      <c r="L847" s="20">
        <v>1</v>
      </c>
      <c r="M847" s="20">
        <v>1</v>
      </c>
      <c r="N847" s="28">
        <v>43025</v>
      </c>
      <c r="O847" s="24" t="s">
        <v>14</v>
      </c>
    </row>
    <row r="848" spans="1:15" x14ac:dyDescent="0.25">
      <c r="A848" s="19" t="s">
        <v>133</v>
      </c>
      <c r="B848" s="20" t="str">
        <f>VLOOKUP(A848,Projects!A:B,2,FALSE)</f>
        <v>Celeris (2017)</v>
      </c>
      <c r="C848" s="20" t="s">
        <v>1249</v>
      </c>
      <c r="D848" s="347">
        <v>43025</v>
      </c>
      <c r="E848" s="20" t="s">
        <v>1319</v>
      </c>
      <c r="H848" s="20" t="s">
        <v>19</v>
      </c>
      <c r="K848" s="28">
        <v>43025</v>
      </c>
      <c r="L848" s="20">
        <v>0.5</v>
      </c>
      <c r="M848" s="20">
        <v>0.5</v>
      </c>
      <c r="N848" s="28">
        <v>43025</v>
      </c>
      <c r="O848" s="24" t="s">
        <v>14</v>
      </c>
    </row>
    <row r="849" spans="1:15" x14ac:dyDescent="0.25">
      <c r="A849" s="19" t="s">
        <v>447</v>
      </c>
      <c r="B849" s="20" t="str">
        <f>VLOOKUP(A849,Projects!A:B,2,FALSE)</f>
        <v>MLK Drop-off Changes</v>
      </c>
      <c r="C849" s="20" t="s">
        <v>1307</v>
      </c>
      <c r="D849" s="347">
        <v>43027</v>
      </c>
      <c r="E849" s="20" t="s">
        <v>319</v>
      </c>
      <c r="H849" s="20" t="s">
        <v>19</v>
      </c>
      <c r="K849" s="28">
        <v>43027</v>
      </c>
      <c r="M849" s="20">
        <v>0.5</v>
      </c>
      <c r="N849" s="28">
        <v>43027</v>
      </c>
      <c r="O849" s="24" t="s">
        <v>14</v>
      </c>
    </row>
    <row r="850" spans="1:15" x14ac:dyDescent="0.25">
      <c r="A850" s="19" t="s">
        <v>449</v>
      </c>
      <c r="B850" s="20" t="str">
        <f>VLOOKUP(A850,Projects!A:B,2,FALSE)</f>
        <v>Old Hemphill Drop-off Changes</v>
      </c>
      <c r="C850" s="20" t="s">
        <v>1307</v>
      </c>
      <c r="D850" s="347">
        <v>43027</v>
      </c>
      <c r="E850" s="20" t="s">
        <v>319</v>
      </c>
      <c r="H850" s="20" t="s">
        <v>19</v>
      </c>
      <c r="K850" s="28">
        <v>43027</v>
      </c>
      <c r="M850" s="20">
        <v>0.5</v>
      </c>
      <c r="N850" s="28">
        <v>43027</v>
      </c>
      <c r="O850" s="24" t="s">
        <v>14</v>
      </c>
    </row>
    <row r="851" spans="1:15" x14ac:dyDescent="0.25">
      <c r="A851" s="19" t="s">
        <v>443</v>
      </c>
      <c r="B851" s="20" t="str">
        <f>VLOOKUP(A851,Projects!A:B,2,FALSE)</f>
        <v>Brennan Drop-off Changes</v>
      </c>
      <c r="C851" s="20" t="s">
        <v>1320</v>
      </c>
      <c r="D851" s="347">
        <v>43027</v>
      </c>
      <c r="E851" s="20" t="s">
        <v>1321</v>
      </c>
      <c r="F851" s="23" t="s">
        <v>1322</v>
      </c>
      <c r="H851" s="20" t="s">
        <v>19</v>
      </c>
      <c r="K851" s="28">
        <v>43027</v>
      </c>
      <c r="M851" s="20">
        <v>1</v>
      </c>
      <c r="N851" s="28">
        <v>43027</v>
      </c>
      <c r="O851" s="24" t="s">
        <v>14</v>
      </c>
    </row>
    <row r="852" spans="1:15" x14ac:dyDescent="0.25">
      <c r="A852" s="19" t="s">
        <v>447</v>
      </c>
      <c r="B852" s="20" t="str">
        <f>VLOOKUP(A852,Projects!A:B,2,FALSE)</f>
        <v>MLK Drop-off Changes</v>
      </c>
      <c r="C852" s="20" t="s">
        <v>1320</v>
      </c>
      <c r="D852" s="347">
        <v>43027</v>
      </c>
      <c r="E852" s="20" t="s">
        <v>1321</v>
      </c>
      <c r="F852" s="23" t="s">
        <v>1322</v>
      </c>
      <c r="H852" s="20" t="s">
        <v>19</v>
      </c>
      <c r="K852" s="28">
        <v>43027</v>
      </c>
      <c r="M852" s="20">
        <v>1</v>
      </c>
      <c r="N852" s="28">
        <v>43027</v>
      </c>
      <c r="O852" s="24" t="s">
        <v>14</v>
      </c>
    </row>
    <row r="853" spans="1:15" x14ac:dyDescent="0.25">
      <c r="A853" s="19" t="s">
        <v>1323</v>
      </c>
      <c r="B853" s="20" t="str">
        <f>VLOOKUP(A853,Projects!A:B,2,FALSE)</f>
        <v>ATP Arlington Hangar</v>
      </c>
      <c r="C853" s="20" t="s">
        <v>1325</v>
      </c>
      <c r="D853" s="347">
        <v>43027</v>
      </c>
      <c r="E853" s="20" t="s">
        <v>76</v>
      </c>
      <c r="H853" s="20" t="s">
        <v>19</v>
      </c>
      <c r="M853" s="20">
        <v>0.5</v>
      </c>
      <c r="N853" s="28">
        <v>43027</v>
      </c>
      <c r="O853" s="24" t="s">
        <v>14</v>
      </c>
    </row>
    <row r="854" spans="1:15" x14ac:dyDescent="0.25">
      <c r="A854" s="19" t="s">
        <v>449</v>
      </c>
      <c r="B854" s="20" t="str">
        <f>VLOOKUP(A854,Projects!A:B,2,FALSE)</f>
        <v>Old Hemphill Drop-off Changes</v>
      </c>
      <c r="C854" s="20" t="s">
        <v>1320</v>
      </c>
      <c r="D854" s="347">
        <v>43027</v>
      </c>
      <c r="E854" s="20" t="s">
        <v>1321</v>
      </c>
      <c r="F854" s="23" t="s">
        <v>1322</v>
      </c>
      <c r="H854" s="20" t="s">
        <v>19</v>
      </c>
      <c r="K854" s="28">
        <v>43027</v>
      </c>
      <c r="M854" s="20">
        <v>1</v>
      </c>
      <c r="N854" s="28">
        <v>43027</v>
      </c>
      <c r="O854" s="24" t="s">
        <v>14</v>
      </c>
    </row>
    <row r="855" spans="1:15" x14ac:dyDescent="0.25">
      <c r="A855" s="19" t="s">
        <v>142</v>
      </c>
      <c r="B855" s="20" t="str">
        <f>VLOOKUP(A855,Projects!A:B,2,FALSE)</f>
        <v>Gun Experience</v>
      </c>
      <c r="C855" s="20" t="s">
        <v>1326</v>
      </c>
      <c r="D855" s="347">
        <v>43025</v>
      </c>
      <c r="E855" s="20" t="s">
        <v>550</v>
      </c>
      <c r="H855" s="20" t="s">
        <v>19</v>
      </c>
      <c r="K855" s="28">
        <v>43028</v>
      </c>
      <c r="L855" s="20">
        <v>1</v>
      </c>
      <c r="M855" s="20">
        <v>1</v>
      </c>
      <c r="N855" s="28">
        <v>43028</v>
      </c>
      <c r="O855" s="24" t="s">
        <v>14</v>
      </c>
    </row>
    <row r="856" spans="1:15" x14ac:dyDescent="0.25">
      <c r="A856" s="19" t="s">
        <v>1247</v>
      </c>
      <c r="B856" s="20" t="str">
        <f>VLOOKUP(A856,Projects!A:B,2,FALSE)</f>
        <v>The Joint - Timberland</v>
      </c>
      <c r="D856" s="347">
        <v>43028</v>
      </c>
      <c r="E856" s="20" t="s">
        <v>1327</v>
      </c>
      <c r="H856" s="20" t="s">
        <v>19</v>
      </c>
      <c r="K856" s="28">
        <v>43028</v>
      </c>
      <c r="L856" s="20">
        <v>2</v>
      </c>
      <c r="M856" s="20">
        <v>1.5</v>
      </c>
      <c r="N856" s="28">
        <v>43028</v>
      </c>
      <c r="O856" s="24" t="s">
        <v>14</v>
      </c>
    </row>
    <row r="857" spans="1:15" x14ac:dyDescent="0.25">
      <c r="A857" s="19" t="s">
        <v>443</v>
      </c>
      <c r="B857" s="20" t="str">
        <f>VLOOKUP(A857,Projects!A:B,2,FALSE)</f>
        <v>Brennan Drop-off Changes</v>
      </c>
      <c r="C857" s="20" t="s">
        <v>1320</v>
      </c>
      <c r="D857" s="347">
        <v>43028</v>
      </c>
      <c r="E857" s="20" t="s">
        <v>1328</v>
      </c>
      <c r="H857" s="20" t="s">
        <v>19</v>
      </c>
      <c r="K857" s="28">
        <v>43028</v>
      </c>
      <c r="L857" s="20">
        <v>0.5</v>
      </c>
      <c r="M857" s="20">
        <v>0.5</v>
      </c>
      <c r="N857" s="28">
        <v>43028</v>
      </c>
      <c r="O857" s="24" t="s">
        <v>14</v>
      </c>
    </row>
    <row r="858" spans="1:15" x14ac:dyDescent="0.25">
      <c r="A858" s="19" t="s">
        <v>447</v>
      </c>
      <c r="B858" s="20" t="str">
        <f>VLOOKUP(A858,Projects!A:B,2,FALSE)</f>
        <v>MLK Drop-off Changes</v>
      </c>
      <c r="C858" s="20" t="s">
        <v>1320</v>
      </c>
      <c r="D858" s="347">
        <v>43028</v>
      </c>
      <c r="E858" s="20" t="s">
        <v>1328</v>
      </c>
      <c r="H858" s="20" t="s">
        <v>19</v>
      </c>
      <c r="K858" s="28">
        <v>43028</v>
      </c>
      <c r="L858" s="20">
        <v>0.5</v>
      </c>
      <c r="M858" s="20">
        <v>0.5</v>
      </c>
      <c r="N858" s="28">
        <v>43028</v>
      </c>
      <c r="O858" s="24" t="s">
        <v>14</v>
      </c>
    </row>
    <row r="859" spans="1:15" x14ac:dyDescent="0.25">
      <c r="A859" s="19" t="s">
        <v>449</v>
      </c>
      <c r="B859" s="20" t="str">
        <f>VLOOKUP(A859,Projects!A:B,2,FALSE)</f>
        <v>Old Hemphill Drop-off Changes</v>
      </c>
      <c r="C859" s="20" t="s">
        <v>1320</v>
      </c>
      <c r="D859" s="347">
        <v>43028</v>
      </c>
      <c r="E859" s="20" t="s">
        <v>1328</v>
      </c>
      <c r="F859" s="23" t="s">
        <v>1329</v>
      </c>
      <c r="H859" s="20" t="s">
        <v>19</v>
      </c>
      <c r="K859" s="28">
        <v>43028</v>
      </c>
      <c r="L859" s="20">
        <v>1</v>
      </c>
      <c r="M859" s="20">
        <v>1</v>
      </c>
      <c r="N859" s="28">
        <v>43028</v>
      </c>
      <c r="O859" s="24" t="s">
        <v>14</v>
      </c>
    </row>
    <row r="860" spans="1:15" ht="25" x14ac:dyDescent="0.25">
      <c r="A860" s="19" t="s">
        <v>105</v>
      </c>
      <c r="B860" s="20" t="str">
        <f>VLOOKUP(A860,Projects!A:B,2,FALSE)</f>
        <v>Operations</v>
      </c>
      <c r="C860" s="20" t="s">
        <v>1330</v>
      </c>
      <c r="D860" s="347">
        <v>43010</v>
      </c>
      <c r="E860" s="20" t="s">
        <v>1331</v>
      </c>
      <c r="F860" s="23" t="s">
        <v>1332</v>
      </c>
      <c r="H860" s="20" t="s">
        <v>19</v>
      </c>
      <c r="K860" s="28">
        <v>43033</v>
      </c>
      <c r="M860" s="20">
        <v>0.5</v>
      </c>
      <c r="N860" s="28">
        <v>43039</v>
      </c>
      <c r="O860" s="24" t="s">
        <v>14</v>
      </c>
    </row>
    <row r="861" spans="1:15" x14ac:dyDescent="0.25">
      <c r="A861" s="19" t="s">
        <v>860</v>
      </c>
      <c r="B861" s="20" t="str">
        <f>VLOOKUP(A861,Projects!A:B,2,FALSE)</f>
        <v>Northern Hills Elementary Safe Room</v>
      </c>
      <c r="C861" s="20" t="s">
        <v>955</v>
      </c>
      <c r="D861" s="347">
        <v>42968</v>
      </c>
      <c r="E861" s="20" t="s">
        <v>1333</v>
      </c>
      <c r="F861" s="23" t="s">
        <v>44</v>
      </c>
      <c r="G861" s="20" t="s">
        <v>1334</v>
      </c>
      <c r="H861" s="20" t="s">
        <v>200</v>
      </c>
      <c r="K861" s="28">
        <v>43033</v>
      </c>
      <c r="N861" s="28">
        <v>43121</v>
      </c>
      <c r="O861" s="24" t="s">
        <v>14</v>
      </c>
    </row>
    <row r="862" spans="1:15" x14ac:dyDescent="0.25">
      <c r="A862" s="19" t="s">
        <v>152</v>
      </c>
      <c r="B862" s="20" t="str">
        <f>VLOOKUP(A862,Projects!A:B,2,FALSE)</f>
        <v>Botanic Garden Assessment</v>
      </c>
      <c r="C862" s="20" t="s">
        <v>632</v>
      </c>
      <c r="D862" s="347">
        <v>42958</v>
      </c>
      <c r="E862" s="20" t="s">
        <v>1335</v>
      </c>
      <c r="H862" s="20" t="s">
        <v>19</v>
      </c>
      <c r="K862" s="28">
        <v>43035</v>
      </c>
      <c r="M862" s="20">
        <v>1</v>
      </c>
      <c r="N862" s="28">
        <v>43039</v>
      </c>
      <c r="O862" s="24" t="s">
        <v>14</v>
      </c>
    </row>
    <row r="863" spans="1:15" x14ac:dyDescent="0.25">
      <c r="A863" s="19" t="s">
        <v>860</v>
      </c>
      <c r="B863" s="20" t="str">
        <f>VLOOKUP(A863,Projects!A:B,2,FALSE)</f>
        <v>Northern Hills Elementary Safe Room</v>
      </c>
      <c r="C863" s="20" t="s">
        <v>955</v>
      </c>
      <c r="D863" s="347">
        <v>42968</v>
      </c>
      <c r="E863" s="20" t="s">
        <v>1336</v>
      </c>
      <c r="F863" s="23" t="s">
        <v>1337</v>
      </c>
      <c r="G863" s="20" t="s">
        <v>1338</v>
      </c>
      <c r="H863" s="20" t="s">
        <v>200</v>
      </c>
      <c r="K863" s="28">
        <v>43038</v>
      </c>
      <c r="N863" s="28">
        <v>43121</v>
      </c>
      <c r="O863" s="24" t="s">
        <v>14</v>
      </c>
    </row>
    <row r="864" spans="1:15" x14ac:dyDescent="0.25">
      <c r="A864" s="19" t="s">
        <v>142</v>
      </c>
      <c r="B864" s="20" t="str">
        <f>VLOOKUP(A864,Projects!A:B,2,FALSE)</f>
        <v>Gun Experience</v>
      </c>
      <c r="C864" s="20" t="s">
        <v>1339</v>
      </c>
      <c r="D864" s="347">
        <v>43028</v>
      </c>
      <c r="E864" s="20" t="s">
        <v>1340</v>
      </c>
      <c r="H864" s="20" t="s">
        <v>19</v>
      </c>
      <c r="K864" s="28">
        <v>43028</v>
      </c>
      <c r="L864" s="20">
        <v>2</v>
      </c>
      <c r="M864" s="20">
        <v>2</v>
      </c>
      <c r="N864" s="28">
        <v>43028</v>
      </c>
      <c r="O864" s="24" t="s">
        <v>14</v>
      </c>
    </row>
    <row r="865" spans="1:15" x14ac:dyDescent="0.25">
      <c r="A865" s="19" t="s">
        <v>142</v>
      </c>
      <c r="B865" s="20" t="str">
        <f>VLOOKUP(A865,Projects!A:B,2,FALSE)</f>
        <v>Gun Experience</v>
      </c>
      <c r="C865" s="20" t="s">
        <v>1341</v>
      </c>
      <c r="D865" s="347">
        <v>43028</v>
      </c>
      <c r="E865" s="20" t="s">
        <v>1342</v>
      </c>
      <c r="H865" s="20" t="s">
        <v>19</v>
      </c>
      <c r="K865" s="28">
        <v>43031</v>
      </c>
      <c r="L865" s="20">
        <v>3</v>
      </c>
      <c r="M865" s="20">
        <v>2</v>
      </c>
      <c r="N865" s="28">
        <v>43031</v>
      </c>
      <c r="O865" s="24" t="s">
        <v>14</v>
      </c>
    </row>
    <row r="866" spans="1:15" x14ac:dyDescent="0.25">
      <c r="A866" s="19" t="s">
        <v>443</v>
      </c>
      <c r="B866" s="20" t="str">
        <f>VLOOKUP(A866,Projects!A:B,2,FALSE)</f>
        <v>Brennan Drop-off Changes</v>
      </c>
      <c r="C866" s="20" t="s">
        <v>1343</v>
      </c>
      <c r="D866" s="347">
        <v>43032</v>
      </c>
      <c r="E866" s="20" t="s">
        <v>1344</v>
      </c>
      <c r="H866" s="20" t="s">
        <v>19</v>
      </c>
      <c r="M866" s="20">
        <v>2</v>
      </c>
      <c r="N866" s="28">
        <v>43032</v>
      </c>
      <c r="O866" s="24" t="s">
        <v>14</v>
      </c>
    </row>
    <row r="867" spans="1:15" x14ac:dyDescent="0.25">
      <c r="A867" s="19" t="s">
        <v>443</v>
      </c>
      <c r="B867" s="20" t="str">
        <f>VLOOKUP(A867,Projects!A:B,2,FALSE)</f>
        <v>Brennan Drop-off Changes</v>
      </c>
      <c r="C867" s="20" t="s">
        <v>1345</v>
      </c>
      <c r="D867" s="347">
        <v>43031</v>
      </c>
      <c r="E867" s="20" t="s">
        <v>1346</v>
      </c>
      <c r="G867" s="20" t="s">
        <v>553</v>
      </c>
      <c r="H867" s="20" t="s">
        <v>19</v>
      </c>
      <c r="N867" s="28">
        <v>43059</v>
      </c>
      <c r="O867" s="24" t="s">
        <v>14</v>
      </c>
    </row>
    <row r="868" spans="1:15" x14ac:dyDescent="0.25">
      <c r="A868" s="19" t="s">
        <v>447</v>
      </c>
      <c r="B868" s="20" t="str">
        <f>VLOOKUP(A868,Projects!A:B,2,FALSE)</f>
        <v>MLK Drop-off Changes</v>
      </c>
      <c r="C868" s="20" t="s">
        <v>1345</v>
      </c>
      <c r="D868" s="347">
        <v>43031</v>
      </c>
      <c r="E868" s="20" t="s">
        <v>1346</v>
      </c>
      <c r="G868" s="20" t="s">
        <v>553</v>
      </c>
      <c r="H868" s="20" t="s">
        <v>19</v>
      </c>
      <c r="N868" s="28">
        <v>43059</v>
      </c>
      <c r="O868" s="24" t="s">
        <v>14</v>
      </c>
    </row>
    <row r="869" spans="1:15" x14ac:dyDescent="0.25">
      <c r="A869" s="19" t="s">
        <v>449</v>
      </c>
      <c r="B869" s="20" t="str">
        <f>VLOOKUP(A869,Projects!A:B,2,FALSE)</f>
        <v>Old Hemphill Drop-off Changes</v>
      </c>
      <c r="C869" s="20" t="s">
        <v>1345</v>
      </c>
      <c r="D869" s="347">
        <v>43031</v>
      </c>
      <c r="E869" s="20" t="s">
        <v>1346</v>
      </c>
      <c r="G869" s="20" t="s">
        <v>553</v>
      </c>
      <c r="H869" s="20" t="s">
        <v>19</v>
      </c>
      <c r="N869" s="28">
        <v>43059</v>
      </c>
      <c r="O869" s="24" t="s">
        <v>14</v>
      </c>
    </row>
    <row r="870" spans="1:15" ht="25" x14ac:dyDescent="0.25">
      <c r="A870" s="19" t="s">
        <v>29</v>
      </c>
      <c r="B870" s="20" t="str">
        <f>VLOOKUP(A870,Projects!A:B,2,FALSE)</f>
        <v>KXAS Remodel</v>
      </c>
      <c r="C870" s="20" t="s">
        <v>1347</v>
      </c>
      <c r="D870" s="347">
        <v>43042</v>
      </c>
      <c r="E870" s="20" t="s">
        <v>1348</v>
      </c>
      <c r="F870" s="23" t="s">
        <v>1349</v>
      </c>
      <c r="H870" s="20" t="s">
        <v>19</v>
      </c>
      <c r="K870" s="28">
        <v>43046</v>
      </c>
      <c r="M870" s="20">
        <v>1</v>
      </c>
      <c r="N870" s="28">
        <v>43046</v>
      </c>
      <c r="O870" s="24" t="s">
        <v>14</v>
      </c>
    </row>
    <row r="871" spans="1:15" x14ac:dyDescent="0.25">
      <c r="A871" s="19" t="s">
        <v>152</v>
      </c>
      <c r="B871" s="20" t="str">
        <f>VLOOKUP(A871,Projects!A:B,2,FALSE)</f>
        <v>Botanic Garden Assessment</v>
      </c>
      <c r="C871" s="20" t="s">
        <v>1350</v>
      </c>
      <c r="D871" s="347">
        <v>43033</v>
      </c>
      <c r="E871" s="20" t="s">
        <v>1351</v>
      </c>
      <c r="F871" s="23" t="s">
        <v>1352</v>
      </c>
      <c r="G871" s="20" t="s">
        <v>1353</v>
      </c>
      <c r="H871" s="20" t="s">
        <v>19</v>
      </c>
      <c r="N871" s="28">
        <v>43172</v>
      </c>
      <c r="O871" s="24" t="s">
        <v>14</v>
      </c>
    </row>
    <row r="872" spans="1:15" x14ac:dyDescent="0.25">
      <c r="A872" s="19" t="s">
        <v>159</v>
      </c>
      <c r="B872" s="20" t="str">
        <f>VLOOKUP(A872,Projects!A:B,2,FALSE)</f>
        <v>Handley Meadowbrook Rec Center</v>
      </c>
      <c r="C872" s="20" t="s">
        <v>1210</v>
      </c>
      <c r="D872" s="347">
        <v>43046</v>
      </c>
      <c r="E872" s="20" t="s">
        <v>813</v>
      </c>
      <c r="F872" s="23" t="s">
        <v>1211</v>
      </c>
      <c r="H872" s="20" t="s">
        <v>19</v>
      </c>
      <c r="K872" s="28">
        <v>43046</v>
      </c>
      <c r="M872" s="20">
        <v>0</v>
      </c>
      <c r="N872" s="28">
        <v>43046</v>
      </c>
      <c r="O872" s="24" t="s">
        <v>14</v>
      </c>
    </row>
    <row r="873" spans="1:15" x14ac:dyDescent="0.25">
      <c r="A873" s="19" t="s">
        <v>142</v>
      </c>
      <c r="B873" s="20" t="str">
        <f>VLOOKUP(A873,Projects!A:B,2,FALSE)</f>
        <v>Gun Experience</v>
      </c>
      <c r="C873" s="20" t="s">
        <v>1354</v>
      </c>
      <c r="D873" s="347">
        <v>43034</v>
      </c>
      <c r="E873" s="20" t="s">
        <v>1100</v>
      </c>
      <c r="H873" s="20" t="s">
        <v>19</v>
      </c>
      <c r="K873" s="28">
        <v>43034</v>
      </c>
      <c r="L873" s="20">
        <v>1</v>
      </c>
      <c r="M873" s="20">
        <v>1</v>
      </c>
      <c r="N873" s="28">
        <v>43034</v>
      </c>
      <c r="O873" s="24" t="s">
        <v>14</v>
      </c>
    </row>
    <row r="874" spans="1:15" x14ac:dyDescent="0.25">
      <c r="A874" s="19" t="s">
        <v>142</v>
      </c>
      <c r="B874" s="20" t="str">
        <f>VLOOKUP(A874,Projects!A:B,2,FALSE)</f>
        <v>Gun Experience</v>
      </c>
      <c r="C874" s="20" t="s">
        <v>1355</v>
      </c>
      <c r="D874" s="347">
        <v>43034</v>
      </c>
      <c r="E874" s="20" t="s">
        <v>256</v>
      </c>
      <c r="H874" s="20" t="s">
        <v>19</v>
      </c>
      <c r="K874" s="28">
        <v>43034</v>
      </c>
      <c r="L874" s="20">
        <v>1</v>
      </c>
      <c r="M874" s="20">
        <v>1</v>
      </c>
      <c r="N874" s="28">
        <v>43034</v>
      </c>
      <c r="O874" s="24" t="s">
        <v>14</v>
      </c>
    </row>
    <row r="875" spans="1:15" x14ac:dyDescent="0.25">
      <c r="A875" s="19" t="s">
        <v>29</v>
      </c>
      <c r="B875" s="20" t="str">
        <f>VLOOKUP(A875,Projects!A:B,2,FALSE)</f>
        <v>KXAS Remodel</v>
      </c>
      <c r="C875" s="20" t="s">
        <v>1356</v>
      </c>
      <c r="D875" s="347">
        <v>43042</v>
      </c>
      <c r="E875" s="20" t="s">
        <v>1357</v>
      </c>
      <c r="H875" s="20" t="s">
        <v>19</v>
      </c>
      <c r="K875" s="28">
        <v>43045</v>
      </c>
      <c r="M875" s="20">
        <v>0.5</v>
      </c>
      <c r="N875" s="28">
        <v>43045</v>
      </c>
      <c r="O875" s="24" t="s">
        <v>14</v>
      </c>
    </row>
    <row r="876" spans="1:15" x14ac:dyDescent="0.25">
      <c r="A876" s="19" t="s">
        <v>142</v>
      </c>
      <c r="B876" s="20" t="str">
        <f>VLOOKUP(A876,Projects!A:B,2,FALSE)</f>
        <v>Gun Experience</v>
      </c>
      <c r="D876" s="347">
        <v>43034</v>
      </c>
      <c r="E876" s="20" t="s">
        <v>553</v>
      </c>
      <c r="H876" s="20" t="s">
        <v>19</v>
      </c>
      <c r="M876" s="20">
        <v>4</v>
      </c>
      <c r="N876" s="28">
        <v>43034</v>
      </c>
      <c r="O876" s="24" t="s">
        <v>14</v>
      </c>
    </row>
    <row r="877" spans="1:15" x14ac:dyDescent="0.25">
      <c r="A877" s="19" t="s">
        <v>545</v>
      </c>
      <c r="B877" s="20" t="str">
        <f>VLOOKUP(A877,Projects!A:B,2,FALSE)</f>
        <v>The Community At Lake Ridge</v>
      </c>
      <c r="C877" s="20" t="s">
        <v>1358</v>
      </c>
      <c r="D877" s="347">
        <v>43034</v>
      </c>
      <c r="E877" s="20" t="s">
        <v>1359</v>
      </c>
      <c r="F877" s="23" t="s">
        <v>638</v>
      </c>
      <c r="G877" s="20" t="s">
        <v>1360</v>
      </c>
      <c r="H877" s="20" t="s">
        <v>19</v>
      </c>
      <c r="M877" s="20">
        <v>0.5</v>
      </c>
      <c r="N877" s="28">
        <v>43061</v>
      </c>
      <c r="O877" s="24" t="s">
        <v>14</v>
      </c>
    </row>
    <row r="878" spans="1:15" x14ac:dyDescent="0.25">
      <c r="A878" s="19" t="s">
        <v>443</v>
      </c>
      <c r="B878" s="20" t="str">
        <f>VLOOKUP(A878,Projects!A:B,2,FALSE)</f>
        <v>Brennan Drop-off Changes</v>
      </c>
      <c r="C878" s="20" t="s">
        <v>1122</v>
      </c>
      <c r="D878" s="347">
        <v>42992</v>
      </c>
      <c r="E878" s="20" t="s">
        <v>1361</v>
      </c>
      <c r="F878" s="23" t="s">
        <v>1362</v>
      </c>
      <c r="H878" s="20" t="s">
        <v>19</v>
      </c>
      <c r="K878" s="28">
        <v>43096</v>
      </c>
      <c r="N878" s="28">
        <v>43087</v>
      </c>
      <c r="O878" s="24" t="s">
        <v>14</v>
      </c>
    </row>
    <row r="879" spans="1:15" x14ac:dyDescent="0.25">
      <c r="A879" s="19" t="s">
        <v>443</v>
      </c>
      <c r="B879" s="20" t="str">
        <f>VLOOKUP(A879,Projects!A:B,2,FALSE)</f>
        <v>Brennan Drop-off Changes</v>
      </c>
      <c r="C879" s="20" t="s">
        <v>1122</v>
      </c>
      <c r="D879" s="347">
        <v>42992</v>
      </c>
      <c r="E879" s="20" t="s">
        <v>1363</v>
      </c>
      <c r="F879" s="23" t="s">
        <v>1364</v>
      </c>
      <c r="H879" s="20" t="s">
        <v>200</v>
      </c>
      <c r="K879" s="28">
        <v>43105</v>
      </c>
      <c r="N879" s="28">
        <v>43105</v>
      </c>
      <c r="O879" s="24" t="s">
        <v>14</v>
      </c>
    </row>
    <row r="880" spans="1:15" x14ac:dyDescent="0.25">
      <c r="A880" s="19" t="s">
        <v>447</v>
      </c>
      <c r="B880" s="20" t="str">
        <f>VLOOKUP(A880,Projects!A:B,2,FALSE)</f>
        <v>MLK Drop-off Changes</v>
      </c>
      <c r="C880" s="20" t="s">
        <v>1122</v>
      </c>
      <c r="D880" s="347">
        <v>42992</v>
      </c>
      <c r="E880" s="20" t="s">
        <v>1361</v>
      </c>
      <c r="F880" s="23" t="s">
        <v>1362</v>
      </c>
      <c r="H880" s="20" t="s">
        <v>19</v>
      </c>
      <c r="K880" s="28">
        <v>43096</v>
      </c>
      <c r="N880" s="28">
        <v>43087</v>
      </c>
      <c r="O880" s="24" t="s">
        <v>14</v>
      </c>
    </row>
    <row r="881" spans="1:15" x14ac:dyDescent="0.25">
      <c r="A881" s="19" t="s">
        <v>447</v>
      </c>
      <c r="B881" s="20" t="str">
        <f>VLOOKUP(A881,Projects!A:B,2,FALSE)</f>
        <v>MLK Drop-off Changes</v>
      </c>
      <c r="C881" s="20" t="s">
        <v>1122</v>
      </c>
      <c r="D881" s="347">
        <v>42992</v>
      </c>
      <c r="E881" s="20" t="s">
        <v>1363</v>
      </c>
      <c r="F881" s="23" t="s">
        <v>1364</v>
      </c>
      <c r="H881" s="20" t="s">
        <v>200</v>
      </c>
      <c r="K881" s="28">
        <v>43105</v>
      </c>
      <c r="N881" s="28">
        <v>43105</v>
      </c>
      <c r="O881" s="24" t="s">
        <v>14</v>
      </c>
    </row>
    <row r="882" spans="1:15" x14ac:dyDescent="0.25">
      <c r="A882" s="19" t="s">
        <v>449</v>
      </c>
      <c r="B882" s="20" t="str">
        <f>VLOOKUP(A882,Projects!A:B,2,FALSE)</f>
        <v>Old Hemphill Drop-off Changes</v>
      </c>
      <c r="C882" s="20" t="s">
        <v>1122</v>
      </c>
      <c r="D882" s="347">
        <v>42992</v>
      </c>
      <c r="E882" s="20" t="s">
        <v>1361</v>
      </c>
      <c r="F882" s="23" t="s">
        <v>1362</v>
      </c>
      <c r="H882" s="20" t="s">
        <v>19</v>
      </c>
      <c r="K882" s="28">
        <v>43096</v>
      </c>
      <c r="N882" s="28">
        <v>43087</v>
      </c>
      <c r="O882" s="24" t="s">
        <v>14</v>
      </c>
    </row>
    <row r="883" spans="1:15" x14ac:dyDescent="0.25">
      <c r="A883" s="19" t="s">
        <v>449</v>
      </c>
      <c r="B883" s="20" t="str">
        <f>VLOOKUP(A883,Projects!A:B,2,FALSE)</f>
        <v>Old Hemphill Drop-off Changes</v>
      </c>
      <c r="C883" s="20" t="s">
        <v>1122</v>
      </c>
      <c r="D883" s="347">
        <v>42992</v>
      </c>
      <c r="E883" s="20" t="s">
        <v>1363</v>
      </c>
      <c r="F883" s="23" t="s">
        <v>1364</v>
      </c>
      <c r="H883" s="20" t="s">
        <v>200</v>
      </c>
      <c r="K883" s="28">
        <v>43105</v>
      </c>
      <c r="N883" s="28">
        <v>43105</v>
      </c>
      <c r="O883" s="24" t="s">
        <v>14</v>
      </c>
    </row>
    <row r="884" spans="1:15" x14ac:dyDescent="0.25">
      <c r="A884" s="19" t="s">
        <v>213</v>
      </c>
      <c r="B884" s="20" t="str">
        <f>VLOOKUP(A884,Projects!A:B,2,FALSE)</f>
        <v>Brown Street Church Addition</v>
      </c>
      <c r="C884" s="20" t="s">
        <v>1365</v>
      </c>
      <c r="D884" s="347">
        <v>43035</v>
      </c>
      <c r="E884" s="20" t="s">
        <v>1366</v>
      </c>
      <c r="G884" s="20" t="s">
        <v>1367</v>
      </c>
      <c r="H884" s="20" t="s">
        <v>19</v>
      </c>
      <c r="N884" s="28">
        <v>43038</v>
      </c>
      <c r="O884" s="24" t="s">
        <v>14</v>
      </c>
    </row>
    <row r="885" spans="1:15" x14ac:dyDescent="0.25">
      <c r="A885" s="19" t="s">
        <v>152</v>
      </c>
      <c r="B885" s="20" t="str">
        <f>VLOOKUP(A885,Projects!A:B,2,FALSE)</f>
        <v>Botanic Garden Assessment</v>
      </c>
      <c r="C885" s="20" t="s">
        <v>1368</v>
      </c>
      <c r="D885" s="347">
        <v>43035</v>
      </c>
      <c r="E885" s="20" t="s">
        <v>1369</v>
      </c>
      <c r="H885" s="20" t="s">
        <v>19</v>
      </c>
      <c r="K885" s="28">
        <v>43038</v>
      </c>
      <c r="M885" s="20">
        <v>3</v>
      </c>
      <c r="N885" s="28">
        <v>43039</v>
      </c>
      <c r="O885" s="24" t="s">
        <v>14</v>
      </c>
    </row>
    <row r="886" spans="1:15" x14ac:dyDescent="0.25">
      <c r="A886" s="19" t="s">
        <v>1370</v>
      </c>
      <c r="B886" s="20" t="str">
        <f>VLOOKUP(A886,Projects!A:B,2,FALSE)</f>
        <v>McKinney Office Building</v>
      </c>
      <c r="C886" s="20" t="s">
        <v>1372</v>
      </c>
      <c r="D886" s="347">
        <v>43035</v>
      </c>
      <c r="E886" s="20" t="s">
        <v>76</v>
      </c>
      <c r="H886" s="20" t="s">
        <v>19</v>
      </c>
      <c r="K886" s="28">
        <v>43035</v>
      </c>
      <c r="L886" s="20">
        <v>1</v>
      </c>
      <c r="M886" s="20">
        <v>1</v>
      </c>
      <c r="N886" s="28">
        <v>43038</v>
      </c>
      <c r="O886" s="24" t="s">
        <v>14</v>
      </c>
    </row>
    <row r="887" spans="1:15" x14ac:dyDescent="0.25">
      <c r="A887" s="19" t="s">
        <v>213</v>
      </c>
      <c r="B887" s="20" t="str">
        <f>VLOOKUP(A887,Projects!A:B,2,FALSE)</f>
        <v>Brown Street Church Addition</v>
      </c>
      <c r="C887" s="20" t="s">
        <v>1373</v>
      </c>
      <c r="D887" s="347">
        <v>43038</v>
      </c>
      <c r="E887" s="20" t="s">
        <v>1374</v>
      </c>
      <c r="H887" s="20" t="s">
        <v>19</v>
      </c>
      <c r="K887" s="28">
        <v>43038</v>
      </c>
      <c r="L887" s="20">
        <v>1</v>
      </c>
      <c r="M887" s="20">
        <v>1</v>
      </c>
      <c r="N887" s="28">
        <v>43038</v>
      </c>
      <c r="O887" s="24" t="s">
        <v>14</v>
      </c>
    </row>
    <row r="888" spans="1:15" x14ac:dyDescent="0.25">
      <c r="A888" s="19" t="s">
        <v>213</v>
      </c>
      <c r="B888" s="20" t="str">
        <f>VLOOKUP(A888,Projects!A:B,2,FALSE)</f>
        <v>Brown Street Church Addition</v>
      </c>
      <c r="C888" s="20" t="s">
        <v>1373</v>
      </c>
      <c r="D888" s="347">
        <v>43038</v>
      </c>
      <c r="E888" s="20" t="s">
        <v>1375</v>
      </c>
      <c r="H888" s="20" t="s">
        <v>19</v>
      </c>
      <c r="K888" s="28">
        <v>43038</v>
      </c>
      <c r="L888" s="20">
        <v>1</v>
      </c>
      <c r="M888" s="20">
        <v>0.5</v>
      </c>
      <c r="N888" s="28">
        <v>43038</v>
      </c>
      <c r="O888" s="24" t="s">
        <v>14</v>
      </c>
    </row>
    <row r="889" spans="1:15" x14ac:dyDescent="0.25">
      <c r="A889" s="19" t="s">
        <v>152</v>
      </c>
      <c r="B889" s="20" t="str">
        <f>VLOOKUP(A889,Projects!A:B,2,FALSE)</f>
        <v>Botanic Garden Assessment</v>
      </c>
      <c r="C889" s="20" t="s">
        <v>632</v>
      </c>
      <c r="D889" s="347">
        <v>42958</v>
      </c>
      <c r="E889" s="20" t="s">
        <v>1376</v>
      </c>
      <c r="H889" s="20" t="s">
        <v>19</v>
      </c>
      <c r="K889" s="28">
        <v>43049</v>
      </c>
      <c r="M889" s="20">
        <v>2</v>
      </c>
      <c r="N889" s="28">
        <v>43049</v>
      </c>
      <c r="O889" s="24" t="s">
        <v>14</v>
      </c>
    </row>
    <row r="890" spans="1:15" x14ac:dyDescent="0.25">
      <c r="A890" s="19" t="s">
        <v>860</v>
      </c>
      <c r="B890" s="20" t="str">
        <f>VLOOKUP(A890,Projects!A:B,2,FALSE)</f>
        <v>Northern Hills Elementary Safe Room</v>
      </c>
      <c r="C890" s="20" t="s">
        <v>1377</v>
      </c>
      <c r="D890" s="347">
        <v>43038</v>
      </c>
      <c r="E890" s="20" t="s">
        <v>1378</v>
      </c>
      <c r="F890" s="23" t="s">
        <v>1379</v>
      </c>
      <c r="H890" s="20" t="s">
        <v>19</v>
      </c>
      <c r="K890" s="28">
        <v>43052</v>
      </c>
      <c r="N890" s="28">
        <v>43045</v>
      </c>
      <c r="O890" s="24" t="s">
        <v>14</v>
      </c>
    </row>
    <row r="891" spans="1:15" x14ac:dyDescent="0.25">
      <c r="A891" s="19" t="s">
        <v>105</v>
      </c>
      <c r="B891" s="20" t="str">
        <f>VLOOKUP(A891,Projects!A:B,2,FALSE)</f>
        <v>Operations</v>
      </c>
      <c r="C891" s="20" t="s">
        <v>1380</v>
      </c>
      <c r="D891" s="347">
        <v>43047</v>
      </c>
      <c r="E891" s="20" t="s">
        <v>1381</v>
      </c>
      <c r="H891" s="20" t="s">
        <v>19</v>
      </c>
      <c r="K891" s="28">
        <v>43077</v>
      </c>
      <c r="M891" s="20">
        <v>1</v>
      </c>
      <c r="N891" s="28">
        <v>43080</v>
      </c>
      <c r="O891" s="24" t="s">
        <v>14</v>
      </c>
    </row>
    <row r="892" spans="1:15" x14ac:dyDescent="0.25">
      <c r="A892" s="19" t="s">
        <v>152</v>
      </c>
      <c r="B892" s="20" t="str">
        <f>VLOOKUP(A892,Projects!A:B,2,FALSE)</f>
        <v>Botanic Garden Assessment</v>
      </c>
      <c r="C892" s="20" t="s">
        <v>1382</v>
      </c>
      <c r="D892" s="347">
        <v>43039</v>
      </c>
      <c r="E892" s="20" t="s">
        <v>1383</v>
      </c>
      <c r="H892" s="20" t="s">
        <v>19</v>
      </c>
      <c r="K892" s="28">
        <v>43039</v>
      </c>
      <c r="M892" s="20">
        <v>1</v>
      </c>
      <c r="N892" s="28">
        <v>43039</v>
      </c>
      <c r="O892" s="24" t="s">
        <v>14</v>
      </c>
    </row>
    <row r="893" spans="1:15" x14ac:dyDescent="0.25">
      <c r="A893" s="19" t="s">
        <v>387</v>
      </c>
      <c r="B893" s="20" t="str">
        <f>VLOOKUP(A893,Projects!A:B,2,FALSE)</f>
        <v>Kimbell East Parking</v>
      </c>
      <c r="C893" s="20" t="s">
        <v>1384</v>
      </c>
      <c r="D893" s="347">
        <v>43039</v>
      </c>
      <c r="E893" s="20" t="s">
        <v>1385</v>
      </c>
      <c r="H893" s="20" t="s">
        <v>19</v>
      </c>
      <c r="K893" s="28">
        <v>43039</v>
      </c>
      <c r="M893" s="20">
        <v>0.5</v>
      </c>
      <c r="N893" s="28">
        <v>43039</v>
      </c>
      <c r="O893" s="24" t="s">
        <v>14</v>
      </c>
    </row>
    <row r="894" spans="1:15" x14ac:dyDescent="0.25">
      <c r="A894" s="19" t="s">
        <v>860</v>
      </c>
      <c r="B894" s="20" t="str">
        <f>VLOOKUP(A894,Projects!A:B,2,FALSE)</f>
        <v>Northern Hills Elementary Safe Room</v>
      </c>
      <c r="C894" s="20" t="s">
        <v>1377</v>
      </c>
      <c r="D894" s="347">
        <v>43039</v>
      </c>
      <c r="E894" s="20" t="s">
        <v>1386</v>
      </c>
      <c r="H894" s="20" t="s">
        <v>200</v>
      </c>
      <c r="K894" s="28">
        <v>43121</v>
      </c>
      <c r="M894" s="20">
        <v>1</v>
      </c>
      <c r="N894" s="28">
        <v>43121</v>
      </c>
      <c r="O894" s="24" t="s">
        <v>14</v>
      </c>
    </row>
    <row r="895" spans="1:15" x14ac:dyDescent="0.25">
      <c r="A895" s="19" t="s">
        <v>1247</v>
      </c>
      <c r="B895" s="20" t="str">
        <f>VLOOKUP(A895,Projects!A:B,2,FALSE)</f>
        <v>The Joint - Timberland</v>
      </c>
      <c r="C895" s="20" t="s">
        <v>1387</v>
      </c>
      <c r="D895" s="347">
        <v>43039</v>
      </c>
      <c r="E895" s="20" t="s">
        <v>104</v>
      </c>
      <c r="H895" s="20" t="s">
        <v>19</v>
      </c>
      <c r="K895" s="28">
        <v>43039</v>
      </c>
      <c r="L895" s="20">
        <v>1</v>
      </c>
      <c r="M895" s="20">
        <v>1.5</v>
      </c>
      <c r="N895" s="28">
        <v>43039</v>
      </c>
      <c r="O895" s="24" t="s">
        <v>14</v>
      </c>
    </row>
    <row r="896" spans="1:15" x14ac:dyDescent="0.25">
      <c r="A896" s="19" t="s">
        <v>1388</v>
      </c>
      <c r="B896" s="20" t="str">
        <f>VLOOKUP(A896,Projects!A:B,2,FALSE)</f>
        <v>Clarus Interior Renovation</v>
      </c>
      <c r="C896" s="20" t="s">
        <v>1372</v>
      </c>
      <c r="D896" s="347">
        <v>43039</v>
      </c>
      <c r="E896" s="20" t="s">
        <v>76</v>
      </c>
      <c r="H896" s="20" t="s">
        <v>19</v>
      </c>
      <c r="K896" s="28">
        <v>43039</v>
      </c>
      <c r="M896" s="20">
        <v>1</v>
      </c>
      <c r="N896" s="28">
        <v>43039</v>
      </c>
      <c r="O896" s="24" t="s">
        <v>14</v>
      </c>
    </row>
    <row r="897" spans="1:15" x14ac:dyDescent="0.25">
      <c r="A897" s="19" t="s">
        <v>133</v>
      </c>
      <c r="B897" s="20" t="str">
        <f>VLOOKUP(A897,Projects!A:B,2,FALSE)</f>
        <v>Celeris (2017)</v>
      </c>
      <c r="D897" s="347">
        <v>43039</v>
      </c>
      <c r="E897" s="20" t="s">
        <v>1263</v>
      </c>
      <c r="H897" s="20" t="s">
        <v>19</v>
      </c>
      <c r="M897" s="20">
        <v>1</v>
      </c>
      <c r="N897" s="28">
        <v>43039</v>
      </c>
      <c r="O897" s="24" t="s">
        <v>14</v>
      </c>
    </row>
    <row r="898" spans="1:15" x14ac:dyDescent="0.25">
      <c r="A898" s="19" t="s">
        <v>928</v>
      </c>
      <c r="B898" s="20" t="str">
        <f>VLOOKUP(A898,Projects!A:B,2,FALSE)</f>
        <v>Norman Hotel</v>
      </c>
      <c r="C898" s="20" t="s">
        <v>1390</v>
      </c>
      <c r="D898" s="347">
        <v>43041</v>
      </c>
      <c r="E898" s="20" t="s">
        <v>1391</v>
      </c>
      <c r="G898" s="20" t="s">
        <v>1392</v>
      </c>
      <c r="H898" s="20" t="s">
        <v>19</v>
      </c>
      <c r="N898" s="28">
        <v>43048</v>
      </c>
      <c r="O898" s="24" t="s">
        <v>14</v>
      </c>
    </row>
    <row r="899" spans="1:15" x14ac:dyDescent="0.25">
      <c r="A899" s="19" t="s">
        <v>155</v>
      </c>
      <c r="B899" s="20" t="str">
        <f>VLOOKUP(A899,Projects!A:B,2,FALSE)</f>
        <v>Eugene McCray Recreation Center</v>
      </c>
      <c r="C899" s="20" t="s">
        <v>1393</v>
      </c>
      <c r="D899" s="347">
        <v>43041</v>
      </c>
      <c r="E899" s="20" t="s">
        <v>1394</v>
      </c>
      <c r="F899" s="23" t="s">
        <v>1395</v>
      </c>
      <c r="H899" s="20" t="s">
        <v>19</v>
      </c>
      <c r="K899" s="28">
        <v>43045</v>
      </c>
      <c r="M899" s="20">
        <v>1</v>
      </c>
      <c r="N899" s="28">
        <v>43045</v>
      </c>
      <c r="O899" s="24" t="s">
        <v>14</v>
      </c>
    </row>
    <row r="900" spans="1:15" x14ac:dyDescent="0.25">
      <c r="A900" s="19" t="s">
        <v>159</v>
      </c>
      <c r="B900" s="20" t="str">
        <f>VLOOKUP(A900,Projects!A:B,2,FALSE)</f>
        <v>Handley Meadowbrook Rec Center</v>
      </c>
      <c r="C900" s="20" t="s">
        <v>1393</v>
      </c>
      <c r="D900" s="347">
        <v>43041</v>
      </c>
      <c r="E900" s="20" t="s">
        <v>1394</v>
      </c>
      <c r="F900" s="23" t="s">
        <v>1395</v>
      </c>
      <c r="H900" s="20" t="s">
        <v>19</v>
      </c>
      <c r="K900" s="28">
        <v>43045</v>
      </c>
      <c r="M900" s="20">
        <v>1</v>
      </c>
      <c r="N900" s="28">
        <v>43045</v>
      </c>
      <c r="O900" s="24" t="s">
        <v>14</v>
      </c>
    </row>
    <row r="901" spans="1:15" x14ac:dyDescent="0.25">
      <c r="A901" s="19" t="s">
        <v>142</v>
      </c>
      <c r="B901" s="20" t="str">
        <f>VLOOKUP(A901,Projects!A:B,2,FALSE)</f>
        <v>Gun Experience</v>
      </c>
      <c r="C901" s="20" t="s">
        <v>1396</v>
      </c>
      <c r="D901" s="347">
        <v>43041</v>
      </c>
      <c r="E901" s="20" t="s">
        <v>1397</v>
      </c>
      <c r="H901" s="20" t="s">
        <v>19</v>
      </c>
      <c r="K901" s="28">
        <v>43041</v>
      </c>
      <c r="M901" s="20">
        <v>1</v>
      </c>
      <c r="N901" s="28">
        <v>43041</v>
      </c>
      <c r="O901" s="24" t="s">
        <v>14</v>
      </c>
    </row>
    <row r="902" spans="1:15" x14ac:dyDescent="0.25">
      <c r="A902" s="19" t="s">
        <v>37</v>
      </c>
      <c r="B902" s="20" t="str">
        <f>VLOOKUP(A902,Projects!A:B,2,FALSE)</f>
        <v>Pflugerville AS</v>
      </c>
      <c r="C902" s="20" t="s">
        <v>1398</v>
      </c>
      <c r="D902" s="347">
        <v>43046</v>
      </c>
      <c r="E902" s="20" t="s">
        <v>73</v>
      </c>
      <c r="H902" s="20" t="s">
        <v>19</v>
      </c>
      <c r="K902" s="28">
        <v>43049</v>
      </c>
      <c r="M902" s="20">
        <v>1</v>
      </c>
      <c r="N902" s="28">
        <v>43052</v>
      </c>
      <c r="O902" s="24" t="s">
        <v>14</v>
      </c>
    </row>
    <row r="903" spans="1:15" x14ac:dyDescent="0.25">
      <c r="A903" s="19" t="s">
        <v>1291</v>
      </c>
      <c r="B903" s="20" t="str">
        <f>VLOOKUP(A903,Projects!A:B,2,FALSE)</f>
        <v>National Indoor RV Building</v>
      </c>
      <c r="C903" s="20" t="s">
        <v>1399</v>
      </c>
      <c r="D903" s="347">
        <v>43041</v>
      </c>
      <c r="E903" s="20" t="s">
        <v>1400</v>
      </c>
      <c r="H903" s="20" t="s">
        <v>19</v>
      </c>
      <c r="N903" s="28">
        <v>43041</v>
      </c>
      <c r="O903" s="24" t="s">
        <v>14</v>
      </c>
    </row>
    <row r="904" spans="1:15" x14ac:dyDescent="0.25">
      <c r="A904" s="19" t="s">
        <v>29</v>
      </c>
      <c r="B904" s="20" t="str">
        <f>VLOOKUP(A904,Projects!A:B,2,FALSE)</f>
        <v>KXAS Remodel</v>
      </c>
      <c r="C904" s="20" t="s">
        <v>1401</v>
      </c>
      <c r="D904" s="347">
        <v>43055</v>
      </c>
      <c r="E904" s="20" t="s">
        <v>1402</v>
      </c>
      <c r="H904" s="20" t="s">
        <v>19</v>
      </c>
      <c r="K904" s="28">
        <v>43055</v>
      </c>
      <c r="M904" s="20">
        <v>1</v>
      </c>
      <c r="N904" s="28">
        <v>43055</v>
      </c>
      <c r="O904" s="24" t="s">
        <v>14</v>
      </c>
    </row>
    <row r="905" spans="1:15" x14ac:dyDescent="0.25">
      <c r="A905" s="19" t="s">
        <v>155</v>
      </c>
      <c r="B905" s="20" t="str">
        <f>VLOOKUP(A905,Projects!A:B,2,FALSE)</f>
        <v>Eugene McCray Recreation Center</v>
      </c>
      <c r="C905" s="20" t="s">
        <v>1403</v>
      </c>
      <c r="D905" s="347">
        <v>43042</v>
      </c>
      <c r="E905" s="20" t="s">
        <v>1404</v>
      </c>
      <c r="H905" s="20" t="s">
        <v>19</v>
      </c>
      <c r="K905" s="28">
        <v>43045</v>
      </c>
      <c r="M905" s="20">
        <v>0.5</v>
      </c>
      <c r="N905" s="28">
        <v>43045</v>
      </c>
      <c r="O905" s="24" t="s">
        <v>14</v>
      </c>
    </row>
    <row r="906" spans="1:15" x14ac:dyDescent="0.25">
      <c r="A906" s="19" t="s">
        <v>159</v>
      </c>
      <c r="B906" s="20" t="str">
        <f>VLOOKUP(A906,Projects!A:B,2,FALSE)</f>
        <v>Handley Meadowbrook Rec Center</v>
      </c>
      <c r="C906" s="20" t="s">
        <v>1403</v>
      </c>
      <c r="D906" s="347">
        <v>43042</v>
      </c>
      <c r="E906" s="20" t="s">
        <v>1404</v>
      </c>
      <c r="H906" s="20" t="s">
        <v>19</v>
      </c>
      <c r="K906" s="28">
        <v>43045</v>
      </c>
      <c r="M906" s="20">
        <v>0.5</v>
      </c>
      <c r="N906" s="28">
        <v>43045</v>
      </c>
      <c r="O906" s="24" t="s">
        <v>14</v>
      </c>
    </row>
    <row r="907" spans="1:15" x14ac:dyDescent="0.25">
      <c r="A907" s="19" t="s">
        <v>37</v>
      </c>
      <c r="B907" s="20" t="str">
        <f>VLOOKUP(A907,Projects!A:B,2,FALSE)</f>
        <v>Pflugerville AS</v>
      </c>
      <c r="C907" s="20" t="s">
        <v>1405</v>
      </c>
      <c r="D907" s="347">
        <v>43046</v>
      </c>
      <c r="E907" s="20" t="s">
        <v>1406</v>
      </c>
      <c r="H907" s="20" t="s">
        <v>19</v>
      </c>
      <c r="K907" s="28">
        <v>43049</v>
      </c>
      <c r="M907" s="20">
        <v>1</v>
      </c>
      <c r="N907" s="28">
        <v>43052</v>
      </c>
      <c r="O907" s="24" t="s">
        <v>14</v>
      </c>
    </row>
    <row r="908" spans="1:15" x14ac:dyDescent="0.25">
      <c r="A908" s="19" t="s">
        <v>899</v>
      </c>
      <c r="B908" s="20" t="str">
        <f>VLOOKUP(A908,Projects!A:B,2,FALSE)</f>
        <v>Modern Acupunture - Plano</v>
      </c>
      <c r="C908" s="20" t="s">
        <v>1407</v>
      </c>
      <c r="D908" s="347">
        <v>43042</v>
      </c>
      <c r="E908" s="20" t="s">
        <v>724</v>
      </c>
      <c r="H908" s="20" t="s">
        <v>19</v>
      </c>
      <c r="M908" s="20">
        <v>0</v>
      </c>
      <c r="N908" s="28">
        <v>43042</v>
      </c>
      <c r="O908" s="24" t="s">
        <v>14</v>
      </c>
    </row>
    <row r="909" spans="1:15" x14ac:dyDescent="0.25">
      <c r="A909" s="19" t="s">
        <v>899</v>
      </c>
      <c r="B909" s="20" t="str">
        <f>VLOOKUP(A909,Projects!A:B,2,FALSE)</f>
        <v>Modern Acupunture - Plano</v>
      </c>
      <c r="C909" s="20" t="s">
        <v>1408</v>
      </c>
      <c r="D909" s="347">
        <v>43049</v>
      </c>
      <c r="E909" s="20" t="s">
        <v>256</v>
      </c>
      <c r="F909" s="23" t="s">
        <v>1111</v>
      </c>
      <c r="H909" s="20" t="s">
        <v>19</v>
      </c>
      <c r="K909" s="28">
        <v>43049</v>
      </c>
      <c r="M909" s="20">
        <v>1</v>
      </c>
      <c r="N909" s="28">
        <v>43050</v>
      </c>
      <c r="O909" s="24" t="s">
        <v>14</v>
      </c>
    </row>
    <row r="910" spans="1:15" x14ac:dyDescent="0.25">
      <c r="A910" s="19" t="s">
        <v>928</v>
      </c>
      <c r="B910" s="20" t="str">
        <f>VLOOKUP(A910,Projects!A:B,2,FALSE)</f>
        <v>Norman Hotel</v>
      </c>
      <c r="C910" s="20" t="s">
        <v>1409</v>
      </c>
      <c r="D910" s="347">
        <v>43045</v>
      </c>
      <c r="E910" s="20" t="s">
        <v>1410</v>
      </c>
      <c r="H910" s="20" t="s">
        <v>19</v>
      </c>
      <c r="K910" s="28">
        <v>43045</v>
      </c>
      <c r="M910" s="20">
        <v>1</v>
      </c>
      <c r="N910" s="28">
        <v>43045</v>
      </c>
      <c r="O910" s="24" t="s">
        <v>14</v>
      </c>
    </row>
    <row r="911" spans="1:15" x14ac:dyDescent="0.25">
      <c r="A911" s="19" t="s">
        <v>142</v>
      </c>
      <c r="B911" s="20" t="str">
        <f>VLOOKUP(A911,Projects!A:B,2,FALSE)</f>
        <v>Gun Experience</v>
      </c>
      <c r="C911" s="20" t="s">
        <v>1411</v>
      </c>
      <c r="D911" s="347">
        <v>43045</v>
      </c>
      <c r="E911" s="20" t="s">
        <v>1412</v>
      </c>
      <c r="H911" s="20" t="s">
        <v>19</v>
      </c>
      <c r="K911" s="28">
        <v>43068</v>
      </c>
      <c r="M911" s="20">
        <v>1</v>
      </c>
      <c r="N911" s="28">
        <v>43069</v>
      </c>
      <c r="O911" s="24" t="s">
        <v>14</v>
      </c>
    </row>
    <row r="912" spans="1:15" x14ac:dyDescent="0.25">
      <c r="A912" s="19" t="s">
        <v>133</v>
      </c>
      <c r="B912" s="20" t="str">
        <f>VLOOKUP(A912,Projects!A:B,2,FALSE)</f>
        <v>Celeris (2017)</v>
      </c>
      <c r="D912" s="347">
        <v>43045</v>
      </c>
      <c r="E912" s="20" t="s">
        <v>519</v>
      </c>
      <c r="H912" s="20" t="s">
        <v>19</v>
      </c>
      <c r="K912" s="28">
        <v>43045</v>
      </c>
      <c r="M912" s="20">
        <v>1</v>
      </c>
      <c r="N912" s="28">
        <v>43045</v>
      </c>
      <c r="O912" s="24" t="s">
        <v>14</v>
      </c>
    </row>
    <row r="913" spans="1:15" x14ac:dyDescent="0.25">
      <c r="A913" s="19" t="s">
        <v>1413</v>
      </c>
      <c r="B913" s="20" t="str">
        <f>VLOOKUP(A913,Projects!A:B,2,FALSE)</f>
        <v>Angelina's Restaurant</v>
      </c>
      <c r="C913" s="20" t="s">
        <v>1415</v>
      </c>
      <c r="D913" s="347">
        <v>43045</v>
      </c>
      <c r="E913" s="20" t="s">
        <v>76</v>
      </c>
      <c r="H913" s="20" t="s">
        <v>19</v>
      </c>
      <c r="M913" s="20">
        <v>0.5</v>
      </c>
      <c r="N913" s="28">
        <v>43045</v>
      </c>
      <c r="O913" s="24" t="s">
        <v>14</v>
      </c>
    </row>
    <row r="914" spans="1:15" x14ac:dyDescent="0.25">
      <c r="A914" s="19" t="s">
        <v>152</v>
      </c>
      <c r="B914" s="20" t="str">
        <f>VLOOKUP(A914,Projects!A:B,2,FALSE)</f>
        <v>Botanic Garden Assessment</v>
      </c>
      <c r="D914" s="347">
        <v>43045</v>
      </c>
      <c r="E914" s="20" t="s">
        <v>1311</v>
      </c>
      <c r="H914" s="20" t="s">
        <v>19</v>
      </c>
      <c r="K914" s="28">
        <v>43046</v>
      </c>
      <c r="L914" s="20">
        <v>3</v>
      </c>
      <c r="M914" s="20">
        <v>3</v>
      </c>
      <c r="N914" s="28">
        <v>43046</v>
      </c>
      <c r="O914" s="24" t="s">
        <v>14</v>
      </c>
    </row>
    <row r="915" spans="1:15" x14ac:dyDescent="0.25">
      <c r="A915" s="19" t="s">
        <v>54</v>
      </c>
      <c r="B915" s="20" t="str">
        <f>VLOOKUP(A915,Projects!A:B,2,FALSE)</f>
        <v>UNT Coliseum Concourse</v>
      </c>
      <c r="C915" s="20" t="s">
        <v>1416</v>
      </c>
      <c r="D915" s="347">
        <v>43049</v>
      </c>
      <c r="E915" s="20" t="s">
        <v>1417</v>
      </c>
      <c r="F915" s="23" t="s">
        <v>1418</v>
      </c>
      <c r="H915" s="20" t="s">
        <v>19</v>
      </c>
      <c r="K915" s="28">
        <v>43052</v>
      </c>
      <c r="M915" s="20">
        <v>1</v>
      </c>
      <c r="N915" s="28">
        <v>43052</v>
      </c>
      <c r="O915" s="24" t="s">
        <v>14</v>
      </c>
    </row>
    <row r="916" spans="1:15" x14ac:dyDescent="0.25">
      <c r="A916" s="19" t="s">
        <v>142</v>
      </c>
      <c r="B916" s="20" t="str">
        <f>VLOOKUP(A916,Projects!A:B,2,FALSE)</f>
        <v>Gun Experience</v>
      </c>
      <c r="C916" s="20" t="s">
        <v>1081</v>
      </c>
      <c r="D916" s="347">
        <v>43055</v>
      </c>
      <c r="E916" s="20" t="s">
        <v>1419</v>
      </c>
      <c r="H916" s="20" t="s">
        <v>19</v>
      </c>
      <c r="I916" s="20">
        <v>2</v>
      </c>
      <c r="K916" s="28">
        <v>43055</v>
      </c>
      <c r="M916" s="20">
        <v>1</v>
      </c>
      <c r="N916" s="28">
        <v>43055</v>
      </c>
      <c r="O916" s="24" t="s">
        <v>14</v>
      </c>
    </row>
    <row r="917" spans="1:15" x14ac:dyDescent="0.25">
      <c r="A917" s="19" t="s">
        <v>105</v>
      </c>
      <c r="B917" s="20" t="str">
        <f>VLOOKUP(A917,Projects!A:B,2,FALSE)</f>
        <v>Operations</v>
      </c>
      <c r="D917" s="347">
        <v>43004</v>
      </c>
      <c r="E917" s="20" t="s">
        <v>1066</v>
      </c>
      <c r="H917" s="20" t="s">
        <v>19</v>
      </c>
      <c r="K917" s="28">
        <v>43054</v>
      </c>
      <c r="N917" s="28">
        <v>43052</v>
      </c>
      <c r="O917" s="24" t="s">
        <v>14</v>
      </c>
    </row>
    <row r="918" spans="1:15" x14ac:dyDescent="0.25">
      <c r="A918" s="19" t="s">
        <v>152</v>
      </c>
      <c r="B918" s="20" t="str">
        <f>VLOOKUP(A918,Projects!A:B,2,FALSE)</f>
        <v>Botanic Garden Assessment</v>
      </c>
      <c r="C918" s="20" t="s">
        <v>1420</v>
      </c>
      <c r="D918" s="347">
        <v>43058</v>
      </c>
      <c r="E918" s="20" t="s">
        <v>1421</v>
      </c>
      <c r="H918" s="20" t="s">
        <v>19</v>
      </c>
      <c r="K918" s="28">
        <v>43061</v>
      </c>
      <c r="M918" s="20">
        <v>3</v>
      </c>
      <c r="N918" s="28">
        <v>43069</v>
      </c>
      <c r="O918" s="24" t="s">
        <v>14</v>
      </c>
    </row>
    <row r="919" spans="1:15" x14ac:dyDescent="0.25">
      <c r="A919" s="19" t="s">
        <v>286</v>
      </c>
      <c r="B919" s="20" t="str">
        <f>VLOOKUP(A919,Projects!A:B,2,FALSE)</f>
        <v>Cornerstone Baptist Church</v>
      </c>
      <c r="C919" s="20" t="s">
        <v>1422</v>
      </c>
      <c r="D919" s="347">
        <v>43047</v>
      </c>
      <c r="E919" s="20" t="s">
        <v>1423</v>
      </c>
      <c r="H919" s="20" t="s">
        <v>19</v>
      </c>
      <c r="M919" s="20">
        <v>1</v>
      </c>
      <c r="N919" s="28">
        <v>43047</v>
      </c>
      <c r="O919" s="24" t="s">
        <v>14</v>
      </c>
    </row>
    <row r="920" spans="1:15" x14ac:dyDescent="0.25">
      <c r="A920" s="19" t="s">
        <v>105</v>
      </c>
      <c r="B920" s="20" t="str">
        <f>VLOOKUP(A920,Projects!A:B,2,FALSE)</f>
        <v>Operations</v>
      </c>
      <c r="C920" s="20" t="s">
        <v>1424</v>
      </c>
      <c r="D920" s="347">
        <v>43045</v>
      </c>
      <c r="E920" s="20" t="s">
        <v>1425</v>
      </c>
      <c r="H920" s="20" t="s">
        <v>19</v>
      </c>
      <c r="K920" s="28">
        <v>43063</v>
      </c>
      <c r="N920" s="28">
        <v>43067</v>
      </c>
      <c r="O920" s="24" t="s">
        <v>14</v>
      </c>
    </row>
    <row r="921" spans="1:15" x14ac:dyDescent="0.25">
      <c r="A921" s="19" t="s">
        <v>313</v>
      </c>
      <c r="B921" s="20" t="str">
        <f>VLOOKUP(A921,Projects!A:B,2,FALSE)</f>
        <v>The Door Church</v>
      </c>
      <c r="C921" s="20" t="s">
        <v>1426</v>
      </c>
      <c r="D921" s="347">
        <v>43048</v>
      </c>
      <c r="E921" s="20" t="s">
        <v>1427</v>
      </c>
      <c r="H921" s="20" t="s">
        <v>19</v>
      </c>
      <c r="K921" s="28">
        <v>43049</v>
      </c>
      <c r="M921" s="20">
        <v>1</v>
      </c>
      <c r="N921" s="28">
        <v>43049</v>
      </c>
      <c r="O921" s="24" t="s">
        <v>14</v>
      </c>
    </row>
    <row r="922" spans="1:15" x14ac:dyDescent="0.25">
      <c r="A922" s="19" t="s">
        <v>928</v>
      </c>
      <c r="B922" s="20" t="str">
        <f>VLOOKUP(A922,Projects!A:B,2,FALSE)</f>
        <v>Norman Hotel</v>
      </c>
      <c r="D922" s="347">
        <v>43047</v>
      </c>
      <c r="E922" s="20" t="s">
        <v>95</v>
      </c>
      <c r="H922" s="20" t="s">
        <v>19</v>
      </c>
      <c r="K922" s="28">
        <v>43048</v>
      </c>
      <c r="L922" s="20">
        <v>6</v>
      </c>
      <c r="M922" s="20">
        <v>7</v>
      </c>
      <c r="N922" s="28">
        <v>43048</v>
      </c>
      <c r="O922" s="24" t="s">
        <v>14</v>
      </c>
    </row>
    <row r="923" spans="1:15" x14ac:dyDescent="0.25">
      <c r="A923" s="19" t="s">
        <v>142</v>
      </c>
      <c r="B923" s="20" t="str">
        <f>VLOOKUP(A923,Projects!A:B,2,FALSE)</f>
        <v>Gun Experience</v>
      </c>
      <c r="C923" s="20" t="s">
        <v>1428</v>
      </c>
      <c r="D923" s="347">
        <v>43033</v>
      </c>
      <c r="E923" s="20" t="s">
        <v>1429</v>
      </c>
      <c r="H923" s="20" t="s">
        <v>19</v>
      </c>
      <c r="K923" s="28">
        <v>43056</v>
      </c>
      <c r="M923" s="20">
        <v>8</v>
      </c>
      <c r="N923" s="28">
        <v>43056</v>
      </c>
      <c r="O923" s="24" t="s">
        <v>14</v>
      </c>
    </row>
    <row r="924" spans="1:15" x14ac:dyDescent="0.25">
      <c r="A924" s="19" t="s">
        <v>860</v>
      </c>
      <c r="B924" s="20" t="str">
        <f>VLOOKUP(A924,Projects!A:B,2,FALSE)</f>
        <v>Northern Hills Elementary Safe Room</v>
      </c>
      <c r="C924" s="20" t="s">
        <v>1377</v>
      </c>
      <c r="D924" s="347">
        <v>43038</v>
      </c>
      <c r="E924" s="20" t="s">
        <v>956</v>
      </c>
      <c r="F924" s="23" t="s">
        <v>237</v>
      </c>
      <c r="H924" s="20" t="s">
        <v>19</v>
      </c>
      <c r="K924" s="28">
        <v>43056</v>
      </c>
      <c r="N924" s="28">
        <v>43056</v>
      </c>
      <c r="O924" s="24" t="s">
        <v>14</v>
      </c>
    </row>
    <row r="925" spans="1:15" x14ac:dyDescent="0.25">
      <c r="A925" s="19" t="s">
        <v>443</v>
      </c>
      <c r="B925" s="20" t="str">
        <f>VLOOKUP(A925,Projects!A:B,2,FALSE)</f>
        <v>Brennan Drop-off Changes</v>
      </c>
      <c r="C925" s="20" t="s">
        <v>1122</v>
      </c>
      <c r="D925" s="347">
        <v>42992</v>
      </c>
      <c r="E925" s="20" t="s">
        <v>1430</v>
      </c>
      <c r="H925" s="20" t="s">
        <v>19</v>
      </c>
      <c r="K925" s="28">
        <v>43059</v>
      </c>
      <c r="N925" s="28">
        <v>43059</v>
      </c>
      <c r="O925" s="24" t="s">
        <v>14</v>
      </c>
    </row>
    <row r="926" spans="1:15" x14ac:dyDescent="0.25">
      <c r="A926" s="19" t="s">
        <v>447</v>
      </c>
      <c r="B926" s="20" t="str">
        <f>VLOOKUP(A926,Projects!A:B,2,FALSE)</f>
        <v>MLK Drop-off Changes</v>
      </c>
      <c r="C926" s="20" t="s">
        <v>1122</v>
      </c>
      <c r="D926" s="347">
        <v>42992</v>
      </c>
      <c r="E926" s="20" t="s">
        <v>1430</v>
      </c>
      <c r="H926" s="20" t="s">
        <v>19</v>
      </c>
      <c r="K926" s="28">
        <v>43059</v>
      </c>
      <c r="N926" s="28">
        <v>43059</v>
      </c>
      <c r="O926" s="24" t="s">
        <v>14</v>
      </c>
    </row>
    <row r="927" spans="1:15" x14ac:dyDescent="0.25">
      <c r="A927" s="19" t="s">
        <v>449</v>
      </c>
      <c r="B927" s="20" t="str">
        <f>VLOOKUP(A927,Projects!A:B,2,FALSE)</f>
        <v>Old Hemphill Drop-off Changes</v>
      </c>
      <c r="C927" s="20" t="s">
        <v>1122</v>
      </c>
      <c r="D927" s="347">
        <v>42992</v>
      </c>
      <c r="E927" s="20" t="s">
        <v>1430</v>
      </c>
      <c r="H927" s="20" t="s">
        <v>19</v>
      </c>
      <c r="K927" s="28">
        <v>43059</v>
      </c>
      <c r="N927" s="28">
        <v>43059</v>
      </c>
      <c r="O927" s="24" t="s">
        <v>14</v>
      </c>
    </row>
    <row r="928" spans="1:15" x14ac:dyDescent="0.25">
      <c r="A928" s="19" t="s">
        <v>443</v>
      </c>
      <c r="B928" s="20" t="str">
        <f>VLOOKUP(A928,Projects!A:B,2,FALSE)</f>
        <v>Brennan Drop-off Changes</v>
      </c>
      <c r="C928" s="20" t="s">
        <v>1431</v>
      </c>
      <c r="D928" s="347">
        <v>43050</v>
      </c>
      <c r="E928" s="20" t="s">
        <v>1432</v>
      </c>
      <c r="G928" s="20" t="s">
        <v>553</v>
      </c>
      <c r="H928" s="20" t="s">
        <v>19</v>
      </c>
      <c r="N928" s="28">
        <v>43059</v>
      </c>
      <c r="O928" s="24" t="s">
        <v>14</v>
      </c>
    </row>
    <row r="929" spans="1:15" x14ac:dyDescent="0.25">
      <c r="A929" s="19" t="s">
        <v>447</v>
      </c>
      <c r="B929" s="20" t="str">
        <f>VLOOKUP(A929,Projects!A:B,2,FALSE)</f>
        <v>MLK Drop-off Changes</v>
      </c>
      <c r="C929" s="20" t="s">
        <v>1431</v>
      </c>
      <c r="D929" s="347">
        <v>43050</v>
      </c>
      <c r="E929" s="20" t="s">
        <v>1432</v>
      </c>
      <c r="G929" s="20" t="s">
        <v>553</v>
      </c>
      <c r="H929" s="20" t="s">
        <v>19</v>
      </c>
      <c r="M929" s="20">
        <v>1</v>
      </c>
      <c r="N929" s="28">
        <v>43059</v>
      </c>
      <c r="O929" s="24" t="s">
        <v>14</v>
      </c>
    </row>
    <row r="930" spans="1:15" x14ac:dyDescent="0.25">
      <c r="A930" s="19" t="s">
        <v>449</v>
      </c>
      <c r="B930" s="20" t="str">
        <f>VLOOKUP(A930,Projects!A:B,2,FALSE)</f>
        <v>Old Hemphill Drop-off Changes</v>
      </c>
      <c r="C930" s="20" t="s">
        <v>1431</v>
      </c>
      <c r="D930" s="347">
        <v>43050</v>
      </c>
      <c r="E930" s="20" t="s">
        <v>1432</v>
      </c>
      <c r="G930" s="20" t="s">
        <v>553</v>
      </c>
      <c r="H930" s="20" t="s">
        <v>19</v>
      </c>
      <c r="M930" s="20">
        <v>1</v>
      </c>
      <c r="N930" s="28">
        <v>43059</v>
      </c>
      <c r="O930" s="24" t="s">
        <v>14</v>
      </c>
    </row>
    <row r="931" spans="1:15" x14ac:dyDescent="0.25">
      <c r="A931" s="19" t="s">
        <v>142</v>
      </c>
      <c r="B931" s="20" t="str">
        <f>VLOOKUP(A931,Projects!A:B,2,FALSE)</f>
        <v>Gun Experience</v>
      </c>
      <c r="C931" s="20" t="s">
        <v>1433</v>
      </c>
      <c r="D931" s="347">
        <v>43055</v>
      </c>
      <c r="E931" s="20" t="s">
        <v>1434</v>
      </c>
      <c r="F931" s="23" t="s">
        <v>1435</v>
      </c>
      <c r="H931" s="20" t="s">
        <v>19</v>
      </c>
      <c r="K931" s="28">
        <v>43068</v>
      </c>
      <c r="M931" s="20">
        <v>1</v>
      </c>
      <c r="N931" s="28">
        <v>43068</v>
      </c>
      <c r="O931" s="24" t="s">
        <v>14</v>
      </c>
    </row>
    <row r="932" spans="1:15" x14ac:dyDescent="0.25">
      <c r="A932" s="19" t="s">
        <v>142</v>
      </c>
      <c r="B932" s="20" t="str">
        <f>VLOOKUP(A932,Projects!A:B,2,FALSE)</f>
        <v>Gun Experience</v>
      </c>
      <c r="C932" s="20" t="s">
        <v>1436</v>
      </c>
      <c r="D932" s="347">
        <v>43053</v>
      </c>
      <c r="E932" s="20" t="s">
        <v>1437</v>
      </c>
      <c r="G932" s="20" t="s">
        <v>44</v>
      </c>
      <c r="H932" s="20" t="s">
        <v>19</v>
      </c>
      <c r="K932" s="28">
        <v>43054</v>
      </c>
      <c r="N932" s="28">
        <v>43055</v>
      </c>
      <c r="O932" s="24" t="s">
        <v>14</v>
      </c>
    </row>
    <row r="933" spans="1:15" x14ac:dyDescent="0.25">
      <c r="A933" s="19" t="s">
        <v>286</v>
      </c>
      <c r="B933" s="20" t="str">
        <f>VLOOKUP(A933,Projects!A:B,2,FALSE)</f>
        <v>Cornerstone Baptist Church</v>
      </c>
      <c r="C933" s="20" t="s">
        <v>1438</v>
      </c>
      <c r="D933" s="347">
        <v>43052</v>
      </c>
      <c r="E933" s="20" t="s">
        <v>1439</v>
      </c>
      <c r="H933" s="20" t="s">
        <v>19</v>
      </c>
      <c r="M933" s="20">
        <v>2</v>
      </c>
      <c r="N933" s="28">
        <v>43054</v>
      </c>
      <c r="O933" s="24" t="s">
        <v>14</v>
      </c>
    </row>
    <row r="934" spans="1:15" x14ac:dyDescent="0.25">
      <c r="A934" s="19" t="s">
        <v>286</v>
      </c>
      <c r="B934" s="20" t="str">
        <f>VLOOKUP(A934,Projects!A:B,2,FALSE)</f>
        <v>Cornerstone Baptist Church</v>
      </c>
      <c r="D934" s="347">
        <v>43054</v>
      </c>
      <c r="E934" s="20" t="s">
        <v>1440</v>
      </c>
      <c r="H934" s="20" t="s">
        <v>19</v>
      </c>
      <c r="K934" s="28">
        <v>43054</v>
      </c>
      <c r="M934" s="20">
        <v>1</v>
      </c>
      <c r="N934" s="28">
        <v>43054</v>
      </c>
      <c r="O934" s="24" t="s">
        <v>14</v>
      </c>
    </row>
    <row r="935" spans="1:15" x14ac:dyDescent="0.25">
      <c r="A935" s="19" t="s">
        <v>142</v>
      </c>
      <c r="B935" s="20" t="str">
        <f>VLOOKUP(A935,Projects!A:B,2,FALSE)</f>
        <v>Gun Experience</v>
      </c>
      <c r="C935" s="20" t="s">
        <v>1441</v>
      </c>
      <c r="D935" s="347">
        <v>43053</v>
      </c>
      <c r="E935" s="20" t="s">
        <v>1442</v>
      </c>
      <c r="H935" s="20" t="s">
        <v>19</v>
      </c>
      <c r="K935" s="28">
        <v>43054</v>
      </c>
      <c r="M935" s="20">
        <v>1</v>
      </c>
      <c r="N935" s="28">
        <v>43054</v>
      </c>
      <c r="O935" s="24" t="s">
        <v>14</v>
      </c>
    </row>
    <row r="936" spans="1:15" x14ac:dyDescent="0.25">
      <c r="A936" s="19" t="s">
        <v>142</v>
      </c>
      <c r="B936" s="20" t="str">
        <f>VLOOKUP(A936,Projects!A:B,2,FALSE)</f>
        <v>Gun Experience</v>
      </c>
      <c r="D936" s="347">
        <v>43054</v>
      </c>
      <c r="E936" s="20" t="s">
        <v>1443</v>
      </c>
      <c r="F936" s="23" t="s">
        <v>1444</v>
      </c>
      <c r="H936" s="20" t="s">
        <v>19</v>
      </c>
      <c r="N936" s="28">
        <v>43068</v>
      </c>
      <c r="O936" s="24" t="s">
        <v>14</v>
      </c>
    </row>
    <row r="937" spans="1:15" x14ac:dyDescent="0.25">
      <c r="A937" s="19" t="s">
        <v>155</v>
      </c>
      <c r="B937" s="20" t="str">
        <f>VLOOKUP(A937,Projects!A:B,2,FALSE)</f>
        <v>Eugene McCray Recreation Center</v>
      </c>
      <c r="C937" s="20" t="s">
        <v>1445</v>
      </c>
      <c r="D937" s="347">
        <v>43054</v>
      </c>
      <c r="E937" s="20" t="s">
        <v>1446</v>
      </c>
      <c r="F937" s="23" t="s">
        <v>1447</v>
      </c>
      <c r="H937" s="20" t="s">
        <v>19</v>
      </c>
      <c r="K937" s="28">
        <v>43055</v>
      </c>
      <c r="L937" s="20">
        <v>1</v>
      </c>
      <c r="M937" s="20">
        <v>1</v>
      </c>
      <c r="N937" s="28">
        <v>43055</v>
      </c>
      <c r="O937" s="24" t="s">
        <v>14</v>
      </c>
    </row>
    <row r="938" spans="1:15" x14ac:dyDescent="0.25">
      <c r="A938" s="19" t="s">
        <v>159</v>
      </c>
      <c r="B938" s="20" t="str">
        <f>VLOOKUP(A938,Projects!A:B,2,FALSE)</f>
        <v>Handley Meadowbrook Rec Center</v>
      </c>
      <c r="C938" s="20" t="s">
        <v>1445</v>
      </c>
      <c r="D938" s="347">
        <v>43054</v>
      </c>
      <c r="E938" s="20" t="s">
        <v>1446</v>
      </c>
      <c r="F938" s="23" t="s">
        <v>1447</v>
      </c>
      <c r="H938" s="20" t="s">
        <v>19</v>
      </c>
      <c r="K938" s="28">
        <v>43055</v>
      </c>
      <c r="L938" s="20">
        <v>1</v>
      </c>
      <c r="M938" s="20">
        <v>1</v>
      </c>
      <c r="N938" s="28">
        <v>43055</v>
      </c>
      <c r="O938" s="24" t="s">
        <v>14</v>
      </c>
    </row>
    <row r="939" spans="1:15" x14ac:dyDescent="0.25">
      <c r="A939" s="19" t="s">
        <v>545</v>
      </c>
      <c r="B939" s="20" t="str">
        <f>VLOOKUP(A939,Projects!A:B,2,FALSE)</f>
        <v>The Community At Lake Ridge</v>
      </c>
      <c r="C939" s="20" t="s">
        <v>1448</v>
      </c>
      <c r="D939" s="347">
        <v>43053</v>
      </c>
      <c r="E939" s="20" t="s">
        <v>1449</v>
      </c>
      <c r="G939" s="20" t="s">
        <v>1450</v>
      </c>
      <c r="H939" s="20" t="s">
        <v>19</v>
      </c>
      <c r="M939" s="20">
        <v>1.5</v>
      </c>
      <c r="N939" s="28">
        <v>43061</v>
      </c>
      <c r="O939" s="24" t="s">
        <v>14</v>
      </c>
    </row>
    <row r="940" spans="1:15" x14ac:dyDescent="0.25">
      <c r="A940" s="19" t="s">
        <v>152</v>
      </c>
      <c r="B940" s="20" t="str">
        <f>VLOOKUP(A940,Projects!A:B,2,FALSE)</f>
        <v>Botanic Garden Assessment</v>
      </c>
      <c r="C940" s="20" t="s">
        <v>632</v>
      </c>
      <c r="D940" s="347">
        <v>42958</v>
      </c>
      <c r="E940" s="20" t="s">
        <v>1451</v>
      </c>
      <c r="H940" s="20" t="s">
        <v>19</v>
      </c>
      <c r="K940" s="28">
        <v>43070</v>
      </c>
      <c r="M940" s="20">
        <v>1</v>
      </c>
      <c r="N940" s="28">
        <v>43072</v>
      </c>
      <c r="O940" s="24" t="s">
        <v>14</v>
      </c>
    </row>
    <row r="941" spans="1:15" x14ac:dyDescent="0.25">
      <c r="A941" s="19" t="s">
        <v>29</v>
      </c>
      <c r="B941" s="20" t="str">
        <f>VLOOKUP(A941,Projects!A:B,2,FALSE)</f>
        <v>KXAS Remodel</v>
      </c>
      <c r="C941" s="20" t="s">
        <v>1452</v>
      </c>
      <c r="D941" s="347">
        <v>43069</v>
      </c>
      <c r="E941" s="20" t="s">
        <v>1453</v>
      </c>
      <c r="H941" s="20" t="s">
        <v>19</v>
      </c>
      <c r="K941" s="28">
        <v>43069</v>
      </c>
      <c r="M941" s="20">
        <v>0.5</v>
      </c>
      <c r="N941" s="28">
        <v>43069</v>
      </c>
      <c r="O941" s="24" t="s">
        <v>14</v>
      </c>
    </row>
    <row r="942" spans="1:15" x14ac:dyDescent="0.25">
      <c r="A942" s="19" t="s">
        <v>142</v>
      </c>
      <c r="B942" s="20" t="str">
        <f>VLOOKUP(A942,Projects!A:B,2,FALSE)</f>
        <v>Gun Experience</v>
      </c>
      <c r="D942" s="347">
        <v>43055</v>
      </c>
      <c r="E942" s="20" t="s">
        <v>1454</v>
      </c>
      <c r="H942" s="20" t="s">
        <v>19</v>
      </c>
      <c r="I942" s="20">
        <v>3</v>
      </c>
      <c r="K942" s="28">
        <v>43055</v>
      </c>
      <c r="M942" s="20">
        <v>2</v>
      </c>
      <c r="N942" s="28">
        <v>43055</v>
      </c>
      <c r="O942" s="24" t="s">
        <v>14</v>
      </c>
    </row>
    <row r="943" spans="1:15" x14ac:dyDescent="0.25">
      <c r="A943" s="19" t="s">
        <v>142</v>
      </c>
      <c r="B943" s="20" t="str">
        <f>VLOOKUP(A943,Projects!A:B,2,FALSE)</f>
        <v>Gun Experience</v>
      </c>
      <c r="D943" s="347">
        <v>43055</v>
      </c>
      <c r="E943" s="20" t="s">
        <v>1455</v>
      </c>
      <c r="H943" s="20" t="s">
        <v>19</v>
      </c>
      <c r="I943" s="20">
        <v>4</v>
      </c>
      <c r="K943" s="28">
        <v>43055</v>
      </c>
      <c r="M943" s="20">
        <v>1</v>
      </c>
      <c r="N943" s="28">
        <v>43055</v>
      </c>
      <c r="O943" s="24" t="s">
        <v>14</v>
      </c>
    </row>
    <row r="944" spans="1:15" x14ac:dyDescent="0.25">
      <c r="A944" s="19" t="s">
        <v>142</v>
      </c>
      <c r="B944" s="20" t="str">
        <f>VLOOKUP(A944,Projects!A:B,2,FALSE)</f>
        <v>Gun Experience</v>
      </c>
      <c r="C944" s="20" t="s">
        <v>1079</v>
      </c>
      <c r="D944" s="347">
        <v>42988</v>
      </c>
      <c r="E944" s="20" t="s">
        <v>1456</v>
      </c>
      <c r="F944" s="23" t="s">
        <v>1457</v>
      </c>
      <c r="H944" s="20" t="s">
        <v>19</v>
      </c>
      <c r="I944" s="20">
        <v>5</v>
      </c>
      <c r="K944" s="28">
        <v>43055</v>
      </c>
      <c r="N944" s="28">
        <v>43068</v>
      </c>
      <c r="O944" s="24" t="s">
        <v>14</v>
      </c>
    </row>
    <row r="945" spans="1:15" x14ac:dyDescent="0.25">
      <c r="A945" s="19" t="s">
        <v>142</v>
      </c>
      <c r="B945" s="20" t="str">
        <f>VLOOKUP(A945,Projects!A:B,2,FALSE)</f>
        <v>Gun Experience</v>
      </c>
      <c r="C945" s="20" t="s">
        <v>1458</v>
      </c>
      <c r="D945" s="347">
        <v>43049</v>
      </c>
      <c r="E945" s="20" t="s">
        <v>1459</v>
      </c>
      <c r="F945" s="23" t="s">
        <v>1460</v>
      </c>
      <c r="H945" s="20" t="s">
        <v>19</v>
      </c>
      <c r="I945" s="20">
        <v>6</v>
      </c>
      <c r="K945" s="28">
        <v>43055</v>
      </c>
      <c r="M945" s="20">
        <v>3</v>
      </c>
      <c r="N945" s="28">
        <v>43055</v>
      </c>
      <c r="O945" s="24" t="s">
        <v>14</v>
      </c>
    </row>
    <row r="946" spans="1:15" x14ac:dyDescent="0.25">
      <c r="A946" s="19" t="s">
        <v>142</v>
      </c>
      <c r="B946" s="20" t="str">
        <f>VLOOKUP(A946,Projects!A:B,2,FALSE)</f>
        <v>Gun Experience</v>
      </c>
      <c r="D946" s="347">
        <v>43055</v>
      </c>
      <c r="E946" s="20" t="s">
        <v>469</v>
      </c>
      <c r="H946" s="20" t="s">
        <v>19</v>
      </c>
      <c r="I946" s="20">
        <v>7</v>
      </c>
      <c r="K946" s="28">
        <v>43055</v>
      </c>
      <c r="M946" s="20">
        <v>1</v>
      </c>
      <c r="N946" s="28">
        <v>43055</v>
      </c>
      <c r="O946" s="24" t="s">
        <v>14</v>
      </c>
    </row>
    <row r="947" spans="1:15" x14ac:dyDescent="0.25">
      <c r="A947" s="19" t="s">
        <v>443</v>
      </c>
      <c r="B947" s="20" t="str">
        <f>VLOOKUP(A947,Projects!A:B,2,FALSE)</f>
        <v>Brennan Drop-off Changes</v>
      </c>
      <c r="C947" s="20" t="s">
        <v>1122</v>
      </c>
      <c r="D947" s="347">
        <v>42992</v>
      </c>
      <c r="E947" s="20" t="s">
        <v>1461</v>
      </c>
      <c r="F947" s="23" t="s">
        <v>1462</v>
      </c>
      <c r="H947" s="20" t="s">
        <v>19</v>
      </c>
      <c r="K947" s="28">
        <v>43061</v>
      </c>
      <c r="M947" s="20">
        <v>1</v>
      </c>
      <c r="N947" s="28">
        <v>43061</v>
      </c>
      <c r="O947" s="24" t="s">
        <v>14</v>
      </c>
    </row>
    <row r="948" spans="1:15" x14ac:dyDescent="0.25">
      <c r="A948" s="19" t="s">
        <v>447</v>
      </c>
      <c r="B948" s="20" t="str">
        <f>VLOOKUP(A948,Projects!A:B,2,FALSE)</f>
        <v>MLK Drop-off Changes</v>
      </c>
      <c r="C948" s="20" t="s">
        <v>1122</v>
      </c>
      <c r="D948" s="347">
        <v>42992</v>
      </c>
      <c r="E948" s="20" t="s">
        <v>1461</v>
      </c>
      <c r="F948" s="23" t="s">
        <v>1462</v>
      </c>
      <c r="H948" s="20" t="s">
        <v>19</v>
      </c>
      <c r="K948" s="28">
        <v>43061</v>
      </c>
      <c r="M948" s="20">
        <v>1</v>
      </c>
      <c r="N948" s="28">
        <v>43061</v>
      </c>
      <c r="O948" s="24" t="s">
        <v>14</v>
      </c>
    </row>
    <row r="949" spans="1:15" x14ac:dyDescent="0.25">
      <c r="A949" s="19" t="s">
        <v>443</v>
      </c>
      <c r="B949" s="20" t="str">
        <f>VLOOKUP(A949,Projects!A:B,2,FALSE)</f>
        <v>Brennan Drop-off Changes</v>
      </c>
      <c r="C949" s="20" t="s">
        <v>1463</v>
      </c>
      <c r="D949" s="347">
        <v>43056</v>
      </c>
      <c r="E949" s="20" t="s">
        <v>813</v>
      </c>
      <c r="H949" s="20" t="s">
        <v>19</v>
      </c>
      <c r="K949" s="28">
        <v>43058</v>
      </c>
      <c r="M949" s="20">
        <v>1</v>
      </c>
      <c r="N949" s="28">
        <v>43059</v>
      </c>
      <c r="O949" s="24" t="s">
        <v>14</v>
      </c>
    </row>
    <row r="950" spans="1:15" x14ac:dyDescent="0.25">
      <c r="A950" s="19" t="s">
        <v>447</v>
      </c>
      <c r="B950" s="20" t="str">
        <f>VLOOKUP(A950,Projects!A:B,2,FALSE)</f>
        <v>MLK Drop-off Changes</v>
      </c>
      <c r="C950" s="20" t="s">
        <v>1463</v>
      </c>
      <c r="D950" s="347">
        <v>43056</v>
      </c>
      <c r="E950" s="20" t="s">
        <v>813</v>
      </c>
      <c r="H950" s="20" t="s">
        <v>19</v>
      </c>
      <c r="K950" s="28">
        <v>43058</v>
      </c>
      <c r="M950" s="20">
        <v>1</v>
      </c>
      <c r="N950" s="28">
        <v>43059</v>
      </c>
      <c r="O950" s="24" t="s">
        <v>14</v>
      </c>
    </row>
    <row r="951" spans="1:15" x14ac:dyDescent="0.25">
      <c r="A951" s="19" t="s">
        <v>449</v>
      </c>
      <c r="B951" s="20" t="str">
        <f>VLOOKUP(A951,Projects!A:B,2,FALSE)</f>
        <v>Old Hemphill Drop-off Changes</v>
      </c>
      <c r="C951" s="20" t="s">
        <v>1463</v>
      </c>
      <c r="D951" s="347">
        <v>43056</v>
      </c>
      <c r="E951" s="20" t="s">
        <v>813</v>
      </c>
      <c r="H951" s="20" t="s">
        <v>19</v>
      </c>
      <c r="K951" s="28">
        <v>43058</v>
      </c>
      <c r="N951" s="28">
        <v>43059</v>
      </c>
      <c r="O951" s="24" t="s">
        <v>14</v>
      </c>
    </row>
    <row r="952" spans="1:15" x14ac:dyDescent="0.25">
      <c r="A952" s="19" t="s">
        <v>142</v>
      </c>
      <c r="B952" s="20" t="str">
        <f>VLOOKUP(A952,Projects!A:B,2,FALSE)</f>
        <v>Gun Experience</v>
      </c>
      <c r="D952" s="347">
        <v>43056</v>
      </c>
      <c r="E952" s="20" t="s">
        <v>256</v>
      </c>
      <c r="H952" s="20" t="s">
        <v>19</v>
      </c>
      <c r="M952" s="20">
        <v>1</v>
      </c>
      <c r="N952" s="28">
        <v>43056</v>
      </c>
      <c r="O952" s="24" t="s">
        <v>14</v>
      </c>
    </row>
    <row r="953" spans="1:15" x14ac:dyDescent="0.25">
      <c r="A953" s="19" t="s">
        <v>54</v>
      </c>
      <c r="B953" s="20" t="str">
        <f>VLOOKUP(A953,Projects!A:B,2,FALSE)</f>
        <v>UNT Coliseum Concourse</v>
      </c>
      <c r="C953" s="20" t="s">
        <v>1464</v>
      </c>
      <c r="D953" s="347">
        <v>43056</v>
      </c>
      <c r="E953" s="20" t="s">
        <v>1233</v>
      </c>
      <c r="H953" s="20" t="s">
        <v>19</v>
      </c>
      <c r="M953" s="20">
        <v>2</v>
      </c>
      <c r="N953" s="28">
        <v>43056</v>
      </c>
      <c r="O953" s="24" t="s">
        <v>14</v>
      </c>
    </row>
    <row r="954" spans="1:15" x14ac:dyDescent="0.25">
      <c r="A954" s="19" t="s">
        <v>899</v>
      </c>
      <c r="B954" s="20" t="str">
        <f>VLOOKUP(A954,Projects!A:B,2,FALSE)</f>
        <v>Modern Acupunture - Plano</v>
      </c>
      <c r="C954" s="20" t="s">
        <v>1465</v>
      </c>
      <c r="D954" s="347">
        <v>43056</v>
      </c>
      <c r="E954" s="20" t="s">
        <v>1466</v>
      </c>
      <c r="F954" s="23" t="s">
        <v>1467</v>
      </c>
      <c r="H954" s="20" t="s">
        <v>19</v>
      </c>
      <c r="K954" s="28">
        <v>43056</v>
      </c>
      <c r="M954" s="20">
        <v>2</v>
      </c>
      <c r="N954" s="28">
        <v>43056</v>
      </c>
      <c r="O954" s="24" t="s">
        <v>14</v>
      </c>
    </row>
    <row r="955" spans="1:15" x14ac:dyDescent="0.25">
      <c r="A955" s="19" t="s">
        <v>899</v>
      </c>
      <c r="B955" s="20" t="str">
        <f>VLOOKUP(A955,Projects!A:B,2,FALSE)</f>
        <v>Modern Acupunture - Plano</v>
      </c>
      <c r="D955" s="347">
        <v>43058</v>
      </c>
      <c r="E955" s="20" t="s">
        <v>104</v>
      </c>
      <c r="G955" s="20" t="s">
        <v>1468</v>
      </c>
      <c r="H955" s="20" t="s">
        <v>19</v>
      </c>
      <c r="K955" s="28">
        <v>43059</v>
      </c>
      <c r="N955" s="28">
        <v>43070</v>
      </c>
      <c r="O955" s="24" t="s">
        <v>14</v>
      </c>
    </row>
    <row r="956" spans="1:15" x14ac:dyDescent="0.25">
      <c r="A956" s="19" t="s">
        <v>443</v>
      </c>
      <c r="B956" s="20" t="str">
        <f>VLOOKUP(A956,Projects!A:B,2,FALSE)</f>
        <v>Brennan Drop-off Changes</v>
      </c>
      <c r="C956" s="20" t="s">
        <v>1469</v>
      </c>
      <c r="D956" s="347">
        <v>43058</v>
      </c>
      <c r="E956" s="20" t="s">
        <v>513</v>
      </c>
      <c r="H956" s="20" t="s">
        <v>19</v>
      </c>
      <c r="K956" s="28">
        <v>43058</v>
      </c>
      <c r="N956" s="28">
        <v>43059</v>
      </c>
      <c r="O956" s="24" t="s">
        <v>14</v>
      </c>
    </row>
    <row r="957" spans="1:15" x14ac:dyDescent="0.25">
      <c r="A957" s="19" t="s">
        <v>447</v>
      </c>
      <c r="B957" s="20" t="str">
        <f>VLOOKUP(A957,Projects!A:B,2,FALSE)</f>
        <v>MLK Drop-off Changes</v>
      </c>
      <c r="C957" s="20" t="s">
        <v>1469</v>
      </c>
      <c r="D957" s="347">
        <v>43058</v>
      </c>
      <c r="E957" s="20" t="s">
        <v>513</v>
      </c>
      <c r="H957" s="20" t="s">
        <v>19</v>
      </c>
      <c r="K957" s="28">
        <v>43058</v>
      </c>
      <c r="N957" s="28">
        <v>43059</v>
      </c>
      <c r="O957" s="24" t="s">
        <v>14</v>
      </c>
    </row>
    <row r="958" spans="1:15" x14ac:dyDescent="0.25">
      <c r="A958" s="19" t="s">
        <v>449</v>
      </c>
      <c r="B958" s="20" t="str">
        <f>VLOOKUP(A958,Projects!A:B,2,FALSE)</f>
        <v>Old Hemphill Drop-off Changes</v>
      </c>
      <c r="C958" s="20" t="s">
        <v>1469</v>
      </c>
      <c r="D958" s="347">
        <v>43058</v>
      </c>
      <c r="E958" s="20" t="s">
        <v>513</v>
      </c>
      <c r="H958" s="20" t="s">
        <v>19</v>
      </c>
      <c r="K958" s="28">
        <v>43058</v>
      </c>
      <c r="M958" s="20">
        <v>1</v>
      </c>
      <c r="N958" s="28">
        <v>43059</v>
      </c>
      <c r="O958" s="24" t="s">
        <v>14</v>
      </c>
    </row>
    <row r="959" spans="1:15" x14ac:dyDescent="0.25">
      <c r="A959" s="19" t="s">
        <v>899</v>
      </c>
      <c r="B959" s="20" t="str">
        <f>VLOOKUP(A959,Projects!A:B,2,FALSE)</f>
        <v>Modern Acupunture - Plano</v>
      </c>
      <c r="D959" s="347">
        <v>43058</v>
      </c>
      <c r="E959" s="20" t="s">
        <v>531</v>
      </c>
      <c r="H959" s="20" t="s">
        <v>19</v>
      </c>
      <c r="K959" s="28">
        <v>43058</v>
      </c>
      <c r="M959" s="20">
        <v>1</v>
      </c>
      <c r="N959" s="28">
        <v>43059</v>
      </c>
      <c r="O959" s="24" t="s">
        <v>14</v>
      </c>
    </row>
    <row r="960" spans="1:15" x14ac:dyDescent="0.25">
      <c r="A960" s="19" t="s">
        <v>449</v>
      </c>
      <c r="B960" s="20" t="str">
        <f>VLOOKUP(A960,Projects!A:B,2,FALSE)</f>
        <v>Old Hemphill Drop-off Changes</v>
      </c>
      <c r="C960" s="20" t="s">
        <v>1122</v>
      </c>
      <c r="D960" s="347">
        <v>42992</v>
      </c>
      <c r="E960" s="20" t="s">
        <v>1461</v>
      </c>
      <c r="F960" s="23" t="s">
        <v>1462</v>
      </c>
      <c r="H960" s="20" t="s">
        <v>19</v>
      </c>
      <c r="K960" s="28">
        <v>43061</v>
      </c>
      <c r="M960" s="20">
        <v>1</v>
      </c>
      <c r="N960" s="28">
        <v>43061</v>
      </c>
      <c r="O960" s="24" t="s">
        <v>14</v>
      </c>
    </row>
    <row r="961" spans="1:15" x14ac:dyDescent="0.25">
      <c r="A961" s="19" t="s">
        <v>443</v>
      </c>
      <c r="B961" s="20" t="str">
        <f>VLOOKUP(A961,Projects!A:B,2,FALSE)</f>
        <v>Brennan Drop-off Changes</v>
      </c>
      <c r="C961" s="20" t="s">
        <v>1470</v>
      </c>
      <c r="D961" s="347">
        <v>43058</v>
      </c>
      <c r="E961" s="20" t="s">
        <v>1471</v>
      </c>
      <c r="H961" s="20" t="s">
        <v>19</v>
      </c>
      <c r="K961" s="28">
        <v>43059</v>
      </c>
      <c r="N961" s="28">
        <v>43059</v>
      </c>
      <c r="O961" s="24" t="s">
        <v>14</v>
      </c>
    </row>
    <row r="962" spans="1:15" x14ac:dyDescent="0.25">
      <c r="A962" s="19" t="s">
        <v>447</v>
      </c>
      <c r="B962" s="20" t="str">
        <f>VLOOKUP(A962,Projects!A:B,2,FALSE)</f>
        <v>MLK Drop-off Changes</v>
      </c>
      <c r="C962" s="20" t="s">
        <v>1470</v>
      </c>
      <c r="D962" s="347">
        <v>43058</v>
      </c>
      <c r="E962" s="20" t="s">
        <v>1471</v>
      </c>
      <c r="H962" s="20" t="s">
        <v>19</v>
      </c>
      <c r="K962" s="28">
        <v>43059</v>
      </c>
      <c r="N962" s="28">
        <v>43059</v>
      </c>
      <c r="O962" s="24" t="s">
        <v>14</v>
      </c>
    </row>
    <row r="963" spans="1:15" x14ac:dyDescent="0.25">
      <c r="A963" s="19" t="s">
        <v>449</v>
      </c>
      <c r="B963" s="20" t="str">
        <f>VLOOKUP(A963,Projects!A:B,2,FALSE)</f>
        <v>Old Hemphill Drop-off Changes</v>
      </c>
      <c r="C963" s="20" t="s">
        <v>1470</v>
      </c>
      <c r="D963" s="347">
        <v>43058</v>
      </c>
      <c r="E963" s="20" t="s">
        <v>1471</v>
      </c>
      <c r="H963" s="20" t="s">
        <v>19</v>
      </c>
      <c r="K963" s="28">
        <v>43059</v>
      </c>
      <c r="N963" s="28">
        <v>43059</v>
      </c>
      <c r="O963" s="24" t="s">
        <v>14</v>
      </c>
    </row>
    <row r="964" spans="1:15" x14ac:dyDescent="0.25">
      <c r="A964" s="19" t="s">
        <v>678</v>
      </c>
      <c r="B964" s="20" t="str">
        <f>VLOOKUP(A964,Projects!A:B,2,FALSE)</f>
        <v>Othello's Restaurant</v>
      </c>
      <c r="C964" s="20" t="s">
        <v>1472</v>
      </c>
      <c r="D964" s="347">
        <v>43069</v>
      </c>
      <c r="E964" s="20" t="s">
        <v>1473</v>
      </c>
      <c r="H964" s="20" t="s">
        <v>19</v>
      </c>
      <c r="K964" s="28">
        <v>43074</v>
      </c>
      <c r="M964" s="20">
        <v>1</v>
      </c>
      <c r="N964" s="28">
        <v>43074</v>
      </c>
      <c r="O964" s="24" t="s">
        <v>14</v>
      </c>
    </row>
    <row r="965" spans="1:15" x14ac:dyDescent="0.25">
      <c r="A965" s="19" t="s">
        <v>142</v>
      </c>
      <c r="B965" s="20" t="str">
        <f>VLOOKUP(A965,Projects!A:B,2,FALSE)</f>
        <v>Gun Experience</v>
      </c>
      <c r="C965" s="20" t="s">
        <v>1428</v>
      </c>
      <c r="D965" s="347">
        <v>43054</v>
      </c>
      <c r="E965" s="20" t="s">
        <v>1474</v>
      </c>
      <c r="F965" s="23" t="s">
        <v>1475</v>
      </c>
      <c r="H965" s="20" t="s">
        <v>19</v>
      </c>
      <c r="K965" s="28">
        <v>43069</v>
      </c>
      <c r="M965" s="20">
        <v>1</v>
      </c>
      <c r="N965" s="28">
        <v>43069</v>
      </c>
      <c r="O965" s="24" t="s">
        <v>14</v>
      </c>
    </row>
    <row r="966" spans="1:15" x14ac:dyDescent="0.25">
      <c r="A966" s="19" t="s">
        <v>447</v>
      </c>
      <c r="B966" s="20" t="str">
        <f>VLOOKUP(A966,Projects!A:B,2,FALSE)</f>
        <v>MLK Drop-off Changes</v>
      </c>
      <c r="C966" s="20" t="s">
        <v>1476</v>
      </c>
      <c r="D966" s="347">
        <v>43059</v>
      </c>
      <c r="E966" s="20" t="s">
        <v>1005</v>
      </c>
      <c r="H966" s="20" t="s">
        <v>19</v>
      </c>
      <c r="K966" s="28">
        <v>43059</v>
      </c>
      <c r="M966" s="20">
        <v>2</v>
      </c>
      <c r="N966" s="28">
        <v>43059</v>
      </c>
      <c r="O966" s="24" t="s">
        <v>14</v>
      </c>
    </row>
    <row r="967" spans="1:15" x14ac:dyDescent="0.25">
      <c r="A967" s="19" t="s">
        <v>443</v>
      </c>
      <c r="B967" s="20" t="str">
        <f>VLOOKUP(A967,Projects!A:B,2,FALSE)</f>
        <v>Brennan Drop-off Changes</v>
      </c>
      <c r="D967" s="347">
        <v>43059</v>
      </c>
      <c r="E967" s="20" t="s">
        <v>1477</v>
      </c>
      <c r="F967" s="23" t="s">
        <v>1478</v>
      </c>
      <c r="H967" s="20" t="s">
        <v>19</v>
      </c>
      <c r="K967" s="28">
        <v>43060</v>
      </c>
      <c r="M967" s="20">
        <v>1</v>
      </c>
      <c r="N967" s="28">
        <v>43059</v>
      </c>
      <c r="O967" s="24" t="s">
        <v>14</v>
      </c>
    </row>
    <row r="968" spans="1:15" x14ac:dyDescent="0.25">
      <c r="A968" s="19" t="s">
        <v>545</v>
      </c>
      <c r="B968" s="20" t="str">
        <f>VLOOKUP(A968,Projects!A:B,2,FALSE)</f>
        <v>The Community At Lake Ridge</v>
      </c>
      <c r="D968" s="347">
        <v>43060</v>
      </c>
      <c r="E968" s="20" t="s">
        <v>1479</v>
      </c>
      <c r="F968" s="23" t="s">
        <v>1480</v>
      </c>
      <c r="H968" s="20" t="s">
        <v>19</v>
      </c>
      <c r="K968" s="28">
        <v>43069</v>
      </c>
      <c r="N968" s="28">
        <v>43069</v>
      </c>
      <c r="O968" s="24" t="s">
        <v>14</v>
      </c>
    </row>
    <row r="969" spans="1:15" x14ac:dyDescent="0.25">
      <c r="A969" s="19" t="s">
        <v>928</v>
      </c>
      <c r="B969" s="20" t="str">
        <f>VLOOKUP(A969,Projects!A:B,2,FALSE)</f>
        <v>Norman Hotel</v>
      </c>
      <c r="C969" s="20" t="s">
        <v>1481</v>
      </c>
      <c r="D969" s="347">
        <v>43060</v>
      </c>
      <c r="E969" s="20" t="s">
        <v>1482</v>
      </c>
      <c r="F969" s="23" t="s">
        <v>1483</v>
      </c>
      <c r="G969" s="20" t="s">
        <v>1484</v>
      </c>
      <c r="H969" s="20" t="s">
        <v>19</v>
      </c>
      <c r="N969" s="28">
        <v>43219</v>
      </c>
      <c r="O969" s="24" t="s">
        <v>14</v>
      </c>
    </row>
    <row r="970" spans="1:15" x14ac:dyDescent="0.25">
      <c r="A970" s="19" t="s">
        <v>1247</v>
      </c>
      <c r="B970" s="20" t="str">
        <f>VLOOKUP(A970,Projects!A:B,2,FALSE)</f>
        <v>The Joint - Timberland</v>
      </c>
      <c r="C970" s="20" t="s">
        <v>1485</v>
      </c>
      <c r="D970" s="347">
        <v>43060</v>
      </c>
      <c r="E970" s="20" t="s">
        <v>109</v>
      </c>
      <c r="H970" s="20" t="s">
        <v>19</v>
      </c>
      <c r="K970" s="28">
        <v>43060</v>
      </c>
      <c r="M970" s="20">
        <v>1</v>
      </c>
      <c r="N970" s="28">
        <v>43060</v>
      </c>
      <c r="O970" s="24" t="s">
        <v>14</v>
      </c>
    </row>
    <row r="971" spans="1:15" x14ac:dyDescent="0.25">
      <c r="A971" s="19" t="s">
        <v>545</v>
      </c>
      <c r="B971" s="20" t="str">
        <f>VLOOKUP(A971,Projects!A:B,2,FALSE)</f>
        <v>The Community At Lake Ridge</v>
      </c>
      <c r="C971" s="20" t="s">
        <v>1486</v>
      </c>
      <c r="D971" s="347">
        <v>43060</v>
      </c>
      <c r="E971" s="20" t="s">
        <v>256</v>
      </c>
      <c r="H971" s="20" t="s">
        <v>19</v>
      </c>
      <c r="K971" s="28">
        <v>43060</v>
      </c>
      <c r="M971" s="20">
        <v>1</v>
      </c>
      <c r="N971" s="28">
        <v>43061</v>
      </c>
      <c r="O971" s="24" t="s">
        <v>14</v>
      </c>
    </row>
    <row r="972" spans="1:15" x14ac:dyDescent="0.25">
      <c r="A972" s="19" t="s">
        <v>142</v>
      </c>
      <c r="B972" s="20" t="str">
        <f>VLOOKUP(A972,Projects!A:B,2,FALSE)</f>
        <v>Gun Experience</v>
      </c>
      <c r="C972" s="20" t="s">
        <v>1487</v>
      </c>
      <c r="D972" s="347">
        <v>43061</v>
      </c>
      <c r="E972" s="20" t="s">
        <v>1488</v>
      </c>
      <c r="H972" s="20" t="s">
        <v>19</v>
      </c>
      <c r="N972" s="28">
        <v>43061</v>
      </c>
      <c r="O972" s="24" t="s">
        <v>14</v>
      </c>
    </row>
    <row r="973" spans="1:15" x14ac:dyDescent="0.25">
      <c r="A973" s="19" t="s">
        <v>142</v>
      </c>
      <c r="B973" s="20" t="str">
        <f>VLOOKUP(A973,Projects!A:B,2,FALSE)</f>
        <v>Gun Experience</v>
      </c>
      <c r="C973" s="20" t="s">
        <v>1433</v>
      </c>
      <c r="D973" s="347">
        <v>43061</v>
      </c>
      <c r="E973" s="20" t="s">
        <v>1489</v>
      </c>
      <c r="F973" s="23" t="s">
        <v>1490</v>
      </c>
      <c r="H973" s="20" t="s">
        <v>19</v>
      </c>
      <c r="K973" s="28">
        <v>43066</v>
      </c>
      <c r="L973" s="20">
        <v>3</v>
      </c>
      <c r="M973" s="20">
        <v>3</v>
      </c>
      <c r="N973" s="28">
        <v>43066</v>
      </c>
      <c r="O973" s="24" t="s">
        <v>14</v>
      </c>
    </row>
    <row r="974" spans="1:15" x14ac:dyDescent="0.25">
      <c r="A974" s="19" t="s">
        <v>142</v>
      </c>
      <c r="B974" s="20" t="str">
        <f>VLOOKUP(A974,Projects!A:B,2,FALSE)</f>
        <v>Gun Experience</v>
      </c>
      <c r="C974" s="20" t="s">
        <v>1491</v>
      </c>
      <c r="D974" s="347">
        <v>43061</v>
      </c>
      <c r="E974" s="20" t="s">
        <v>1492</v>
      </c>
      <c r="H974" s="20" t="s">
        <v>19</v>
      </c>
      <c r="K974" s="28">
        <v>43061</v>
      </c>
      <c r="M974" s="20">
        <v>1</v>
      </c>
      <c r="N974" s="28">
        <v>43061</v>
      </c>
      <c r="O974" s="24" t="s">
        <v>14</v>
      </c>
    </row>
    <row r="975" spans="1:15" x14ac:dyDescent="0.25">
      <c r="A975" s="19" t="s">
        <v>54</v>
      </c>
      <c r="B975" s="20" t="str">
        <f>VLOOKUP(A975,Projects!A:B,2,FALSE)</f>
        <v>UNT Coliseum Concourse</v>
      </c>
      <c r="C975" s="20" t="s">
        <v>1493</v>
      </c>
      <c r="D975" s="347">
        <v>43061</v>
      </c>
      <c r="E975" s="20" t="s">
        <v>1494</v>
      </c>
      <c r="F975" s="23" t="s">
        <v>1495</v>
      </c>
      <c r="H975" s="20" t="s">
        <v>19</v>
      </c>
      <c r="K975" s="28">
        <v>43067</v>
      </c>
      <c r="L975" s="20">
        <v>4</v>
      </c>
      <c r="M975" s="20">
        <v>3</v>
      </c>
      <c r="N975" s="28">
        <v>43067</v>
      </c>
      <c r="O975" s="24" t="s">
        <v>14</v>
      </c>
    </row>
    <row r="976" spans="1:15" x14ac:dyDescent="0.25">
      <c r="A976" s="19" t="s">
        <v>152</v>
      </c>
      <c r="B976" s="20" t="str">
        <f>VLOOKUP(A976,Projects!A:B,2,FALSE)</f>
        <v>Botanic Garden Assessment</v>
      </c>
      <c r="D976" s="347">
        <v>43061</v>
      </c>
      <c r="E976" s="20" t="s">
        <v>1496</v>
      </c>
      <c r="H976" s="20" t="s">
        <v>19</v>
      </c>
      <c r="K976" s="28">
        <v>43061</v>
      </c>
      <c r="M976" s="20">
        <v>0.5</v>
      </c>
      <c r="N976" s="28">
        <v>43061</v>
      </c>
      <c r="O976" s="24" t="s">
        <v>14</v>
      </c>
    </row>
    <row r="977" spans="1:15" x14ac:dyDescent="0.25">
      <c r="A977" s="19" t="s">
        <v>1497</v>
      </c>
      <c r="B977" s="20" t="str">
        <f>VLOOKUP(A977,Projects!A:B,2,FALSE)</f>
        <v>Ludelle Warehouse Narrative</v>
      </c>
      <c r="C977" s="20" t="s">
        <v>1499</v>
      </c>
      <c r="D977" s="347">
        <v>43061</v>
      </c>
      <c r="E977" s="20" t="s">
        <v>76</v>
      </c>
      <c r="H977" s="20" t="s">
        <v>19</v>
      </c>
      <c r="M977" s="20">
        <v>0.5</v>
      </c>
      <c r="N977" s="28">
        <v>43061</v>
      </c>
      <c r="O977" s="24" t="s">
        <v>14</v>
      </c>
    </row>
    <row r="978" spans="1:15" x14ac:dyDescent="0.25">
      <c r="A978" s="19" t="s">
        <v>545</v>
      </c>
      <c r="B978" s="20" t="str">
        <f>VLOOKUP(A978,Projects!A:B,2,FALSE)</f>
        <v>The Community At Lake Ridge</v>
      </c>
      <c r="C978" s="20" t="s">
        <v>1500</v>
      </c>
      <c r="D978" s="347">
        <v>43061</v>
      </c>
      <c r="E978" s="20" t="s">
        <v>813</v>
      </c>
      <c r="H978" s="20" t="s">
        <v>19</v>
      </c>
      <c r="K978" s="28">
        <v>43061</v>
      </c>
      <c r="M978" s="20">
        <v>1</v>
      </c>
      <c r="N978" s="28">
        <v>43061</v>
      </c>
      <c r="O978" s="24" t="s">
        <v>14</v>
      </c>
    </row>
    <row r="979" spans="1:15" x14ac:dyDescent="0.25">
      <c r="A979" s="19" t="s">
        <v>88</v>
      </c>
      <c r="B979" s="20" t="str">
        <f>VLOOKUP(A979,Projects!A:B,2,FALSE)</f>
        <v>DCCCD Eastfield Generator</v>
      </c>
      <c r="C979" s="20" t="s">
        <v>1501</v>
      </c>
      <c r="D979" s="347">
        <v>43061</v>
      </c>
      <c r="E979" s="20" t="s">
        <v>1200</v>
      </c>
      <c r="F979" s="23" t="s">
        <v>1502</v>
      </c>
      <c r="H979" s="20" t="s">
        <v>19</v>
      </c>
      <c r="K979" s="28">
        <v>43066</v>
      </c>
      <c r="L979" s="20">
        <v>3</v>
      </c>
      <c r="M979" s="20">
        <v>3</v>
      </c>
      <c r="N979" s="28">
        <v>43066</v>
      </c>
      <c r="O979" s="24" t="s">
        <v>14</v>
      </c>
    </row>
    <row r="980" spans="1:15" x14ac:dyDescent="0.25">
      <c r="A980" s="19" t="s">
        <v>443</v>
      </c>
      <c r="B980" s="20" t="str">
        <f>VLOOKUP(A980,Projects!A:B,2,FALSE)</f>
        <v>Brennan Drop-off Changes</v>
      </c>
      <c r="C980" s="20" t="s">
        <v>1503</v>
      </c>
      <c r="D980" s="347">
        <v>43066</v>
      </c>
      <c r="E980" s="20" t="s">
        <v>1504</v>
      </c>
      <c r="H980" s="20" t="s">
        <v>19</v>
      </c>
      <c r="K980" s="28">
        <v>43068</v>
      </c>
      <c r="M980" s="20">
        <v>1</v>
      </c>
      <c r="N980" s="28">
        <v>43066</v>
      </c>
      <c r="O980" s="24" t="s">
        <v>14</v>
      </c>
    </row>
    <row r="981" spans="1:15" x14ac:dyDescent="0.25">
      <c r="A981" s="19" t="s">
        <v>447</v>
      </c>
      <c r="B981" s="20" t="str">
        <f>VLOOKUP(A981,Projects!A:B,2,FALSE)</f>
        <v>MLK Drop-off Changes</v>
      </c>
      <c r="C981" s="20" t="s">
        <v>1503</v>
      </c>
      <c r="D981" s="347">
        <v>43066</v>
      </c>
      <c r="E981" s="20" t="s">
        <v>1504</v>
      </c>
      <c r="H981" s="20" t="s">
        <v>19</v>
      </c>
      <c r="K981" s="28">
        <v>43068</v>
      </c>
      <c r="M981" s="20">
        <v>1</v>
      </c>
      <c r="N981" s="28">
        <v>43066</v>
      </c>
      <c r="O981" s="24" t="s">
        <v>14</v>
      </c>
    </row>
    <row r="982" spans="1:15" x14ac:dyDescent="0.25">
      <c r="A982" s="19" t="s">
        <v>449</v>
      </c>
      <c r="B982" s="20" t="str">
        <f>VLOOKUP(A982,Projects!A:B,2,FALSE)</f>
        <v>Old Hemphill Drop-off Changes</v>
      </c>
      <c r="C982" s="20" t="s">
        <v>1503</v>
      </c>
      <c r="D982" s="347">
        <v>43066</v>
      </c>
      <c r="E982" s="20" t="s">
        <v>1504</v>
      </c>
      <c r="H982" s="20" t="s">
        <v>19</v>
      </c>
      <c r="K982" s="28">
        <v>43068</v>
      </c>
      <c r="M982" s="20">
        <v>1</v>
      </c>
      <c r="N982" s="28">
        <v>43066</v>
      </c>
      <c r="O982" s="24" t="s">
        <v>14</v>
      </c>
    </row>
    <row r="983" spans="1:15" x14ac:dyDescent="0.25">
      <c r="A983" s="19" t="s">
        <v>152</v>
      </c>
      <c r="B983" s="20" t="str">
        <f>VLOOKUP(A983,Projects!A:B,2,FALSE)</f>
        <v>Botanic Garden Assessment</v>
      </c>
      <c r="C983" s="20" t="s">
        <v>1420</v>
      </c>
      <c r="D983" s="347">
        <v>43067</v>
      </c>
      <c r="E983" s="20" t="s">
        <v>1505</v>
      </c>
      <c r="H983" s="20" t="s">
        <v>19</v>
      </c>
      <c r="K983" s="28">
        <v>43070</v>
      </c>
      <c r="N983" s="28">
        <v>43069</v>
      </c>
      <c r="O983" s="24" t="s">
        <v>14</v>
      </c>
    </row>
    <row r="984" spans="1:15" x14ac:dyDescent="0.25">
      <c r="A984" s="19" t="s">
        <v>142</v>
      </c>
      <c r="B984" s="20" t="str">
        <f>VLOOKUP(A984,Projects!A:B,2,FALSE)</f>
        <v>Gun Experience</v>
      </c>
      <c r="C984" s="20" t="s">
        <v>1487</v>
      </c>
      <c r="D984" s="347">
        <v>43067</v>
      </c>
      <c r="E984" s="20" t="s">
        <v>1506</v>
      </c>
      <c r="H984" s="20" t="s">
        <v>19</v>
      </c>
      <c r="K984" s="28">
        <v>43068</v>
      </c>
      <c r="N984" s="28">
        <v>43066</v>
      </c>
      <c r="O984" s="24" t="s">
        <v>14</v>
      </c>
    </row>
    <row r="985" spans="1:15" x14ac:dyDescent="0.25">
      <c r="A985" s="19" t="s">
        <v>88</v>
      </c>
      <c r="B985" s="20" t="str">
        <f>VLOOKUP(A985,Projects!A:B,2,FALSE)</f>
        <v>DCCCD Eastfield Generator</v>
      </c>
      <c r="C985" s="20" t="s">
        <v>1507</v>
      </c>
      <c r="D985" s="347">
        <v>43067</v>
      </c>
      <c r="E985" s="20" t="s">
        <v>1508</v>
      </c>
      <c r="H985" s="20" t="s">
        <v>19</v>
      </c>
      <c r="K985" s="28">
        <v>43068</v>
      </c>
      <c r="M985" s="20">
        <v>1</v>
      </c>
      <c r="N985" s="28">
        <v>43069</v>
      </c>
      <c r="O985" s="24" t="s">
        <v>14</v>
      </c>
    </row>
    <row r="986" spans="1:15" x14ac:dyDescent="0.25">
      <c r="A986" s="19" t="s">
        <v>1509</v>
      </c>
      <c r="B986" s="20" t="str">
        <f>VLOOKUP(A986,Projects!A:B,2,FALSE)</f>
        <v>Crowley MOB</v>
      </c>
      <c r="C986" s="20" t="s">
        <v>1511</v>
      </c>
      <c r="D986" s="347">
        <v>43067</v>
      </c>
      <c r="E986" s="20" t="s">
        <v>222</v>
      </c>
      <c r="H986" s="20" t="s">
        <v>19</v>
      </c>
      <c r="K986" s="28">
        <v>43067</v>
      </c>
      <c r="N986" s="28">
        <v>43067</v>
      </c>
      <c r="O986" s="24" t="s">
        <v>14</v>
      </c>
    </row>
    <row r="987" spans="1:15" x14ac:dyDescent="0.25">
      <c r="A987" s="19" t="s">
        <v>286</v>
      </c>
      <c r="B987" s="20" t="str">
        <f>VLOOKUP(A987,Projects!A:B,2,FALSE)</f>
        <v>Cornerstone Baptist Church</v>
      </c>
      <c r="C987" s="20" t="s">
        <v>1512</v>
      </c>
      <c r="D987" s="347">
        <v>43067</v>
      </c>
      <c r="E987" s="20" t="s">
        <v>1513</v>
      </c>
      <c r="H987" s="20" t="s">
        <v>19</v>
      </c>
      <c r="K987" s="28">
        <v>43070</v>
      </c>
      <c r="L987" s="20">
        <v>4</v>
      </c>
      <c r="M987" s="20">
        <v>8</v>
      </c>
      <c r="N987" s="28">
        <v>43070</v>
      </c>
      <c r="O987" s="24" t="s">
        <v>14</v>
      </c>
    </row>
    <row r="988" spans="1:15" x14ac:dyDescent="0.25">
      <c r="A988" s="19" t="s">
        <v>142</v>
      </c>
      <c r="B988" s="20" t="str">
        <f>VLOOKUP(A988,Projects!A:B,2,FALSE)</f>
        <v>Gun Experience</v>
      </c>
      <c r="C988" s="20" t="s">
        <v>1514</v>
      </c>
      <c r="D988" s="347">
        <v>43067</v>
      </c>
      <c r="E988" s="20" t="s">
        <v>1515</v>
      </c>
      <c r="H988" s="20" t="s">
        <v>19</v>
      </c>
      <c r="K988" s="28">
        <v>43068</v>
      </c>
      <c r="M988" s="20">
        <v>1</v>
      </c>
      <c r="N988" s="28">
        <v>43068</v>
      </c>
      <c r="O988" s="24" t="s">
        <v>14</v>
      </c>
    </row>
    <row r="989" spans="1:15" x14ac:dyDescent="0.25">
      <c r="A989" s="19" t="s">
        <v>142</v>
      </c>
      <c r="B989" s="20" t="str">
        <f>VLOOKUP(A989,Projects!A:B,2,FALSE)</f>
        <v>Gun Experience</v>
      </c>
      <c r="C989" s="20" t="s">
        <v>1516</v>
      </c>
      <c r="D989" s="347">
        <v>43067</v>
      </c>
      <c r="E989" s="20" t="s">
        <v>1517</v>
      </c>
      <c r="H989" s="20" t="s">
        <v>19</v>
      </c>
      <c r="K989" s="28">
        <v>43068</v>
      </c>
      <c r="M989" s="20">
        <v>1</v>
      </c>
      <c r="N989" s="28">
        <v>43068</v>
      </c>
      <c r="O989" s="24" t="s">
        <v>14</v>
      </c>
    </row>
    <row r="990" spans="1:15" x14ac:dyDescent="0.25">
      <c r="A990" s="19" t="s">
        <v>142</v>
      </c>
      <c r="B990" s="20" t="str">
        <f>VLOOKUP(A990,Projects!A:B,2,FALSE)</f>
        <v>Gun Experience</v>
      </c>
      <c r="C990" s="20" t="s">
        <v>1518</v>
      </c>
      <c r="D990" s="347">
        <v>43067</v>
      </c>
      <c r="E990" s="20" t="s">
        <v>550</v>
      </c>
      <c r="H990" s="20" t="s">
        <v>19</v>
      </c>
      <c r="K990" s="28">
        <v>43068</v>
      </c>
      <c r="M990" s="20">
        <v>1</v>
      </c>
      <c r="N990" s="28">
        <v>43068</v>
      </c>
      <c r="O990" s="24" t="s">
        <v>14</v>
      </c>
    </row>
    <row r="991" spans="1:15" x14ac:dyDescent="0.25">
      <c r="A991" s="19" t="s">
        <v>142</v>
      </c>
      <c r="B991" s="20" t="str">
        <f>VLOOKUP(A991,Projects!A:B,2,FALSE)</f>
        <v>Gun Experience</v>
      </c>
      <c r="C991" s="20" t="s">
        <v>1519</v>
      </c>
      <c r="D991" s="347">
        <v>43067</v>
      </c>
      <c r="E991" s="20" t="s">
        <v>1520</v>
      </c>
      <c r="H991" s="20" t="s">
        <v>19</v>
      </c>
      <c r="K991" s="28">
        <v>43068</v>
      </c>
      <c r="M991" s="20">
        <v>1</v>
      </c>
      <c r="N991" s="28">
        <v>43068</v>
      </c>
      <c r="O991" s="24" t="s">
        <v>14</v>
      </c>
    </row>
    <row r="992" spans="1:15" x14ac:dyDescent="0.25">
      <c r="A992" s="19" t="s">
        <v>142</v>
      </c>
      <c r="B992" s="20" t="str">
        <f>VLOOKUP(A992,Projects!A:B,2,FALSE)</f>
        <v>Gun Experience</v>
      </c>
      <c r="C992" s="20" t="s">
        <v>1521</v>
      </c>
      <c r="D992" s="347">
        <v>43067</v>
      </c>
      <c r="E992" s="20" t="s">
        <v>256</v>
      </c>
      <c r="F992" s="23" t="s">
        <v>638</v>
      </c>
      <c r="H992" s="20" t="s">
        <v>19</v>
      </c>
      <c r="K992" s="28">
        <v>43068</v>
      </c>
      <c r="M992" s="20">
        <v>2</v>
      </c>
      <c r="N992" s="28">
        <v>43069</v>
      </c>
      <c r="O992" s="24" t="s">
        <v>14</v>
      </c>
    </row>
    <row r="993" spans="1:15" x14ac:dyDescent="0.25">
      <c r="A993" s="19" t="s">
        <v>142</v>
      </c>
      <c r="B993" s="20" t="str">
        <f>VLOOKUP(A993,Projects!A:B,2,FALSE)</f>
        <v>Gun Experience</v>
      </c>
      <c r="C993" s="20" t="s">
        <v>1522</v>
      </c>
      <c r="D993" s="347">
        <v>43067</v>
      </c>
      <c r="E993" s="20" t="s">
        <v>1523</v>
      </c>
      <c r="H993" s="20" t="s">
        <v>19</v>
      </c>
      <c r="K993" s="28">
        <v>43068</v>
      </c>
      <c r="M993" s="20">
        <v>1</v>
      </c>
      <c r="N993" s="28">
        <v>43068</v>
      </c>
      <c r="O993" s="24" t="s">
        <v>14</v>
      </c>
    </row>
    <row r="994" spans="1:15" x14ac:dyDescent="0.25">
      <c r="A994" s="19" t="s">
        <v>443</v>
      </c>
      <c r="B994" s="20" t="str">
        <f>VLOOKUP(A994,Projects!A:B,2,FALSE)</f>
        <v>Brennan Drop-off Changes</v>
      </c>
      <c r="C994" s="20" t="s">
        <v>1524</v>
      </c>
      <c r="D994" s="347">
        <v>43067</v>
      </c>
      <c r="E994" s="20" t="s">
        <v>1525</v>
      </c>
      <c r="H994" s="20" t="s">
        <v>19</v>
      </c>
      <c r="K994" s="28">
        <v>43067</v>
      </c>
      <c r="M994" s="20">
        <v>0.5</v>
      </c>
      <c r="N994" s="28">
        <v>43067</v>
      </c>
      <c r="O994" s="24" t="s">
        <v>14</v>
      </c>
    </row>
    <row r="995" spans="1:15" x14ac:dyDescent="0.25">
      <c r="A995" s="19" t="s">
        <v>447</v>
      </c>
      <c r="B995" s="20" t="str">
        <f>VLOOKUP(A995,Projects!A:B,2,FALSE)</f>
        <v>MLK Drop-off Changes</v>
      </c>
      <c r="C995" s="20" t="s">
        <v>1524</v>
      </c>
      <c r="D995" s="347">
        <v>43067</v>
      </c>
      <c r="E995" s="20" t="s">
        <v>1525</v>
      </c>
      <c r="H995" s="20" t="s">
        <v>19</v>
      </c>
      <c r="K995" s="28">
        <v>43067</v>
      </c>
      <c r="M995" s="20">
        <v>0.5</v>
      </c>
      <c r="N995" s="28">
        <v>43067</v>
      </c>
      <c r="O995" s="24" t="s">
        <v>14</v>
      </c>
    </row>
    <row r="996" spans="1:15" x14ac:dyDescent="0.25">
      <c r="A996" s="19" t="s">
        <v>449</v>
      </c>
      <c r="B996" s="20" t="str">
        <f>VLOOKUP(A996,Projects!A:B,2,FALSE)</f>
        <v>Old Hemphill Drop-off Changes</v>
      </c>
      <c r="C996" s="20" t="s">
        <v>1524</v>
      </c>
      <c r="D996" s="347">
        <v>43067</v>
      </c>
      <c r="E996" s="20" t="s">
        <v>1525</v>
      </c>
      <c r="H996" s="20" t="s">
        <v>19</v>
      </c>
      <c r="K996" s="28">
        <v>43067</v>
      </c>
      <c r="M996" s="20">
        <v>0.5</v>
      </c>
      <c r="N996" s="28">
        <v>43067</v>
      </c>
      <c r="O996" s="24" t="s">
        <v>14</v>
      </c>
    </row>
    <row r="997" spans="1:15" x14ac:dyDescent="0.25">
      <c r="A997" s="19" t="s">
        <v>142</v>
      </c>
      <c r="B997" s="20" t="str">
        <f>VLOOKUP(A997,Projects!A:B,2,FALSE)</f>
        <v>Gun Experience</v>
      </c>
      <c r="C997" s="20" t="s">
        <v>1526</v>
      </c>
      <c r="D997" s="347">
        <v>43068</v>
      </c>
      <c r="E997" s="20" t="s">
        <v>1527</v>
      </c>
      <c r="H997" s="20" t="s">
        <v>19</v>
      </c>
      <c r="K997" s="28">
        <v>43068</v>
      </c>
      <c r="M997" s="20">
        <v>1</v>
      </c>
      <c r="N997" s="28">
        <v>43068</v>
      </c>
      <c r="O997" s="24" t="s">
        <v>14</v>
      </c>
    </row>
    <row r="998" spans="1:15" x14ac:dyDescent="0.25">
      <c r="A998" s="19" t="s">
        <v>142</v>
      </c>
      <c r="B998" s="20" t="str">
        <f>VLOOKUP(A998,Projects!A:B,2,FALSE)</f>
        <v>Gun Experience</v>
      </c>
      <c r="C998" s="20" t="s">
        <v>1528</v>
      </c>
      <c r="D998" s="347">
        <v>43068</v>
      </c>
      <c r="E998" s="20" t="s">
        <v>1529</v>
      </c>
      <c r="H998" s="20" t="s">
        <v>19</v>
      </c>
      <c r="K998" s="28">
        <v>43068</v>
      </c>
      <c r="M998" s="20">
        <v>1</v>
      </c>
      <c r="N998" s="28">
        <v>43068</v>
      </c>
      <c r="O998" s="24" t="s">
        <v>14</v>
      </c>
    </row>
    <row r="999" spans="1:15" x14ac:dyDescent="0.25">
      <c r="A999" s="19" t="s">
        <v>911</v>
      </c>
      <c r="B999" s="20" t="str">
        <f>VLOOKUP(A999,Projects!A:B,2,FALSE)</f>
        <v>Heritage Glenn Office Park</v>
      </c>
      <c r="C999" s="20" t="s">
        <v>1530</v>
      </c>
      <c r="D999" s="347">
        <v>43068</v>
      </c>
      <c r="E999" s="20" t="s">
        <v>515</v>
      </c>
      <c r="H999" s="20" t="s">
        <v>19</v>
      </c>
      <c r="K999" s="28">
        <v>43069</v>
      </c>
      <c r="M999" s="20">
        <v>2</v>
      </c>
      <c r="N999" s="28">
        <v>43074</v>
      </c>
      <c r="O999" s="24" t="s">
        <v>14</v>
      </c>
    </row>
    <row r="1000" spans="1:15" x14ac:dyDescent="0.25">
      <c r="A1000" s="19" t="s">
        <v>899</v>
      </c>
      <c r="B1000" s="20" t="str">
        <f>VLOOKUP(A1000,Projects!A:B,2,FALSE)</f>
        <v>Modern Acupunture - Plano</v>
      </c>
      <c r="C1000" s="20" t="s">
        <v>1531</v>
      </c>
      <c r="D1000" s="347">
        <v>43068</v>
      </c>
      <c r="E1000" s="20" t="s">
        <v>1532</v>
      </c>
      <c r="H1000" s="20" t="s">
        <v>19</v>
      </c>
      <c r="K1000" s="28">
        <v>43069</v>
      </c>
      <c r="M1000" s="20">
        <v>1</v>
      </c>
      <c r="N1000" s="28">
        <v>43073</v>
      </c>
      <c r="O1000" s="24" t="s">
        <v>14</v>
      </c>
    </row>
    <row r="1001" spans="1:15" x14ac:dyDescent="0.25">
      <c r="A1001" s="19" t="s">
        <v>545</v>
      </c>
      <c r="B1001" s="20" t="str">
        <f>VLOOKUP(A1001,Projects!A:B,2,FALSE)</f>
        <v>The Community At Lake Ridge</v>
      </c>
      <c r="C1001" s="20" t="s">
        <v>1533</v>
      </c>
      <c r="D1001" s="347">
        <v>43068</v>
      </c>
      <c r="E1001" s="20" t="s">
        <v>1479</v>
      </c>
      <c r="F1001" s="23" t="s">
        <v>1534</v>
      </c>
      <c r="H1001" s="20" t="s">
        <v>19</v>
      </c>
      <c r="K1001" s="28">
        <v>43069</v>
      </c>
      <c r="M1001" s="20">
        <v>1</v>
      </c>
      <c r="N1001" s="28">
        <v>43069</v>
      </c>
      <c r="O1001" s="24" t="s">
        <v>14</v>
      </c>
    </row>
    <row r="1002" spans="1:15" x14ac:dyDescent="0.25">
      <c r="A1002" s="19" t="s">
        <v>142</v>
      </c>
      <c r="B1002" s="20" t="str">
        <f>VLOOKUP(A1002,Projects!A:B,2,FALSE)</f>
        <v>Gun Experience</v>
      </c>
      <c r="C1002" s="20" t="s">
        <v>1535</v>
      </c>
      <c r="D1002" s="347">
        <v>43068</v>
      </c>
      <c r="E1002" s="20" t="s">
        <v>1536</v>
      </c>
      <c r="F1002" s="23" t="s">
        <v>1537</v>
      </c>
      <c r="H1002" s="20" t="s">
        <v>19</v>
      </c>
      <c r="K1002" s="28">
        <v>43069</v>
      </c>
      <c r="M1002" s="20">
        <v>0</v>
      </c>
      <c r="N1002" s="28">
        <v>43069</v>
      </c>
      <c r="O1002" s="24" t="s">
        <v>14</v>
      </c>
    </row>
    <row r="1003" spans="1:15" x14ac:dyDescent="0.25">
      <c r="A1003" s="19" t="s">
        <v>142</v>
      </c>
      <c r="B1003" s="20" t="str">
        <f>VLOOKUP(A1003,Projects!A:B,2,FALSE)</f>
        <v>Gun Experience</v>
      </c>
      <c r="C1003" s="20" t="s">
        <v>1538</v>
      </c>
      <c r="D1003" s="347">
        <v>43068</v>
      </c>
      <c r="E1003" s="20" t="s">
        <v>1539</v>
      </c>
      <c r="H1003" s="20" t="s">
        <v>19</v>
      </c>
      <c r="K1003" s="28">
        <v>43069</v>
      </c>
      <c r="M1003" s="20">
        <v>0.5</v>
      </c>
      <c r="N1003" s="28">
        <v>43069</v>
      </c>
      <c r="O1003" s="24" t="s">
        <v>14</v>
      </c>
    </row>
    <row r="1004" spans="1:15" x14ac:dyDescent="0.25">
      <c r="A1004" s="19" t="s">
        <v>142</v>
      </c>
      <c r="B1004" s="20" t="str">
        <f>VLOOKUP(A1004,Projects!A:B,2,FALSE)</f>
        <v>Gun Experience</v>
      </c>
      <c r="C1004" s="20" t="s">
        <v>1540</v>
      </c>
      <c r="D1004" s="347">
        <v>43068</v>
      </c>
      <c r="E1004" s="20" t="s">
        <v>1419</v>
      </c>
      <c r="F1004" s="23" t="s">
        <v>1541</v>
      </c>
      <c r="H1004" s="20" t="s">
        <v>19</v>
      </c>
      <c r="K1004" s="28">
        <v>43069</v>
      </c>
      <c r="M1004" s="20">
        <v>0.5</v>
      </c>
      <c r="N1004" s="28">
        <v>43069</v>
      </c>
      <c r="O1004" s="24" t="s">
        <v>14</v>
      </c>
    </row>
    <row r="1005" spans="1:15" x14ac:dyDescent="0.25">
      <c r="A1005" s="19" t="s">
        <v>142</v>
      </c>
      <c r="B1005" s="20" t="str">
        <f>VLOOKUP(A1005,Projects!A:B,2,FALSE)</f>
        <v>Gun Experience</v>
      </c>
      <c r="D1005" s="347">
        <v>43069</v>
      </c>
      <c r="E1005" s="20" t="s">
        <v>531</v>
      </c>
      <c r="H1005" s="20" t="s">
        <v>19</v>
      </c>
      <c r="K1005" s="28">
        <v>43069</v>
      </c>
      <c r="M1005" s="20">
        <v>1</v>
      </c>
      <c r="N1005" s="28">
        <v>43069</v>
      </c>
      <c r="O1005" s="24" t="s">
        <v>14</v>
      </c>
    </row>
    <row r="1006" spans="1:15" x14ac:dyDescent="0.25">
      <c r="A1006" s="19" t="s">
        <v>545</v>
      </c>
      <c r="B1006" s="20" t="str">
        <f>VLOOKUP(A1006,Projects!A:B,2,FALSE)</f>
        <v>The Community At Lake Ridge</v>
      </c>
      <c r="C1006" s="20" t="s">
        <v>1542</v>
      </c>
      <c r="D1006" s="347">
        <v>43069</v>
      </c>
      <c r="E1006" s="20" t="s">
        <v>1543</v>
      </c>
      <c r="H1006" s="20" t="s">
        <v>19</v>
      </c>
      <c r="K1006" s="28">
        <v>43069</v>
      </c>
      <c r="M1006" s="20">
        <v>1</v>
      </c>
      <c r="N1006" s="28">
        <v>43069</v>
      </c>
      <c r="O1006" s="24" t="s">
        <v>14</v>
      </c>
    </row>
    <row r="1007" spans="1:15" x14ac:dyDescent="0.25">
      <c r="A1007" s="19" t="s">
        <v>286</v>
      </c>
      <c r="B1007" s="20" t="str">
        <f>VLOOKUP(A1007,Projects!A:B,2,FALSE)</f>
        <v>Cornerstone Baptist Church</v>
      </c>
      <c r="D1007" s="347">
        <v>43069</v>
      </c>
      <c r="E1007" s="20" t="s">
        <v>1513</v>
      </c>
      <c r="H1007" s="20" t="s">
        <v>19</v>
      </c>
      <c r="K1007" s="28">
        <v>43070</v>
      </c>
      <c r="M1007" s="20">
        <v>4</v>
      </c>
      <c r="N1007" s="28">
        <v>43070</v>
      </c>
      <c r="O1007" s="24" t="s">
        <v>14</v>
      </c>
    </row>
    <row r="1008" spans="1:15" x14ac:dyDescent="0.25">
      <c r="A1008" s="19" t="s">
        <v>286</v>
      </c>
      <c r="B1008" s="20" t="str">
        <f>VLOOKUP(A1008,Projects!A:B,2,FALSE)</f>
        <v>Cornerstone Baptist Church</v>
      </c>
      <c r="D1008" s="347">
        <v>43073</v>
      </c>
      <c r="E1008" s="20" t="s">
        <v>1544</v>
      </c>
      <c r="F1008" s="23" t="s">
        <v>1545</v>
      </c>
      <c r="H1008" s="20" t="s">
        <v>19</v>
      </c>
      <c r="K1008" s="28">
        <v>43075</v>
      </c>
      <c r="L1008" s="20">
        <v>3</v>
      </c>
      <c r="M1008" s="20">
        <v>2</v>
      </c>
      <c r="N1008" s="28">
        <v>43075</v>
      </c>
      <c r="O1008" s="24" t="s">
        <v>14</v>
      </c>
    </row>
    <row r="1009" spans="1:15" x14ac:dyDescent="0.25">
      <c r="A1009" s="19" t="s">
        <v>29</v>
      </c>
      <c r="B1009" s="20" t="str">
        <f>VLOOKUP(A1009,Projects!A:B,2,FALSE)</f>
        <v>KXAS Remodel</v>
      </c>
      <c r="D1009" s="347">
        <v>43072</v>
      </c>
      <c r="E1009" s="20" t="s">
        <v>1546</v>
      </c>
      <c r="H1009" s="20" t="s">
        <v>19</v>
      </c>
      <c r="K1009" s="28">
        <v>43073</v>
      </c>
      <c r="M1009" s="20">
        <v>1</v>
      </c>
      <c r="N1009" s="28">
        <v>43073</v>
      </c>
      <c r="O1009" s="24" t="s">
        <v>14</v>
      </c>
    </row>
    <row r="1010" spans="1:15" x14ac:dyDescent="0.25">
      <c r="A1010" s="19" t="s">
        <v>105</v>
      </c>
      <c r="B1010" s="20" t="str">
        <f>VLOOKUP(A1010,Projects!A:B,2,FALSE)</f>
        <v>Operations</v>
      </c>
      <c r="D1010" s="347">
        <v>43004</v>
      </c>
      <c r="E1010" s="20" t="s">
        <v>1066</v>
      </c>
      <c r="H1010" s="20" t="s">
        <v>19</v>
      </c>
      <c r="K1010" s="28">
        <v>43083</v>
      </c>
      <c r="M1010" s="20">
        <v>0.5</v>
      </c>
      <c r="N1010" s="28">
        <v>43083</v>
      </c>
      <c r="O1010" s="24" t="s">
        <v>14</v>
      </c>
    </row>
    <row r="1011" spans="1:15" ht="25" x14ac:dyDescent="0.25">
      <c r="A1011" s="19" t="s">
        <v>860</v>
      </c>
      <c r="B1011" s="20" t="str">
        <f>VLOOKUP(A1011,Projects!A:B,2,FALSE)</f>
        <v>Northern Hills Elementary Safe Room</v>
      </c>
      <c r="C1011" s="20" t="s">
        <v>1547</v>
      </c>
      <c r="D1011" s="347">
        <v>43071</v>
      </c>
      <c r="E1011" s="20" t="s">
        <v>1548</v>
      </c>
      <c r="F1011" s="23" t="s">
        <v>1549</v>
      </c>
      <c r="H1011" s="20" t="s">
        <v>19</v>
      </c>
      <c r="K1011" s="28">
        <v>43072</v>
      </c>
      <c r="M1011" s="20">
        <v>1</v>
      </c>
      <c r="N1011" s="28">
        <v>43073</v>
      </c>
      <c r="O1011" s="24" t="s">
        <v>14</v>
      </c>
    </row>
    <row r="1012" spans="1:15" x14ac:dyDescent="0.25">
      <c r="A1012" s="19" t="s">
        <v>29</v>
      </c>
      <c r="B1012" s="20" t="str">
        <f>VLOOKUP(A1012,Projects!A:B,2,FALSE)</f>
        <v>KXAS Remodel</v>
      </c>
      <c r="C1012" s="20" t="s">
        <v>1550</v>
      </c>
      <c r="D1012" s="347">
        <v>43075</v>
      </c>
      <c r="E1012" s="20" t="s">
        <v>1551</v>
      </c>
      <c r="F1012" s="23" t="s">
        <v>1552</v>
      </c>
      <c r="H1012" s="20" t="s">
        <v>19</v>
      </c>
      <c r="K1012" s="28">
        <v>43076</v>
      </c>
      <c r="M1012" s="20">
        <v>1</v>
      </c>
      <c r="N1012" s="28">
        <v>43076</v>
      </c>
      <c r="O1012" s="24" t="s">
        <v>14</v>
      </c>
    </row>
    <row r="1013" spans="1:15" x14ac:dyDescent="0.25">
      <c r="A1013" s="19" t="s">
        <v>1148</v>
      </c>
      <c r="B1013" s="20" t="str">
        <f>VLOOKUP(A1013,Projects!A:B,2,FALSE)</f>
        <v>CE DFW Conference Room</v>
      </c>
      <c r="C1013" s="20" t="s">
        <v>1553</v>
      </c>
      <c r="D1013" s="347">
        <v>43073</v>
      </c>
      <c r="E1013" s="20" t="s">
        <v>1548</v>
      </c>
      <c r="H1013" s="20" t="s">
        <v>19</v>
      </c>
      <c r="K1013" s="28">
        <v>43073</v>
      </c>
      <c r="M1013" s="20">
        <v>1</v>
      </c>
      <c r="N1013" s="28">
        <v>43073</v>
      </c>
      <c r="O1013" s="24" t="s">
        <v>14</v>
      </c>
    </row>
    <row r="1014" spans="1:15" x14ac:dyDescent="0.25">
      <c r="A1014" s="19" t="s">
        <v>860</v>
      </c>
      <c r="B1014" s="20" t="str">
        <f>VLOOKUP(A1014,Projects!A:B,2,FALSE)</f>
        <v>Northern Hills Elementary Safe Room</v>
      </c>
      <c r="C1014" s="20" t="s">
        <v>1377</v>
      </c>
      <c r="D1014" s="347">
        <v>43038</v>
      </c>
      <c r="E1014" s="20" t="s">
        <v>1554</v>
      </c>
      <c r="F1014" s="23" t="s">
        <v>1555</v>
      </c>
      <c r="H1014" s="20" t="s">
        <v>19</v>
      </c>
      <c r="K1014" s="28">
        <v>43087</v>
      </c>
      <c r="N1014" s="28">
        <v>43087</v>
      </c>
      <c r="O1014" s="24" t="s">
        <v>14</v>
      </c>
    </row>
    <row r="1015" spans="1:15" x14ac:dyDescent="0.25">
      <c r="A1015" s="19" t="s">
        <v>313</v>
      </c>
      <c r="B1015" s="20" t="str">
        <f>VLOOKUP(A1015,Projects!A:B,2,FALSE)</f>
        <v>The Door Church</v>
      </c>
      <c r="C1015" s="20" t="s">
        <v>1556</v>
      </c>
      <c r="D1015" s="347">
        <v>43073</v>
      </c>
      <c r="E1015" s="20" t="s">
        <v>1557</v>
      </c>
      <c r="H1015" s="20" t="s">
        <v>19</v>
      </c>
      <c r="M1015" s="20">
        <v>1</v>
      </c>
      <c r="N1015" s="28">
        <v>43073</v>
      </c>
      <c r="O1015" s="24" t="s">
        <v>14</v>
      </c>
    </row>
    <row r="1016" spans="1:15" x14ac:dyDescent="0.25">
      <c r="A1016" s="19" t="s">
        <v>678</v>
      </c>
      <c r="B1016" s="20" t="str">
        <f>VLOOKUP(A1016,Projects!A:B,2,FALSE)</f>
        <v>Othello's Restaurant</v>
      </c>
      <c r="C1016" s="20" t="s">
        <v>1558</v>
      </c>
      <c r="D1016" s="347">
        <v>43074</v>
      </c>
      <c r="E1016" s="20" t="s">
        <v>1559</v>
      </c>
      <c r="H1016" s="20" t="s">
        <v>19</v>
      </c>
      <c r="K1016" s="28">
        <v>43074</v>
      </c>
      <c r="L1016" s="20">
        <v>1</v>
      </c>
      <c r="M1016" s="20">
        <v>2</v>
      </c>
      <c r="N1016" s="28">
        <v>43074</v>
      </c>
      <c r="O1016" s="24" t="s">
        <v>14</v>
      </c>
    </row>
    <row r="1017" spans="1:15" x14ac:dyDescent="0.25">
      <c r="A1017" s="19" t="s">
        <v>443</v>
      </c>
      <c r="B1017" s="20" t="str">
        <f>VLOOKUP(A1017,Projects!A:B,2,FALSE)</f>
        <v>Brennan Drop-off Changes</v>
      </c>
      <c r="C1017" s="20" t="s">
        <v>1560</v>
      </c>
      <c r="D1017" s="347">
        <v>43074</v>
      </c>
      <c r="E1017" s="20" t="s">
        <v>1561</v>
      </c>
      <c r="H1017" s="20" t="s">
        <v>19</v>
      </c>
      <c r="K1017" s="28">
        <v>43096</v>
      </c>
      <c r="M1017" s="20">
        <v>1</v>
      </c>
      <c r="N1017" s="28">
        <v>43096</v>
      </c>
      <c r="O1017" s="24" t="s">
        <v>14</v>
      </c>
    </row>
    <row r="1018" spans="1:15" x14ac:dyDescent="0.25">
      <c r="A1018" s="19" t="s">
        <v>447</v>
      </c>
      <c r="B1018" s="20" t="str">
        <f>VLOOKUP(A1018,Projects!A:B,2,FALSE)</f>
        <v>MLK Drop-off Changes</v>
      </c>
      <c r="C1018" s="20" t="s">
        <v>1560</v>
      </c>
      <c r="D1018" s="347">
        <v>43074</v>
      </c>
      <c r="E1018" s="20" t="s">
        <v>1561</v>
      </c>
      <c r="H1018" s="20" t="s">
        <v>19</v>
      </c>
      <c r="K1018" s="28">
        <v>43096</v>
      </c>
      <c r="M1018" s="20">
        <v>1</v>
      </c>
      <c r="N1018" s="28">
        <v>43096</v>
      </c>
      <c r="O1018" s="24" t="s">
        <v>14</v>
      </c>
    </row>
    <row r="1019" spans="1:15" x14ac:dyDescent="0.25">
      <c r="A1019" s="19" t="s">
        <v>449</v>
      </c>
      <c r="B1019" s="20" t="str">
        <f>VLOOKUP(A1019,Projects!A:B,2,FALSE)</f>
        <v>Old Hemphill Drop-off Changes</v>
      </c>
      <c r="C1019" s="20" t="s">
        <v>1560</v>
      </c>
      <c r="D1019" s="347">
        <v>43074</v>
      </c>
      <c r="E1019" s="20" t="s">
        <v>1561</v>
      </c>
      <c r="H1019" s="20" t="s">
        <v>19</v>
      </c>
      <c r="K1019" s="28">
        <v>43096</v>
      </c>
      <c r="M1019" s="20">
        <v>1</v>
      </c>
      <c r="N1019" s="28">
        <v>43096</v>
      </c>
      <c r="O1019" s="24" t="s">
        <v>14</v>
      </c>
    </row>
    <row r="1020" spans="1:15" x14ac:dyDescent="0.25">
      <c r="A1020" s="19" t="s">
        <v>29</v>
      </c>
      <c r="B1020" s="20" t="str">
        <f>VLOOKUP(A1020,Projects!A:B,2,FALSE)</f>
        <v>KXAS Remodel</v>
      </c>
      <c r="C1020" s="20" t="s">
        <v>1562</v>
      </c>
      <c r="D1020" s="347">
        <v>43076</v>
      </c>
      <c r="E1020" s="20" t="s">
        <v>1563</v>
      </c>
      <c r="H1020" s="20" t="s">
        <v>19</v>
      </c>
      <c r="K1020" s="28">
        <v>43076</v>
      </c>
      <c r="M1020" s="20">
        <v>1</v>
      </c>
      <c r="N1020" s="28">
        <v>43073</v>
      </c>
      <c r="O1020" s="24" t="s">
        <v>14</v>
      </c>
    </row>
    <row r="1021" spans="1:15" x14ac:dyDescent="0.25">
      <c r="A1021" s="19" t="s">
        <v>29</v>
      </c>
      <c r="B1021" s="20" t="str">
        <f>VLOOKUP(A1021,Projects!A:B,2,FALSE)</f>
        <v>KXAS Remodel</v>
      </c>
      <c r="C1021" s="20" t="s">
        <v>1564</v>
      </c>
      <c r="D1021" s="347">
        <v>43076</v>
      </c>
      <c r="E1021" s="20" t="s">
        <v>1565</v>
      </c>
      <c r="H1021" s="20" t="s">
        <v>19</v>
      </c>
      <c r="K1021" s="28">
        <v>43076</v>
      </c>
      <c r="N1021" s="28">
        <v>43073</v>
      </c>
      <c r="O1021" s="24" t="s">
        <v>14</v>
      </c>
    </row>
    <row r="1022" spans="1:15" x14ac:dyDescent="0.25">
      <c r="A1022" s="19" t="s">
        <v>29</v>
      </c>
      <c r="B1022" s="20" t="str">
        <f>VLOOKUP(A1022,Projects!A:B,2,FALSE)</f>
        <v>KXAS Remodel</v>
      </c>
      <c r="C1022" s="20" t="s">
        <v>1566</v>
      </c>
      <c r="D1022" s="347">
        <v>43076</v>
      </c>
      <c r="E1022" s="20" t="s">
        <v>670</v>
      </c>
      <c r="H1022" s="20" t="s">
        <v>19</v>
      </c>
      <c r="K1022" s="28">
        <v>43076</v>
      </c>
      <c r="M1022" s="20">
        <v>0.5</v>
      </c>
      <c r="N1022" s="28">
        <v>43073</v>
      </c>
      <c r="O1022" s="24" t="s">
        <v>14</v>
      </c>
    </row>
    <row r="1023" spans="1:15" x14ac:dyDescent="0.25">
      <c r="A1023" s="19" t="s">
        <v>155</v>
      </c>
      <c r="B1023" s="20" t="str">
        <f>VLOOKUP(A1023,Projects!A:B,2,FALSE)</f>
        <v>Eugene McCray Recreation Center</v>
      </c>
      <c r="E1023" s="20" t="s">
        <v>1567</v>
      </c>
      <c r="H1023" s="20" t="s">
        <v>19</v>
      </c>
      <c r="K1023" s="28">
        <v>43054</v>
      </c>
      <c r="N1023" s="28">
        <v>43054</v>
      </c>
      <c r="O1023" s="24" t="s">
        <v>14</v>
      </c>
    </row>
    <row r="1024" spans="1:15" x14ac:dyDescent="0.25">
      <c r="A1024" s="19" t="s">
        <v>159</v>
      </c>
      <c r="B1024" s="20" t="str">
        <f>VLOOKUP(A1024,Projects!A:B,2,FALSE)</f>
        <v>Handley Meadowbrook Rec Center</v>
      </c>
      <c r="E1024" s="20" t="s">
        <v>1567</v>
      </c>
      <c r="H1024" s="20" t="s">
        <v>19</v>
      </c>
      <c r="N1024" s="28">
        <v>43054</v>
      </c>
      <c r="O1024" s="24" t="s">
        <v>14</v>
      </c>
    </row>
    <row r="1025" spans="1:15" x14ac:dyDescent="0.25">
      <c r="A1025" s="19" t="s">
        <v>142</v>
      </c>
      <c r="B1025" s="20" t="str">
        <f>VLOOKUP(A1025,Projects!A:B,2,FALSE)</f>
        <v>Gun Experience</v>
      </c>
      <c r="D1025" s="347">
        <v>43074</v>
      </c>
      <c r="E1025" s="20" t="s">
        <v>1568</v>
      </c>
      <c r="H1025" s="20" t="s">
        <v>19</v>
      </c>
      <c r="I1025" s="20">
        <v>1</v>
      </c>
      <c r="K1025" s="28">
        <v>43076</v>
      </c>
      <c r="M1025" s="20">
        <v>0</v>
      </c>
      <c r="N1025" s="28">
        <v>43081</v>
      </c>
      <c r="O1025" s="24" t="s">
        <v>14</v>
      </c>
    </row>
    <row r="1026" spans="1:15" x14ac:dyDescent="0.25">
      <c r="A1026" s="19" t="s">
        <v>88</v>
      </c>
      <c r="B1026" s="20" t="str">
        <f>VLOOKUP(A1026,Projects!A:B,2,FALSE)</f>
        <v>DCCCD Eastfield Generator</v>
      </c>
      <c r="D1026" s="347">
        <v>43054</v>
      </c>
      <c r="E1026" s="20" t="s">
        <v>1200</v>
      </c>
      <c r="F1026" s="23" t="s">
        <v>1569</v>
      </c>
      <c r="H1026" s="20" t="s">
        <v>19</v>
      </c>
      <c r="N1026" s="28">
        <v>43054</v>
      </c>
      <c r="O1026" s="24" t="s">
        <v>14</v>
      </c>
    </row>
    <row r="1027" spans="1:15" x14ac:dyDescent="0.25">
      <c r="A1027" s="19" t="s">
        <v>133</v>
      </c>
      <c r="B1027" s="20" t="str">
        <f>VLOOKUP(A1027,Projects!A:B,2,FALSE)</f>
        <v>Celeris (2017)</v>
      </c>
      <c r="D1027" s="347">
        <v>43075</v>
      </c>
      <c r="E1027" s="20" t="s">
        <v>519</v>
      </c>
      <c r="H1027" s="20" t="s">
        <v>19</v>
      </c>
      <c r="K1027" s="28">
        <v>43075</v>
      </c>
      <c r="M1027" s="20">
        <v>0.5</v>
      </c>
      <c r="N1027" s="28">
        <v>43075</v>
      </c>
      <c r="O1027" s="24" t="s">
        <v>14</v>
      </c>
    </row>
    <row r="1028" spans="1:15" x14ac:dyDescent="0.25">
      <c r="A1028" s="19" t="s">
        <v>286</v>
      </c>
      <c r="B1028" s="20" t="str">
        <f>VLOOKUP(A1028,Projects!A:B,2,FALSE)</f>
        <v>Cornerstone Baptist Church</v>
      </c>
      <c r="D1028" s="347">
        <v>43075</v>
      </c>
      <c r="E1028" s="20" t="s">
        <v>1570</v>
      </c>
      <c r="H1028" s="20" t="s">
        <v>19</v>
      </c>
      <c r="K1028" s="28">
        <v>43075</v>
      </c>
      <c r="M1028" s="20">
        <v>1</v>
      </c>
      <c r="N1028" s="28">
        <v>43075</v>
      </c>
      <c r="O1028" s="24" t="s">
        <v>14</v>
      </c>
    </row>
    <row r="1029" spans="1:15" x14ac:dyDescent="0.25">
      <c r="A1029" s="19" t="s">
        <v>213</v>
      </c>
      <c r="B1029" s="20" t="str">
        <f>VLOOKUP(A1029,Projects!A:B,2,FALSE)</f>
        <v>Brown Street Church Addition</v>
      </c>
      <c r="C1029" s="20" t="s">
        <v>1571</v>
      </c>
      <c r="D1029" s="347">
        <v>43075</v>
      </c>
      <c r="E1029" s="20" t="s">
        <v>1572</v>
      </c>
      <c r="H1029" s="20" t="s">
        <v>19</v>
      </c>
      <c r="M1029" s="20">
        <v>1</v>
      </c>
      <c r="N1029" s="28">
        <v>43075</v>
      </c>
      <c r="O1029" s="24" t="s">
        <v>14</v>
      </c>
    </row>
    <row r="1030" spans="1:15" x14ac:dyDescent="0.25">
      <c r="A1030" s="19" t="s">
        <v>29</v>
      </c>
      <c r="B1030" s="20" t="str">
        <f>VLOOKUP(A1030,Projects!A:B,2,FALSE)</f>
        <v>KXAS Remodel</v>
      </c>
      <c r="D1030" s="347">
        <v>43076</v>
      </c>
      <c r="E1030" s="20" t="s">
        <v>1573</v>
      </c>
      <c r="H1030" s="20" t="s">
        <v>19</v>
      </c>
      <c r="K1030" s="28">
        <v>43076</v>
      </c>
      <c r="M1030" s="20">
        <v>0.5</v>
      </c>
      <c r="N1030" s="28">
        <v>43073</v>
      </c>
      <c r="O1030" s="24" t="s">
        <v>14</v>
      </c>
    </row>
    <row r="1031" spans="1:15" x14ac:dyDescent="0.25">
      <c r="A1031" s="19" t="s">
        <v>54</v>
      </c>
      <c r="B1031" s="20" t="str">
        <f>VLOOKUP(A1031,Projects!A:B,2,FALSE)</f>
        <v>UNT Coliseum Concourse</v>
      </c>
      <c r="C1031" s="20" t="s">
        <v>1574</v>
      </c>
      <c r="D1031" s="347">
        <v>43075</v>
      </c>
      <c r="E1031" s="20" t="s">
        <v>1575</v>
      </c>
      <c r="H1031" s="20" t="s">
        <v>19</v>
      </c>
      <c r="K1031" s="28">
        <v>43075</v>
      </c>
      <c r="M1031" s="20">
        <v>2</v>
      </c>
      <c r="N1031" s="28">
        <v>43076</v>
      </c>
      <c r="O1031" s="24" t="s">
        <v>14</v>
      </c>
    </row>
    <row r="1032" spans="1:15" x14ac:dyDescent="0.25">
      <c r="A1032" s="19" t="s">
        <v>1083</v>
      </c>
      <c r="B1032" s="20" t="str">
        <f>VLOOKUP(A1032,Projects!A:B,2,FALSE)</f>
        <v>Brookhaven Generator</v>
      </c>
      <c r="D1032" s="347">
        <v>43075</v>
      </c>
      <c r="E1032" s="20" t="s">
        <v>1576</v>
      </c>
      <c r="H1032" s="20" t="s">
        <v>19</v>
      </c>
      <c r="K1032" s="28">
        <v>43075</v>
      </c>
      <c r="M1032" s="20">
        <v>1</v>
      </c>
      <c r="N1032" s="28">
        <v>43075</v>
      </c>
      <c r="O1032" s="24" t="s">
        <v>14</v>
      </c>
    </row>
    <row r="1033" spans="1:15" x14ac:dyDescent="0.25">
      <c r="A1033" s="19" t="s">
        <v>1577</v>
      </c>
      <c r="B1033" s="20" t="str">
        <f>VLOOKUP(A1033,Projects!A:B,2,FALSE)</f>
        <v>Parkwood Cycling Center</v>
      </c>
      <c r="C1033" s="20" t="s">
        <v>1579</v>
      </c>
      <c r="D1033" s="347">
        <v>43075</v>
      </c>
      <c r="E1033" s="20" t="s">
        <v>76</v>
      </c>
      <c r="H1033" s="20" t="s">
        <v>19</v>
      </c>
      <c r="M1033" s="20">
        <v>0.5</v>
      </c>
      <c r="N1033" s="28">
        <v>43076</v>
      </c>
      <c r="O1033" s="24" t="s">
        <v>14</v>
      </c>
    </row>
    <row r="1034" spans="1:15" x14ac:dyDescent="0.25">
      <c r="A1034" s="19" t="s">
        <v>1580</v>
      </c>
      <c r="B1034" s="20" t="str">
        <f>VLOOKUP(A1034,Projects!A:B,2,FALSE)</f>
        <v>7 City Church</v>
      </c>
      <c r="C1034" s="20" t="s">
        <v>1582</v>
      </c>
      <c r="D1034" s="347">
        <v>43076</v>
      </c>
      <c r="E1034" s="20" t="s">
        <v>1583</v>
      </c>
      <c r="H1034" s="20" t="s">
        <v>19</v>
      </c>
      <c r="I1034" s="20">
        <v>6</v>
      </c>
      <c r="K1034" s="28">
        <v>43077</v>
      </c>
      <c r="M1034" s="20">
        <v>1</v>
      </c>
      <c r="N1034" s="28">
        <v>43087</v>
      </c>
      <c r="O1034" s="24" t="s">
        <v>14</v>
      </c>
    </row>
    <row r="1035" spans="1:15" x14ac:dyDescent="0.25">
      <c r="A1035" s="19" t="s">
        <v>133</v>
      </c>
      <c r="B1035" s="20" t="str">
        <f>VLOOKUP(A1035,Projects!A:B,2,FALSE)</f>
        <v>Celeris (2017)</v>
      </c>
      <c r="C1035" s="20" t="s">
        <v>1584</v>
      </c>
      <c r="D1035" s="347">
        <v>43076</v>
      </c>
      <c r="E1035" s="20" t="s">
        <v>1585</v>
      </c>
      <c r="H1035" s="20" t="s">
        <v>19</v>
      </c>
      <c r="K1035" s="28">
        <v>43076</v>
      </c>
      <c r="M1035" s="20">
        <v>1</v>
      </c>
      <c r="N1035" s="28">
        <v>43076</v>
      </c>
      <c r="O1035" s="24" t="s">
        <v>14</v>
      </c>
    </row>
    <row r="1036" spans="1:15" x14ac:dyDescent="0.25">
      <c r="A1036" s="19" t="s">
        <v>29</v>
      </c>
      <c r="B1036" s="20" t="str">
        <f>VLOOKUP(A1036,Projects!A:B,2,FALSE)</f>
        <v>KXAS Remodel</v>
      </c>
      <c r="C1036" s="20" t="s">
        <v>1566</v>
      </c>
      <c r="D1036" s="347">
        <v>43077</v>
      </c>
      <c r="E1036" s="20" t="s">
        <v>5</v>
      </c>
      <c r="H1036" s="20" t="s">
        <v>19</v>
      </c>
      <c r="K1036" s="28">
        <v>43077</v>
      </c>
      <c r="M1036" s="20">
        <v>1</v>
      </c>
      <c r="N1036" s="28">
        <v>43077</v>
      </c>
      <c r="O1036" s="24" t="s">
        <v>14</v>
      </c>
    </row>
    <row r="1037" spans="1:15" x14ac:dyDescent="0.25">
      <c r="A1037" s="19" t="s">
        <v>1148</v>
      </c>
      <c r="B1037" s="20" t="str">
        <f>VLOOKUP(A1037,Projects!A:B,2,FALSE)</f>
        <v>CE DFW Conference Room</v>
      </c>
      <c r="C1037" s="20" t="s">
        <v>1586</v>
      </c>
      <c r="D1037" s="347">
        <v>43076</v>
      </c>
      <c r="E1037" s="20" t="s">
        <v>1482</v>
      </c>
      <c r="H1037" s="20" t="s">
        <v>19</v>
      </c>
      <c r="K1037" s="28">
        <v>43077</v>
      </c>
      <c r="L1037" s="20">
        <v>3</v>
      </c>
      <c r="M1037" s="20">
        <v>3</v>
      </c>
      <c r="N1037" s="28">
        <v>43077</v>
      </c>
      <c r="O1037" s="24" t="s">
        <v>14</v>
      </c>
    </row>
    <row r="1038" spans="1:15" x14ac:dyDescent="0.25">
      <c r="A1038" s="19" t="s">
        <v>29</v>
      </c>
      <c r="B1038" s="20" t="str">
        <f>VLOOKUP(A1038,Projects!A:B,2,FALSE)</f>
        <v>KXAS Remodel</v>
      </c>
      <c r="C1038" s="20" t="s">
        <v>1550</v>
      </c>
      <c r="D1038" s="347">
        <v>43077</v>
      </c>
      <c r="E1038" s="20" t="s">
        <v>1587</v>
      </c>
      <c r="H1038" s="20" t="s">
        <v>19</v>
      </c>
      <c r="K1038" s="28">
        <v>43077</v>
      </c>
      <c r="M1038" s="20">
        <v>1</v>
      </c>
      <c r="N1038" s="28">
        <v>43079</v>
      </c>
      <c r="O1038" s="24" t="s">
        <v>14</v>
      </c>
    </row>
    <row r="1039" spans="1:15" ht="50" x14ac:dyDescent="0.25">
      <c r="A1039" s="19" t="s">
        <v>187</v>
      </c>
      <c r="B1039" s="20" t="str">
        <f>VLOOKUP(A1039,Projects!A:B,2,FALSE)</f>
        <v>Euless Library</v>
      </c>
      <c r="C1039" s="20" t="s">
        <v>1588</v>
      </c>
      <c r="D1039" s="347">
        <v>43076</v>
      </c>
      <c r="E1039" s="20" t="s">
        <v>1589</v>
      </c>
      <c r="F1039" s="23" t="s">
        <v>1590</v>
      </c>
      <c r="H1039" s="20" t="s">
        <v>19</v>
      </c>
      <c r="K1039" s="28">
        <v>43076</v>
      </c>
      <c r="N1039" s="28">
        <v>43077</v>
      </c>
      <c r="O1039" s="24" t="s">
        <v>14</v>
      </c>
    </row>
    <row r="1040" spans="1:15" x14ac:dyDescent="0.25">
      <c r="A1040" s="19" t="s">
        <v>29</v>
      </c>
      <c r="B1040" s="20" t="str">
        <f>VLOOKUP(A1040,Projects!A:B,2,FALSE)</f>
        <v>KXAS Remodel</v>
      </c>
      <c r="C1040" s="20" t="s">
        <v>1591</v>
      </c>
      <c r="D1040" s="347">
        <v>43080</v>
      </c>
      <c r="E1040" s="20" t="s">
        <v>1592</v>
      </c>
      <c r="H1040" s="20" t="s">
        <v>19</v>
      </c>
      <c r="K1040" s="28">
        <v>43080</v>
      </c>
      <c r="M1040" s="20">
        <v>0.5</v>
      </c>
      <c r="N1040" s="28">
        <v>43080</v>
      </c>
      <c r="O1040" s="24" t="s">
        <v>14</v>
      </c>
    </row>
    <row r="1041" spans="1:15" x14ac:dyDescent="0.25">
      <c r="A1041" s="19" t="s">
        <v>29</v>
      </c>
      <c r="B1041" s="20" t="str">
        <f>VLOOKUP(A1041,Projects!A:B,2,FALSE)</f>
        <v>KXAS Remodel</v>
      </c>
      <c r="C1041" s="20" t="s">
        <v>1593</v>
      </c>
      <c r="D1041" s="347">
        <v>43103</v>
      </c>
      <c r="E1041" s="20" t="s">
        <v>1594</v>
      </c>
      <c r="H1041" s="20" t="s">
        <v>200</v>
      </c>
      <c r="K1041" s="28">
        <v>43103</v>
      </c>
      <c r="M1041" s="20">
        <v>1</v>
      </c>
      <c r="N1041" s="28">
        <v>43103</v>
      </c>
      <c r="O1041" s="24" t="s">
        <v>14</v>
      </c>
    </row>
    <row r="1042" spans="1:15" x14ac:dyDescent="0.25">
      <c r="A1042" s="19" t="s">
        <v>29</v>
      </c>
      <c r="B1042" s="20" t="str">
        <f>VLOOKUP(A1042,Projects!A:B,2,FALSE)</f>
        <v>KXAS Remodel</v>
      </c>
      <c r="C1042" s="20" t="s">
        <v>1595</v>
      </c>
      <c r="D1042" s="347">
        <v>43105</v>
      </c>
      <c r="E1042" s="20" t="s">
        <v>1596</v>
      </c>
      <c r="H1042" s="20" t="s">
        <v>200</v>
      </c>
      <c r="M1042" s="20">
        <v>0.5</v>
      </c>
      <c r="N1042" s="28">
        <v>43105</v>
      </c>
      <c r="O1042" s="24" t="s">
        <v>14</v>
      </c>
    </row>
    <row r="1043" spans="1:15" x14ac:dyDescent="0.25">
      <c r="A1043" s="19" t="s">
        <v>1148</v>
      </c>
      <c r="B1043" s="20" t="str">
        <f>VLOOKUP(A1043,Projects!A:B,2,FALSE)</f>
        <v>CE DFW Conference Room</v>
      </c>
      <c r="D1043" s="347">
        <v>43077</v>
      </c>
      <c r="E1043" s="20" t="s">
        <v>1597</v>
      </c>
      <c r="H1043" s="20" t="s">
        <v>200</v>
      </c>
      <c r="K1043" s="28">
        <v>43096</v>
      </c>
      <c r="L1043" s="20">
        <v>2</v>
      </c>
      <c r="M1043" s="20">
        <v>4</v>
      </c>
      <c r="N1043" s="28">
        <v>43109</v>
      </c>
      <c r="O1043" s="24" t="s">
        <v>14</v>
      </c>
    </row>
    <row r="1044" spans="1:15" ht="25" x14ac:dyDescent="0.25">
      <c r="A1044" s="19" t="s">
        <v>29</v>
      </c>
      <c r="B1044" s="20" t="str">
        <f>VLOOKUP(A1044,Projects!A:B,2,FALSE)</f>
        <v>KXAS Remodel</v>
      </c>
      <c r="C1044" s="20" t="s">
        <v>1550</v>
      </c>
      <c r="D1044" s="347">
        <v>43109</v>
      </c>
      <c r="E1044" s="20" t="s">
        <v>1598</v>
      </c>
      <c r="F1044" s="23" t="s">
        <v>1599</v>
      </c>
      <c r="G1044" s="20" t="s">
        <v>1600</v>
      </c>
      <c r="H1044" s="20" t="s">
        <v>200</v>
      </c>
      <c r="I1044" s="20">
        <v>5</v>
      </c>
      <c r="K1044" s="28">
        <v>43110</v>
      </c>
      <c r="N1044" s="28">
        <v>43285</v>
      </c>
      <c r="O1044" s="24" t="s">
        <v>14</v>
      </c>
    </row>
    <row r="1045" spans="1:15" x14ac:dyDescent="0.25">
      <c r="A1045" s="19" t="s">
        <v>1291</v>
      </c>
      <c r="B1045" s="20" t="str">
        <f>VLOOKUP(A1045,Projects!A:B,2,FALSE)</f>
        <v>National Indoor RV Building</v>
      </c>
      <c r="D1045" s="347">
        <v>43077</v>
      </c>
      <c r="E1045" s="20" t="s">
        <v>1548</v>
      </c>
      <c r="H1045" s="20" t="s">
        <v>19</v>
      </c>
      <c r="K1045" s="28">
        <v>43077</v>
      </c>
      <c r="M1045" s="20">
        <v>0.5</v>
      </c>
      <c r="N1045" s="28">
        <v>43079</v>
      </c>
      <c r="O1045" s="24" t="s">
        <v>14</v>
      </c>
    </row>
    <row r="1046" spans="1:15" x14ac:dyDescent="0.25">
      <c r="A1046" s="19" t="s">
        <v>29</v>
      </c>
      <c r="B1046" s="20" t="str">
        <f>VLOOKUP(A1046,Projects!A:B,2,FALSE)</f>
        <v>KXAS Remodel</v>
      </c>
      <c r="D1046" s="347">
        <v>43109</v>
      </c>
      <c r="E1046" s="20" t="s">
        <v>1402</v>
      </c>
      <c r="F1046" s="23" t="s">
        <v>1601</v>
      </c>
      <c r="H1046" s="20" t="s">
        <v>19</v>
      </c>
      <c r="N1046" s="28">
        <v>43075</v>
      </c>
      <c r="O1046" s="24" t="s">
        <v>14</v>
      </c>
    </row>
    <row r="1047" spans="1:15" x14ac:dyDescent="0.25">
      <c r="A1047" s="19" t="s">
        <v>678</v>
      </c>
      <c r="B1047" s="20" t="str">
        <f>VLOOKUP(A1047,Projects!A:B,2,FALSE)</f>
        <v>Othello's Restaurant</v>
      </c>
      <c r="C1047" s="20" t="s">
        <v>1602</v>
      </c>
      <c r="D1047" s="347">
        <v>43081</v>
      </c>
      <c r="E1047" s="20" t="s">
        <v>46</v>
      </c>
      <c r="H1047" s="20" t="s">
        <v>19</v>
      </c>
      <c r="I1047" s="20">
        <v>2</v>
      </c>
      <c r="K1047" s="28">
        <v>43081</v>
      </c>
      <c r="M1047" s="20">
        <v>1</v>
      </c>
      <c r="N1047" s="28">
        <v>43081</v>
      </c>
      <c r="O1047" s="24" t="s">
        <v>14</v>
      </c>
    </row>
    <row r="1048" spans="1:15" x14ac:dyDescent="0.25">
      <c r="A1048" s="19" t="s">
        <v>219</v>
      </c>
      <c r="B1048" s="20" t="str">
        <f>VLOOKUP(A1048,Projects!A:B,2,FALSE)</f>
        <v>Joyce Dr Changes</v>
      </c>
      <c r="C1048" s="20" t="s">
        <v>1603</v>
      </c>
      <c r="D1048" s="347">
        <v>43081</v>
      </c>
      <c r="E1048" s="20" t="s">
        <v>109</v>
      </c>
      <c r="F1048" s="23" t="s">
        <v>1111</v>
      </c>
      <c r="H1048" s="20" t="s">
        <v>19</v>
      </c>
      <c r="I1048" s="20">
        <v>4</v>
      </c>
      <c r="K1048" s="28">
        <v>43081</v>
      </c>
      <c r="M1048" s="20">
        <v>1</v>
      </c>
      <c r="N1048" s="28">
        <v>43083</v>
      </c>
      <c r="O1048" s="24" t="s">
        <v>14</v>
      </c>
    </row>
    <row r="1049" spans="1:15" x14ac:dyDescent="0.25">
      <c r="A1049" s="19" t="s">
        <v>213</v>
      </c>
      <c r="B1049" s="20" t="str">
        <f>VLOOKUP(A1049,Projects!A:B,2,FALSE)</f>
        <v>Brown Street Church Addition</v>
      </c>
      <c r="C1049" s="20" t="s">
        <v>1604</v>
      </c>
      <c r="D1049" s="347">
        <v>43081</v>
      </c>
      <c r="E1049" s="20" t="s">
        <v>1605</v>
      </c>
      <c r="F1049" s="23" t="s">
        <v>1111</v>
      </c>
      <c r="H1049" s="20" t="s">
        <v>19</v>
      </c>
      <c r="I1049" s="20">
        <v>3</v>
      </c>
      <c r="K1049" s="28">
        <v>43081</v>
      </c>
      <c r="M1049" s="20">
        <v>2</v>
      </c>
      <c r="N1049" s="28">
        <v>43083</v>
      </c>
      <c r="O1049" s="24" t="s">
        <v>14</v>
      </c>
    </row>
    <row r="1050" spans="1:15" x14ac:dyDescent="0.25">
      <c r="A1050" s="19" t="s">
        <v>1580</v>
      </c>
      <c r="B1050" s="20" t="str">
        <f>VLOOKUP(A1050,Projects!A:B,2,FALSE)</f>
        <v>7 City Church</v>
      </c>
      <c r="D1050" s="347">
        <v>43082</v>
      </c>
      <c r="E1050" s="20" t="s">
        <v>1606</v>
      </c>
      <c r="H1050" s="20" t="s">
        <v>19</v>
      </c>
      <c r="M1050" s="20">
        <v>4</v>
      </c>
      <c r="N1050" s="28">
        <v>43082</v>
      </c>
      <c r="O1050" s="24" t="s">
        <v>14</v>
      </c>
    </row>
    <row r="1051" spans="1:15" x14ac:dyDescent="0.25">
      <c r="A1051" s="19" t="s">
        <v>133</v>
      </c>
      <c r="B1051" s="20" t="str">
        <f>VLOOKUP(A1051,Projects!A:B,2,FALSE)</f>
        <v>Celeris (2017)</v>
      </c>
      <c r="D1051" s="347">
        <v>43082</v>
      </c>
      <c r="E1051" s="20" t="s">
        <v>519</v>
      </c>
      <c r="H1051" s="20" t="s">
        <v>19</v>
      </c>
      <c r="M1051" s="20">
        <v>0.5</v>
      </c>
      <c r="N1051" s="28">
        <v>43082</v>
      </c>
      <c r="O1051" s="24" t="s">
        <v>14</v>
      </c>
    </row>
    <row r="1052" spans="1:15" x14ac:dyDescent="0.25">
      <c r="A1052" s="19" t="s">
        <v>187</v>
      </c>
      <c r="B1052" s="20" t="str">
        <f>VLOOKUP(A1052,Projects!A:B,2,FALSE)</f>
        <v>Euless Library</v>
      </c>
      <c r="C1052" s="20" t="s">
        <v>1607</v>
      </c>
      <c r="D1052" s="347">
        <v>43083</v>
      </c>
      <c r="E1052" s="20" t="s">
        <v>1608</v>
      </c>
      <c r="H1052" s="20" t="s">
        <v>19</v>
      </c>
      <c r="J1052" s="22">
        <v>43136</v>
      </c>
      <c r="K1052" s="28">
        <v>43136</v>
      </c>
      <c r="M1052" s="20">
        <v>1</v>
      </c>
      <c r="N1052" s="28">
        <v>43136</v>
      </c>
      <c r="O1052" s="24" t="s">
        <v>14</v>
      </c>
    </row>
    <row r="1053" spans="1:15" x14ac:dyDescent="0.25">
      <c r="A1053" s="19" t="s">
        <v>187</v>
      </c>
      <c r="B1053" s="20" t="str">
        <f>VLOOKUP(A1053,Projects!A:B,2,FALSE)</f>
        <v>Euless Library</v>
      </c>
      <c r="C1053" s="20" t="s">
        <v>1607</v>
      </c>
      <c r="D1053" s="347">
        <v>43083</v>
      </c>
      <c r="E1053" s="20" t="s">
        <v>1609</v>
      </c>
      <c r="H1053" s="20" t="s">
        <v>19</v>
      </c>
      <c r="J1053" s="22">
        <v>43171</v>
      </c>
      <c r="K1053" s="28">
        <v>43171</v>
      </c>
      <c r="N1053" s="28">
        <v>43169</v>
      </c>
      <c r="O1053" s="24" t="s">
        <v>14</v>
      </c>
    </row>
    <row r="1054" spans="1:15" x14ac:dyDescent="0.25">
      <c r="A1054" s="19" t="s">
        <v>1580</v>
      </c>
      <c r="B1054" s="20" t="str">
        <f>VLOOKUP(A1054,Projects!A:B,2,FALSE)</f>
        <v>7 City Church</v>
      </c>
      <c r="D1054" s="347">
        <v>43083</v>
      </c>
      <c r="E1054" s="20" t="s">
        <v>474</v>
      </c>
      <c r="H1054" s="20" t="s">
        <v>19</v>
      </c>
      <c r="K1054" s="28">
        <v>43083</v>
      </c>
      <c r="M1054" s="20">
        <v>4</v>
      </c>
      <c r="N1054" s="28">
        <v>43083</v>
      </c>
      <c r="O1054" s="24" t="s">
        <v>14</v>
      </c>
    </row>
    <row r="1055" spans="1:15" x14ac:dyDescent="0.25">
      <c r="A1055" s="19" t="s">
        <v>1580</v>
      </c>
      <c r="B1055" s="20" t="str">
        <f>VLOOKUP(A1055,Projects!A:B,2,FALSE)</f>
        <v>7 City Church</v>
      </c>
      <c r="D1055" s="347">
        <v>43083</v>
      </c>
      <c r="E1055" s="20" t="s">
        <v>481</v>
      </c>
      <c r="H1055" s="20" t="s">
        <v>19</v>
      </c>
      <c r="K1055" s="28">
        <v>43084</v>
      </c>
      <c r="M1055" s="20">
        <v>3</v>
      </c>
      <c r="N1055" s="28">
        <v>43084</v>
      </c>
      <c r="O1055" s="24" t="s">
        <v>14</v>
      </c>
    </row>
    <row r="1056" spans="1:15" x14ac:dyDescent="0.25">
      <c r="A1056" s="19" t="s">
        <v>29</v>
      </c>
      <c r="B1056" s="20" t="str">
        <f>VLOOKUP(A1056,Projects!A:B,2,FALSE)</f>
        <v>KXAS Remodel</v>
      </c>
      <c r="C1056" s="20" t="s">
        <v>1610</v>
      </c>
      <c r="D1056" s="347">
        <v>43110</v>
      </c>
      <c r="E1056" s="20" t="s">
        <v>245</v>
      </c>
      <c r="H1056" s="20" t="s">
        <v>200</v>
      </c>
      <c r="K1056" s="28">
        <v>43117</v>
      </c>
      <c r="M1056" s="20">
        <v>1</v>
      </c>
      <c r="N1056" s="28">
        <v>43118</v>
      </c>
      <c r="O1056" s="24" t="s">
        <v>14</v>
      </c>
    </row>
    <row r="1057" spans="1:15" x14ac:dyDescent="0.25">
      <c r="A1057" s="19" t="s">
        <v>1580</v>
      </c>
      <c r="B1057" s="20" t="str">
        <f>VLOOKUP(A1057,Projects!A:B,2,FALSE)</f>
        <v>7 City Church</v>
      </c>
      <c r="C1057" s="20" t="s">
        <v>1611</v>
      </c>
      <c r="D1057" s="347">
        <v>43083</v>
      </c>
      <c r="E1057" s="20" t="s">
        <v>1612</v>
      </c>
      <c r="H1057" s="20" t="s">
        <v>19</v>
      </c>
      <c r="K1057" s="28">
        <v>43084</v>
      </c>
      <c r="M1057" s="20">
        <v>1</v>
      </c>
      <c r="N1057" s="28">
        <v>43087</v>
      </c>
      <c r="O1057" s="24" t="s">
        <v>14</v>
      </c>
    </row>
    <row r="1058" spans="1:15" x14ac:dyDescent="0.25">
      <c r="A1058" s="19" t="s">
        <v>1613</v>
      </c>
      <c r="B1058" s="20" t="str">
        <f>VLOOKUP(A1058,Projects!A:B,2,FALSE)</f>
        <v>Jasco Security Gate</v>
      </c>
      <c r="D1058" s="347">
        <v>43084</v>
      </c>
      <c r="E1058" s="20" t="s">
        <v>76</v>
      </c>
      <c r="H1058" s="20" t="s">
        <v>19</v>
      </c>
      <c r="M1058" s="20">
        <v>0.5</v>
      </c>
      <c r="N1058" s="28">
        <v>43084</v>
      </c>
      <c r="O1058" s="24" t="s">
        <v>14</v>
      </c>
    </row>
    <row r="1059" spans="1:15" x14ac:dyDescent="0.25">
      <c r="A1059" s="19" t="s">
        <v>133</v>
      </c>
      <c r="B1059" s="20" t="str">
        <f>VLOOKUP(A1059,Projects!A:B,2,FALSE)</f>
        <v>Celeris (2017)</v>
      </c>
      <c r="D1059" s="347">
        <v>43084</v>
      </c>
      <c r="E1059" s="20" t="s">
        <v>519</v>
      </c>
      <c r="H1059" s="20" t="s">
        <v>19</v>
      </c>
      <c r="M1059" s="20">
        <v>1</v>
      </c>
      <c r="N1059" s="28">
        <v>43084</v>
      </c>
      <c r="O1059" s="24" t="s">
        <v>14</v>
      </c>
    </row>
    <row r="1060" spans="1:15" x14ac:dyDescent="0.25">
      <c r="A1060" s="19" t="s">
        <v>1580</v>
      </c>
      <c r="B1060" s="20" t="str">
        <f>VLOOKUP(A1060,Projects!A:B,2,FALSE)</f>
        <v>7 City Church</v>
      </c>
      <c r="C1060" s="20" t="s">
        <v>1615</v>
      </c>
      <c r="D1060" s="347">
        <v>43086</v>
      </c>
      <c r="E1060" s="20" t="s">
        <v>624</v>
      </c>
      <c r="H1060" s="20" t="s">
        <v>19</v>
      </c>
      <c r="K1060" s="28">
        <v>43087</v>
      </c>
      <c r="L1060" s="20">
        <v>1</v>
      </c>
      <c r="M1060" s="20">
        <v>2</v>
      </c>
      <c r="N1060" s="28">
        <v>43087</v>
      </c>
      <c r="O1060" s="24" t="s">
        <v>14</v>
      </c>
    </row>
    <row r="1061" spans="1:15" x14ac:dyDescent="0.25">
      <c r="A1061" s="19" t="s">
        <v>1580</v>
      </c>
      <c r="B1061" s="20" t="str">
        <f>VLOOKUP(A1061,Projects!A:B,2,FALSE)</f>
        <v>7 City Church</v>
      </c>
      <c r="D1061" s="347">
        <v>43087</v>
      </c>
      <c r="E1061" s="20" t="s">
        <v>1482</v>
      </c>
      <c r="F1061" s="23" t="s">
        <v>1616</v>
      </c>
      <c r="H1061" s="20" t="s">
        <v>19</v>
      </c>
      <c r="K1061" s="28">
        <v>43088</v>
      </c>
      <c r="L1061" s="20">
        <v>3</v>
      </c>
      <c r="M1061" s="20">
        <v>3</v>
      </c>
      <c r="N1061" s="28">
        <v>43088</v>
      </c>
      <c r="O1061" s="24" t="s">
        <v>14</v>
      </c>
    </row>
    <row r="1062" spans="1:15" x14ac:dyDescent="0.25">
      <c r="A1062" s="19" t="s">
        <v>142</v>
      </c>
      <c r="B1062" s="20" t="str">
        <f>VLOOKUP(A1062,Projects!A:B,2,FALSE)</f>
        <v>Gun Experience</v>
      </c>
      <c r="C1062" s="20" t="s">
        <v>1617</v>
      </c>
      <c r="D1062" s="347">
        <v>43087</v>
      </c>
      <c r="E1062" s="20" t="s">
        <v>1618</v>
      </c>
      <c r="H1062" s="20" t="s">
        <v>19</v>
      </c>
      <c r="K1062" s="28">
        <v>43087</v>
      </c>
      <c r="L1062" s="20">
        <v>1</v>
      </c>
      <c r="M1062" s="20">
        <v>1</v>
      </c>
      <c r="N1062" s="28">
        <v>43087</v>
      </c>
      <c r="O1062" s="24" t="s">
        <v>14</v>
      </c>
    </row>
    <row r="1063" spans="1:15" x14ac:dyDescent="0.25">
      <c r="A1063" s="19" t="s">
        <v>1580</v>
      </c>
      <c r="B1063" s="20" t="str">
        <f>VLOOKUP(A1063,Projects!A:B,2,FALSE)</f>
        <v>7 City Church</v>
      </c>
      <c r="D1063" s="347">
        <v>43087</v>
      </c>
      <c r="E1063" s="20" t="s">
        <v>1619</v>
      </c>
      <c r="F1063" s="23" t="s">
        <v>1620</v>
      </c>
      <c r="H1063" s="20" t="s">
        <v>19</v>
      </c>
      <c r="M1063" s="20">
        <v>1</v>
      </c>
      <c r="N1063" s="28">
        <v>43087</v>
      </c>
      <c r="O1063" s="24" t="s">
        <v>14</v>
      </c>
    </row>
    <row r="1064" spans="1:15" x14ac:dyDescent="0.25">
      <c r="A1064" s="19" t="s">
        <v>443</v>
      </c>
      <c r="B1064" s="20" t="str">
        <f>VLOOKUP(A1064,Projects!A:B,2,FALSE)</f>
        <v>Brennan Drop-off Changes</v>
      </c>
      <c r="C1064" s="20" t="s">
        <v>1560</v>
      </c>
      <c r="D1064" s="347">
        <v>43074</v>
      </c>
      <c r="E1064" s="20" t="s">
        <v>1621</v>
      </c>
      <c r="F1064" s="23" t="s">
        <v>44</v>
      </c>
      <c r="G1064" s="20" t="s">
        <v>1622</v>
      </c>
      <c r="H1064" s="20" t="s">
        <v>200</v>
      </c>
      <c r="K1064" s="28">
        <v>43119</v>
      </c>
      <c r="N1064" s="28">
        <v>43303</v>
      </c>
      <c r="O1064" s="24" t="s">
        <v>14</v>
      </c>
    </row>
    <row r="1065" spans="1:15" x14ac:dyDescent="0.25">
      <c r="A1065" s="19" t="s">
        <v>443</v>
      </c>
      <c r="B1065" s="20" t="str">
        <f>VLOOKUP(A1065,Projects!A:B,2,FALSE)</f>
        <v>Brennan Drop-off Changes</v>
      </c>
      <c r="C1065" s="20" t="s">
        <v>1615</v>
      </c>
      <c r="D1065" s="347">
        <v>43087</v>
      </c>
      <c r="E1065" s="20" t="s">
        <v>5</v>
      </c>
      <c r="H1065" s="20" t="s">
        <v>19</v>
      </c>
      <c r="K1065" s="28">
        <v>43096</v>
      </c>
      <c r="N1065" s="28">
        <v>43096</v>
      </c>
      <c r="O1065" s="24" t="s">
        <v>14</v>
      </c>
    </row>
    <row r="1066" spans="1:15" x14ac:dyDescent="0.25">
      <c r="A1066" s="19" t="s">
        <v>1623</v>
      </c>
      <c r="B1066" s="20" t="str">
        <f>VLOOKUP(A1066,Projects!A:B,2,FALSE)</f>
        <v>Weatherford RR Remodel</v>
      </c>
      <c r="C1066" s="20" t="s">
        <v>1625</v>
      </c>
      <c r="D1066" s="347">
        <v>43088</v>
      </c>
      <c r="E1066" s="20" t="s">
        <v>858</v>
      </c>
      <c r="H1066" s="20" t="s">
        <v>200</v>
      </c>
      <c r="K1066" s="28">
        <v>43097</v>
      </c>
      <c r="M1066" s="20">
        <v>2</v>
      </c>
      <c r="N1066" s="28">
        <v>43104</v>
      </c>
      <c r="O1066" s="24" t="s">
        <v>14</v>
      </c>
    </row>
    <row r="1067" spans="1:15" x14ac:dyDescent="0.25">
      <c r="A1067" s="19" t="s">
        <v>782</v>
      </c>
      <c r="B1067" s="20" t="str">
        <f>VLOOKUP(A1067,Projects!A:B,2,FALSE)</f>
        <v>Joyce Dr PD Station</v>
      </c>
      <c r="C1067" s="20" t="s">
        <v>1626</v>
      </c>
      <c r="D1067" s="347">
        <v>43088</v>
      </c>
      <c r="E1067" s="20" t="s">
        <v>520</v>
      </c>
      <c r="H1067" s="20" t="s">
        <v>19</v>
      </c>
      <c r="K1067" s="28">
        <v>43088</v>
      </c>
      <c r="M1067" s="20">
        <v>1</v>
      </c>
      <c r="N1067" s="28">
        <v>43088</v>
      </c>
      <c r="O1067" s="24" t="s">
        <v>14</v>
      </c>
    </row>
    <row r="1068" spans="1:15" x14ac:dyDescent="0.25">
      <c r="A1068" s="19" t="s">
        <v>1148</v>
      </c>
      <c r="B1068" s="20" t="str">
        <f>VLOOKUP(A1068,Projects!A:B,2,FALSE)</f>
        <v>CE DFW Conference Room</v>
      </c>
      <c r="C1068" s="20" t="s">
        <v>1627</v>
      </c>
      <c r="D1068" s="347">
        <v>43088</v>
      </c>
      <c r="E1068" s="20" t="s">
        <v>319</v>
      </c>
      <c r="F1068" s="23" t="s">
        <v>44</v>
      </c>
      <c r="H1068" s="20" t="s">
        <v>200</v>
      </c>
      <c r="K1068" s="28">
        <v>43096</v>
      </c>
      <c r="M1068" s="20">
        <v>0</v>
      </c>
      <c r="N1068" s="28">
        <v>43103</v>
      </c>
      <c r="O1068" s="24" t="s">
        <v>14</v>
      </c>
    </row>
    <row r="1069" spans="1:15" x14ac:dyDescent="0.25">
      <c r="A1069" s="19" t="s">
        <v>860</v>
      </c>
      <c r="B1069" s="20" t="str">
        <f>VLOOKUP(A1069,Projects!A:B,2,FALSE)</f>
        <v>Northern Hills Elementary Safe Room</v>
      </c>
      <c r="C1069" s="20" t="s">
        <v>1628</v>
      </c>
      <c r="D1069" s="347">
        <v>43088</v>
      </c>
      <c r="E1069" s="20" t="s">
        <v>1629</v>
      </c>
      <c r="F1069" s="23" t="s">
        <v>1630</v>
      </c>
      <c r="H1069" s="20" t="s">
        <v>200</v>
      </c>
      <c r="K1069" s="28">
        <v>43121</v>
      </c>
      <c r="M1069" s="20">
        <v>1</v>
      </c>
      <c r="N1069" s="28">
        <v>43121</v>
      </c>
      <c r="O1069" s="24" t="s">
        <v>14</v>
      </c>
    </row>
    <row r="1070" spans="1:15" x14ac:dyDescent="0.25">
      <c r="A1070" s="19" t="s">
        <v>860</v>
      </c>
      <c r="B1070" s="20" t="str">
        <f>VLOOKUP(A1070,Projects!A:B,2,FALSE)</f>
        <v>Northern Hills Elementary Safe Room</v>
      </c>
      <c r="C1070" s="20" t="s">
        <v>1628</v>
      </c>
      <c r="D1070" s="347">
        <v>43088</v>
      </c>
      <c r="E1070" s="20" t="s">
        <v>1631</v>
      </c>
      <c r="F1070" s="23" t="s">
        <v>1632</v>
      </c>
      <c r="H1070" s="20" t="s">
        <v>200</v>
      </c>
      <c r="J1070" s="22">
        <v>43126</v>
      </c>
      <c r="K1070" s="28">
        <v>43126</v>
      </c>
      <c r="N1070" s="28">
        <v>43122</v>
      </c>
      <c r="O1070" s="24" t="s">
        <v>14</v>
      </c>
    </row>
    <row r="1071" spans="1:15" x14ac:dyDescent="0.25">
      <c r="A1071" s="19" t="s">
        <v>860</v>
      </c>
      <c r="B1071" s="20" t="str">
        <f>VLOOKUP(A1071,Projects!A:B,2,FALSE)</f>
        <v>Northern Hills Elementary Safe Room</v>
      </c>
      <c r="C1071" s="20" t="s">
        <v>1628</v>
      </c>
      <c r="D1071" s="347">
        <v>43088</v>
      </c>
      <c r="E1071" s="20" t="s">
        <v>1633</v>
      </c>
      <c r="F1071" s="23" t="s">
        <v>1634</v>
      </c>
      <c r="H1071" s="20" t="s">
        <v>200</v>
      </c>
      <c r="K1071" s="28">
        <v>43157</v>
      </c>
      <c r="N1071" s="28">
        <v>43145</v>
      </c>
      <c r="O1071" s="24" t="s">
        <v>14</v>
      </c>
    </row>
    <row r="1072" spans="1:15" x14ac:dyDescent="0.25">
      <c r="A1072" s="19" t="s">
        <v>1623</v>
      </c>
      <c r="B1072" s="20" t="str">
        <f>VLOOKUP(A1072,Projects!A:B,2,FALSE)</f>
        <v>Weatherford RR Remodel</v>
      </c>
      <c r="C1072" s="20" t="s">
        <v>1635</v>
      </c>
      <c r="D1072" s="347">
        <v>43088</v>
      </c>
      <c r="E1072" s="20" t="s">
        <v>95</v>
      </c>
      <c r="H1072" s="20" t="s">
        <v>19</v>
      </c>
      <c r="K1072" s="28">
        <v>43089</v>
      </c>
      <c r="L1072" s="20">
        <v>3</v>
      </c>
      <c r="M1072" s="20">
        <v>3</v>
      </c>
      <c r="N1072" s="28">
        <v>43089</v>
      </c>
      <c r="O1072" s="24" t="s">
        <v>14</v>
      </c>
    </row>
    <row r="1073" spans="1:15" x14ac:dyDescent="0.25">
      <c r="A1073" s="19" t="s">
        <v>54</v>
      </c>
      <c r="B1073" s="20" t="str">
        <f>VLOOKUP(A1073,Projects!A:B,2,FALSE)</f>
        <v>UNT Coliseum Concourse</v>
      </c>
      <c r="C1073" s="20" t="s">
        <v>1635</v>
      </c>
      <c r="D1073" s="347">
        <v>43088</v>
      </c>
      <c r="E1073" s="20" t="s">
        <v>1454</v>
      </c>
      <c r="F1073" s="23" t="s">
        <v>1636</v>
      </c>
      <c r="H1073" s="20" t="s">
        <v>200</v>
      </c>
      <c r="K1073" s="28">
        <v>43096</v>
      </c>
      <c r="L1073" s="20">
        <v>2</v>
      </c>
      <c r="M1073" s="20">
        <v>2</v>
      </c>
      <c r="N1073" s="28">
        <v>43102</v>
      </c>
      <c r="O1073" s="24" t="s">
        <v>14</v>
      </c>
    </row>
    <row r="1074" spans="1:15" ht="25" x14ac:dyDescent="0.25">
      <c r="A1074" s="19" t="s">
        <v>678</v>
      </c>
      <c r="B1074" s="20" t="str">
        <f>VLOOKUP(A1074,Projects!A:B,2,FALSE)</f>
        <v>Othello's Restaurant</v>
      </c>
      <c r="C1074" s="20" t="s">
        <v>1637</v>
      </c>
      <c r="D1074" s="347">
        <v>43089</v>
      </c>
      <c r="E1074" s="20" t="s">
        <v>1638</v>
      </c>
      <c r="F1074" s="23" t="s">
        <v>1639</v>
      </c>
      <c r="G1074" s="20" t="s">
        <v>1640</v>
      </c>
      <c r="H1074" s="20" t="s">
        <v>19</v>
      </c>
      <c r="N1074" s="28">
        <v>43172</v>
      </c>
      <c r="O1074" s="24" t="s">
        <v>14</v>
      </c>
    </row>
    <row r="1075" spans="1:15" x14ac:dyDescent="0.25">
      <c r="A1075" s="19" t="s">
        <v>870</v>
      </c>
      <c r="B1075" s="20" t="str">
        <f>VLOOKUP(A1075,Projects!A:B,2,FALSE)</f>
        <v>Sushi Restaurant Dallas</v>
      </c>
      <c r="C1075" s="20" t="s">
        <v>1642</v>
      </c>
      <c r="D1075" s="347">
        <v>43089</v>
      </c>
      <c r="E1075" s="20" t="s">
        <v>76</v>
      </c>
      <c r="H1075" s="20" t="s">
        <v>19</v>
      </c>
      <c r="M1075" s="20">
        <v>0.5</v>
      </c>
      <c r="N1075" s="28">
        <v>43089</v>
      </c>
      <c r="O1075" s="24" t="s">
        <v>14</v>
      </c>
    </row>
    <row r="1076" spans="1:15" x14ac:dyDescent="0.25">
      <c r="A1076" s="19" t="s">
        <v>88</v>
      </c>
      <c r="B1076" s="20" t="str">
        <f>VLOOKUP(A1076,Projects!A:B,2,FALSE)</f>
        <v>DCCCD Eastfield Generator</v>
      </c>
      <c r="D1076" s="347">
        <v>43090</v>
      </c>
      <c r="E1076" s="20" t="s">
        <v>1643</v>
      </c>
      <c r="H1076" s="20" t="s">
        <v>19</v>
      </c>
      <c r="M1076" s="20">
        <v>4</v>
      </c>
      <c r="N1076" s="28">
        <v>43090</v>
      </c>
      <c r="O1076" s="24" t="s">
        <v>14</v>
      </c>
    </row>
    <row r="1077" spans="1:15" x14ac:dyDescent="0.25">
      <c r="A1077" s="19" t="s">
        <v>116</v>
      </c>
      <c r="B1077" s="20" t="str">
        <f>VLOOKUP(A1077,Projects!A:B,2,FALSE)</f>
        <v>The Creek Church Phase II</v>
      </c>
      <c r="C1077" s="20" t="s">
        <v>1644</v>
      </c>
      <c r="D1077" s="347">
        <v>43091</v>
      </c>
      <c r="E1077" s="20" t="s">
        <v>1645</v>
      </c>
      <c r="H1077" s="20" t="s">
        <v>19</v>
      </c>
      <c r="K1077" s="28">
        <v>43091</v>
      </c>
      <c r="L1077" s="20">
        <v>1</v>
      </c>
      <c r="M1077" s="20">
        <v>1</v>
      </c>
      <c r="N1077" s="28">
        <v>43091</v>
      </c>
      <c r="O1077" s="24" t="s">
        <v>14</v>
      </c>
    </row>
    <row r="1078" spans="1:15" x14ac:dyDescent="0.25">
      <c r="A1078" s="19" t="s">
        <v>155</v>
      </c>
      <c r="B1078" s="20" t="str">
        <f>VLOOKUP(A1078,Projects!A:B,2,FALSE)</f>
        <v>Eugene McCray Recreation Center</v>
      </c>
      <c r="C1078" s="20" t="s">
        <v>1646</v>
      </c>
      <c r="D1078" s="347">
        <v>43091</v>
      </c>
      <c r="E1078" s="20" t="s">
        <v>1647</v>
      </c>
      <c r="H1078" s="20" t="s">
        <v>19</v>
      </c>
      <c r="K1078" s="28">
        <v>43091</v>
      </c>
      <c r="L1078" s="20">
        <v>1</v>
      </c>
      <c r="M1078" s="20">
        <v>1</v>
      </c>
      <c r="N1078" s="28">
        <v>43091</v>
      </c>
      <c r="O1078" s="24" t="s">
        <v>14</v>
      </c>
    </row>
    <row r="1079" spans="1:15" x14ac:dyDescent="0.25">
      <c r="A1079" s="19" t="s">
        <v>678</v>
      </c>
      <c r="B1079" s="20" t="str">
        <f>VLOOKUP(A1079,Projects!A:B,2,FALSE)</f>
        <v>Othello's Restaurant</v>
      </c>
      <c r="C1079" s="20" t="s">
        <v>1648</v>
      </c>
      <c r="D1079" s="347">
        <v>43091</v>
      </c>
      <c r="E1079" s="20" t="s">
        <v>101</v>
      </c>
      <c r="H1079" s="20" t="s">
        <v>19</v>
      </c>
      <c r="K1079" s="28">
        <v>43091</v>
      </c>
      <c r="L1079" s="20">
        <v>1</v>
      </c>
      <c r="M1079" s="20">
        <v>1</v>
      </c>
      <c r="N1079" s="28">
        <v>43091</v>
      </c>
      <c r="O1079" s="24" t="s">
        <v>14</v>
      </c>
    </row>
    <row r="1080" spans="1:15" x14ac:dyDescent="0.25">
      <c r="A1080" s="19" t="s">
        <v>133</v>
      </c>
      <c r="B1080" s="20" t="str">
        <f>VLOOKUP(A1080,Projects!A:B,2,FALSE)</f>
        <v>Celeris (2017)</v>
      </c>
      <c r="D1080" s="347">
        <v>43091</v>
      </c>
      <c r="E1080" s="20" t="s">
        <v>1649</v>
      </c>
      <c r="H1080" s="20" t="s">
        <v>19</v>
      </c>
      <c r="K1080" s="28">
        <v>43096</v>
      </c>
      <c r="M1080" s="20">
        <v>1.5</v>
      </c>
      <c r="N1080" s="28">
        <v>43096</v>
      </c>
      <c r="O1080" s="24" t="s">
        <v>14</v>
      </c>
    </row>
    <row r="1081" spans="1:15" x14ac:dyDescent="0.25">
      <c r="A1081" s="19" t="s">
        <v>443</v>
      </c>
      <c r="B1081" s="20" t="str">
        <f>VLOOKUP(A1081,Projects!A:B,2,FALSE)</f>
        <v>Brennan Drop-off Changes</v>
      </c>
      <c r="C1081" s="20" t="s">
        <v>1650</v>
      </c>
      <c r="D1081" s="347">
        <v>43094</v>
      </c>
      <c r="E1081" s="20" t="s">
        <v>1651</v>
      </c>
      <c r="H1081" s="20" t="s">
        <v>19</v>
      </c>
      <c r="K1081" s="28">
        <v>43096</v>
      </c>
      <c r="N1081" s="28">
        <v>43096</v>
      </c>
      <c r="O1081" s="24" t="s">
        <v>14</v>
      </c>
    </row>
    <row r="1082" spans="1:15" x14ac:dyDescent="0.25">
      <c r="A1082" s="19" t="s">
        <v>447</v>
      </c>
      <c r="B1082" s="20" t="str">
        <f>VLOOKUP(A1082,Projects!A:B,2,FALSE)</f>
        <v>MLK Drop-off Changes</v>
      </c>
      <c r="C1082" s="20" t="s">
        <v>1650</v>
      </c>
      <c r="D1082" s="347">
        <v>43094</v>
      </c>
      <c r="E1082" s="20" t="s">
        <v>1651</v>
      </c>
      <c r="H1082" s="20" t="s">
        <v>19</v>
      </c>
      <c r="K1082" s="28">
        <v>43096</v>
      </c>
      <c r="N1082" s="28">
        <v>43096</v>
      </c>
      <c r="O1082" s="24" t="s">
        <v>14</v>
      </c>
    </row>
    <row r="1083" spans="1:15" x14ac:dyDescent="0.25">
      <c r="A1083" s="19" t="s">
        <v>449</v>
      </c>
      <c r="B1083" s="20" t="str">
        <f>VLOOKUP(A1083,Projects!A:B,2,FALSE)</f>
        <v>Old Hemphill Drop-off Changes</v>
      </c>
      <c r="C1083" s="20" t="s">
        <v>1650</v>
      </c>
      <c r="D1083" s="347">
        <v>43094</v>
      </c>
      <c r="E1083" s="20" t="s">
        <v>1651</v>
      </c>
      <c r="H1083" s="20" t="s">
        <v>19</v>
      </c>
      <c r="K1083" s="28">
        <v>43096</v>
      </c>
      <c r="N1083" s="28">
        <v>43096</v>
      </c>
      <c r="O1083" s="24" t="s">
        <v>14</v>
      </c>
    </row>
    <row r="1084" spans="1:15" x14ac:dyDescent="0.25">
      <c r="A1084" s="19" t="s">
        <v>133</v>
      </c>
      <c r="B1084" s="20" t="str">
        <f>VLOOKUP(A1084,Projects!A:B,2,FALSE)</f>
        <v>Celeris (2017)</v>
      </c>
      <c r="D1084" s="347">
        <v>43095</v>
      </c>
      <c r="E1084" s="20" t="s">
        <v>519</v>
      </c>
      <c r="H1084" s="20" t="s">
        <v>19</v>
      </c>
      <c r="M1084" s="20">
        <v>0.5</v>
      </c>
      <c r="N1084" s="28">
        <v>43095</v>
      </c>
      <c r="O1084" s="24" t="s">
        <v>14</v>
      </c>
    </row>
    <row r="1085" spans="1:15" x14ac:dyDescent="0.25">
      <c r="A1085" s="19" t="s">
        <v>443</v>
      </c>
      <c r="B1085" s="20" t="str">
        <f>VLOOKUP(A1085,Projects!A:B,2,FALSE)</f>
        <v>Brennan Drop-off Changes</v>
      </c>
      <c r="C1085" s="20" t="s">
        <v>1652</v>
      </c>
      <c r="D1085" s="347">
        <v>43096</v>
      </c>
      <c r="E1085" s="20" t="s">
        <v>1653</v>
      </c>
      <c r="H1085" s="20" t="s">
        <v>19</v>
      </c>
      <c r="K1085" s="28">
        <v>43096</v>
      </c>
      <c r="N1085" s="28">
        <v>43096</v>
      </c>
      <c r="O1085" s="24" t="s">
        <v>14</v>
      </c>
    </row>
    <row r="1086" spans="1:15" x14ac:dyDescent="0.25">
      <c r="A1086" s="19" t="s">
        <v>447</v>
      </c>
      <c r="B1086" s="20" t="str">
        <f>VLOOKUP(A1086,Projects!A:B,2,FALSE)</f>
        <v>MLK Drop-off Changes</v>
      </c>
      <c r="C1086" s="20" t="s">
        <v>1652</v>
      </c>
      <c r="D1086" s="347">
        <v>43096</v>
      </c>
      <c r="E1086" s="20" t="s">
        <v>1653</v>
      </c>
      <c r="H1086" s="20" t="s">
        <v>19</v>
      </c>
      <c r="K1086" s="28">
        <v>43096</v>
      </c>
      <c r="N1086" s="28">
        <v>43096</v>
      </c>
      <c r="O1086" s="24" t="s">
        <v>14</v>
      </c>
    </row>
    <row r="1087" spans="1:15" x14ac:dyDescent="0.25">
      <c r="A1087" s="19" t="s">
        <v>449</v>
      </c>
      <c r="B1087" s="20" t="str">
        <f>VLOOKUP(A1087,Projects!A:B,2,FALSE)</f>
        <v>Old Hemphill Drop-off Changes</v>
      </c>
      <c r="C1087" s="20" t="s">
        <v>1652</v>
      </c>
      <c r="D1087" s="347">
        <v>43096</v>
      </c>
      <c r="E1087" s="20" t="s">
        <v>1653</v>
      </c>
      <c r="H1087" s="20" t="s">
        <v>19</v>
      </c>
      <c r="K1087" s="28">
        <v>43096</v>
      </c>
      <c r="N1087" s="28">
        <v>43096</v>
      </c>
      <c r="O1087" s="24" t="s">
        <v>14</v>
      </c>
    </row>
    <row r="1088" spans="1:15" x14ac:dyDescent="0.25">
      <c r="A1088" s="19" t="s">
        <v>213</v>
      </c>
      <c r="B1088" s="20" t="str">
        <f>VLOOKUP(A1088,Projects!A:B,2,FALSE)</f>
        <v>Brown Street Church Addition</v>
      </c>
      <c r="C1088" s="20" t="s">
        <v>1654</v>
      </c>
      <c r="D1088" s="347">
        <v>43096</v>
      </c>
      <c r="E1088" s="20" t="s">
        <v>1655</v>
      </c>
      <c r="H1088" s="20" t="s">
        <v>19</v>
      </c>
      <c r="K1088" s="28">
        <v>43096</v>
      </c>
      <c r="M1088" s="20">
        <v>0.5</v>
      </c>
      <c r="N1088" s="28">
        <v>43096</v>
      </c>
      <c r="O1088" s="24" t="s">
        <v>14</v>
      </c>
    </row>
    <row r="1089" spans="1:15" x14ac:dyDescent="0.25">
      <c r="A1089" s="19" t="s">
        <v>133</v>
      </c>
      <c r="B1089" s="20" t="str">
        <f>VLOOKUP(A1089,Projects!A:B,2,FALSE)</f>
        <v>Celeris (2017)</v>
      </c>
      <c r="D1089" s="347">
        <v>43096</v>
      </c>
      <c r="E1089" s="20" t="s">
        <v>519</v>
      </c>
      <c r="H1089" s="20" t="s">
        <v>19</v>
      </c>
      <c r="M1089" s="20">
        <v>1</v>
      </c>
      <c r="N1089" s="28">
        <v>43096</v>
      </c>
      <c r="O1089" s="24" t="s">
        <v>14</v>
      </c>
    </row>
    <row r="1090" spans="1:15" x14ac:dyDescent="0.25">
      <c r="A1090" s="19" t="s">
        <v>1148</v>
      </c>
      <c r="B1090" s="20" t="str">
        <f>VLOOKUP(A1090,Projects!A:B,2,FALSE)</f>
        <v>CE DFW Conference Room</v>
      </c>
      <c r="C1090" s="20" t="s">
        <v>1656</v>
      </c>
      <c r="D1090" s="347">
        <v>43102</v>
      </c>
      <c r="E1090" s="20" t="s">
        <v>319</v>
      </c>
      <c r="H1090" s="20" t="s">
        <v>200</v>
      </c>
      <c r="K1090" s="28">
        <v>43102</v>
      </c>
      <c r="L1090" s="20">
        <v>2</v>
      </c>
      <c r="M1090" s="20">
        <v>4</v>
      </c>
      <c r="N1090" s="28">
        <v>43103</v>
      </c>
      <c r="O1090" s="24" t="s">
        <v>14</v>
      </c>
    </row>
    <row r="1091" spans="1:15" x14ac:dyDescent="0.25">
      <c r="A1091" s="19" t="s">
        <v>443</v>
      </c>
      <c r="B1091" s="20" t="str">
        <f>VLOOKUP(A1091,Projects!A:B,2,FALSE)</f>
        <v>Brennan Drop-off Changes</v>
      </c>
      <c r="C1091" s="20" t="s">
        <v>1657</v>
      </c>
      <c r="D1091" s="347">
        <v>43102</v>
      </c>
      <c r="E1091" s="20" t="s">
        <v>1658</v>
      </c>
      <c r="H1091" s="20" t="s">
        <v>200</v>
      </c>
      <c r="K1091" s="28">
        <v>43103</v>
      </c>
      <c r="M1091" s="20">
        <v>0.5</v>
      </c>
      <c r="N1091" s="28">
        <v>43103</v>
      </c>
      <c r="O1091" s="24" t="str">
        <f t="shared" ref="O1091:O1154" si="0">IF(A1091="",NA(),IF(N1091="",IF(G1091="","Not Done","Waiting"),"Done"))</f>
        <v>Done</v>
      </c>
    </row>
    <row r="1092" spans="1:15" x14ac:dyDescent="0.25">
      <c r="A1092" s="19" t="s">
        <v>447</v>
      </c>
      <c r="B1092" s="20" t="str">
        <f>VLOOKUP(A1092,Projects!A:B,2,FALSE)</f>
        <v>MLK Drop-off Changes</v>
      </c>
      <c r="C1092" s="20" t="s">
        <v>1657</v>
      </c>
      <c r="D1092" s="347">
        <v>43102</v>
      </c>
      <c r="E1092" s="20" t="s">
        <v>1658</v>
      </c>
      <c r="H1092" s="20" t="s">
        <v>200</v>
      </c>
      <c r="K1092" s="28">
        <v>43103</v>
      </c>
      <c r="M1092" s="20">
        <v>0.5</v>
      </c>
      <c r="N1092" s="28">
        <v>43103</v>
      </c>
      <c r="O1092" s="24" t="str">
        <f t="shared" si="0"/>
        <v>Done</v>
      </c>
    </row>
    <row r="1093" spans="1:15" x14ac:dyDescent="0.25">
      <c r="A1093" s="19" t="s">
        <v>449</v>
      </c>
      <c r="B1093" s="20" t="str">
        <f>VLOOKUP(A1093,Projects!A:B,2,FALSE)</f>
        <v>Old Hemphill Drop-off Changes</v>
      </c>
      <c r="C1093" s="20" t="s">
        <v>1657</v>
      </c>
      <c r="D1093" s="347">
        <v>43102</v>
      </c>
      <c r="E1093" s="20" t="s">
        <v>1658</v>
      </c>
      <c r="H1093" s="20" t="s">
        <v>200</v>
      </c>
      <c r="K1093" s="28">
        <v>43103</v>
      </c>
      <c r="M1093" s="20">
        <v>0.5</v>
      </c>
      <c r="N1093" s="28">
        <v>43103</v>
      </c>
      <c r="O1093" s="24" t="str">
        <f t="shared" si="0"/>
        <v>Done</v>
      </c>
    </row>
    <row r="1094" spans="1:15" x14ac:dyDescent="0.25">
      <c r="A1094" s="19" t="s">
        <v>29</v>
      </c>
      <c r="B1094" s="20" t="str">
        <f>VLOOKUP(A1094,Projects!A:B,2,FALSE)</f>
        <v>KXAS Remodel</v>
      </c>
      <c r="C1094" s="20" t="s">
        <v>1659</v>
      </c>
      <c r="D1094" s="347">
        <v>43114</v>
      </c>
      <c r="E1094" s="20" t="s">
        <v>1660</v>
      </c>
      <c r="H1094" s="20" t="s">
        <v>200</v>
      </c>
      <c r="K1094" s="28">
        <v>43114</v>
      </c>
      <c r="M1094" s="20">
        <v>1</v>
      </c>
      <c r="N1094" s="28">
        <v>43115</v>
      </c>
      <c r="O1094" s="24" t="str">
        <f t="shared" si="0"/>
        <v>Done</v>
      </c>
    </row>
    <row r="1095" spans="1:15" x14ac:dyDescent="0.25">
      <c r="A1095" s="19" t="s">
        <v>782</v>
      </c>
      <c r="B1095" s="20" t="str">
        <f>VLOOKUP(A1095,Projects!A:B,2,FALSE)</f>
        <v>Joyce Dr PD Station</v>
      </c>
      <c r="C1095" s="20" t="s">
        <v>1661</v>
      </c>
      <c r="D1095" s="347">
        <v>43103</v>
      </c>
      <c r="E1095" s="20" t="s">
        <v>1662</v>
      </c>
      <c r="H1095" s="20" t="s">
        <v>200</v>
      </c>
      <c r="K1095" s="28">
        <v>43103</v>
      </c>
      <c r="M1095" s="20">
        <v>1</v>
      </c>
      <c r="N1095" s="28">
        <v>43103</v>
      </c>
      <c r="O1095" s="24" t="str">
        <f t="shared" si="0"/>
        <v>Done</v>
      </c>
    </row>
    <row r="1096" spans="1:15" x14ac:dyDescent="0.25">
      <c r="A1096" s="19" t="s">
        <v>1663</v>
      </c>
      <c r="B1096" s="20" t="str">
        <f>VLOOKUP(A1096,Projects!A:B,2,FALSE)</f>
        <v>The Table Church</v>
      </c>
      <c r="C1096" s="20" t="s">
        <v>1665</v>
      </c>
      <c r="D1096" s="347">
        <v>43103</v>
      </c>
      <c r="E1096" s="20" t="s">
        <v>76</v>
      </c>
      <c r="H1096" s="20" t="s">
        <v>200</v>
      </c>
      <c r="M1096" s="20">
        <v>0.5</v>
      </c>
      <c r="N1096" s="28">
        <v>43103</v>
      </c>
      <c r="O1096" s="24" t="str">
        <f t="shared" si="0"/>
        <v>Done</v>
      </c>
    </row>
    <row r="1097" spans="1:15" x14ac:dyDescent="0.25">
      <c r="A1097" s="19" t="s">
        <v>1666</v>
      </c>
      <c r="B1097" s="20" t="str">
        <f>VLOOKUP(A1097,Projects!A:B,2,FALSE)</f>
        <v>Event Venue in Carrollton</v>
      </c>
      <c r="C1097" s="20" t="s">
        <v>1668</v>
      </c>
      <c r="D1097" s="347">
        <v>43103</v>
      </c>
      <c r="E1097" s="20" t="s">
        <v>76</v>
      </c>
      <c r="H1097" s="20" t="s">
        <v>200</v>
      </c>
      <c r="M1097" s="20">
        <v>0.5</v>
      </c>
      <c r="N1097" s="28">
        <v>43103</v>
      </c>
      <c r="O1097" s="24" t="str">
        <f t="shared" si="0"/>
        <v>Done</v>
      </c>
    </row>
    <row r="1098" spans="1:15" x14ac:dyDescent="0.25">
      <c r="A1098" s="19" t="s">
        <v>1148</v>
      </c>
      <c r="B1098" s="20" t="str">
        <f>VLOOKUP(A1098,Projects!A:B,2,FALSE)</f>
        <v>CE DFW Conference Room</v>
      </c>
      <c r="C1098" s="20" t="s">
        <v>1669</v>
      </c>
      <c r="D1098" s="347">
        <v>43104</v>
      </c>
      <c r="E1098" s="20" t="s">
        <v>319</v>
      </c>
      <c r="H1098" s="20" t="s">
        <v>200</v>
      </c>
      <c r="K1098" s="28">
        <v>43105</v>
      </c>
      <c r="M1098" s="20">
        <v>1</v>
      </c>
      <c r="N1098" s="28">
        <v>43109</v>
      </c>
      <c r="O1098" s="24" t="str">
        <f t="shared" si="0"/>
        <v>Done</v>
      </c>
    </row>
    <row r="1099" spans="1:15" x14ac:dyDescent="0.25">
      <c r="A1099" s="19" t="s">
        <v>1623</v>
      </c>
      <c r="B1099" s="20" t="str">
        <f>VLOOKUP(A1099,Projects!A:B,2,FALSE)</f>
        <v>Weatherford RR Remodel</v>
      </c>
      <c r="D1099" s="347">
        <v>43104</v>
      </c>
      <c r="E1099" s="20" t="s">
        <v>1670</v>
      </c>
      <c r="H1099" s="20" t="s">
        <v>200</v>
      </c>
      <c r="M1099" s="20">
        <v>3</v>
      </c>
      <c r="N1099" s="28">
        <v>43104</v>
      </c>
      <c r="O1099" s="24" t="str">
        <f t="shared" si="0"/>
        <v>Done</v>
      </c>
    </row>
    <row r="1100" spans="1:15" x14ac:dyDescent="0.25">
      <c r="A1100" s="19" t="s">
        <v>782</v>
      </c>
      <c r="B1100" s="20" t="str">
        <f>VLOOKUP(A1100,Projects!A:B,2,FALSE)</f>
        <v>Joyce Dr PD Station</v>
      </c>
      <c r="C1100" s="20" t="s">
        <v>1671</v>
      </c>
      <c r="D1100" s="347">
        <v>43105</v>
      </c>
      <c r="E1100" s="20" t="s">
        <v>1672</v>
      </c>
      <c r="H1100" s="20" t="s">
        <v>200</v>
      </c>
      <c r="K1100" s="28">
        <v>43109</v>
      </c>
      <c r="N1100" s="28">
        <v>43110</v>
      </c>
      <c r="O1100" s="24" t="str">
        <f t="shared" si="0"/>
        <v>Done</v>
      </c>
    </row>
    <row r="1101" spans="1:15" x14ac:dyDescent="0.25">
      <c r="A1101" s="19" t="s">
        <v>387</v>
      </c>
      <c r="B1101" s="20" t="str">
        <f>VLOOKUP(A1101,Projects!A:B,2,FALSE)</f>
        <v>Kimbell East Parking</v>
      </c>
      <c r="C1101" s="20" t="s">
        <v>1673</v>
      </c>
      <c r="D1101" s="347">
        <v>43105</v>
      </c>
      <c r="E1101" s="20" t="s">
        <v>1513</v>
      </c>
      <c r="F1101" s="23" t="s">
        <v>1674</v>
      </c>
      <c r="H1101" s="20" t="s">
        <v>19</v>
      </c>
      <c r="K1101" s="28">
        <v>43111</v>
      </c>
      <c r="M1101" s="20">
        <v>2</v>
      </c>
      <c r="N1101" s="28">
        <v>43111</v>
      </c>
      <c r="O1101" s="24" t="str">
        <f t="shared" si="0"/>
        <v>Done</v>
      </c>
    </row>
    <row r="1102" spans="1:15" x14ac:dyDescent="0.25">
      <c r="A1102" s="19" t="s">
        <v>1623</v>
      </c>
      <c r="B1102" s="20" t="str">
        <f>VLOOKUP(A1102,Projects!A:B,2,FALSE)</f>
        <v>Weatherford RR Remodel</v>
      </c>
      <c r="D1102" s="347">
        <v>43105</v>
      </c>
      <c r="E1102" s="20" t="s">
        <v>1675</v>
      </c>
      <c r="H1102" s="20" t="s">
        <v>200</v>
      </c>
      <c r="K1102" s="28">
        <v>43105</v>
      </c>
      <c r="M1102" s="20">
        <v>3</v>
      </c>
      <c r="N1102" s="28">
        <v>43105</v>
      </c>
      <c r="O1102" s="24" t="str">
        <f t="shared" si="0"/>
        <v>Done</v>
      </c>
    </row>
    <row r="1103" spans="1:15" ht="25" x14ac:dyDescent="0.25">
      <c r="A1103" s="19" t="s">
        <v>860</v>
      </c>
      <c r="B1103" s="20" t="str">
        <f>VLOOKUP(A1103,Projects!A:B,2,FALSE)</f>
        <v>Northern Hills Elementary Safe Room</v>
      </c>
      <c r="C1103" s="20" t="s">
        <v>1676</v>
      </c>
      <c r="D1103" s="347">
        <v>43105</v>
      </c>
      <c r="E1103" s="20" t="s">
        <v>1631</v>
      </c>
      <c r="F1103" s="23" t="s">
        <v>1677</v>
      </c>
      <c r="H1103" s="20" t="s">
        <v>200</v>
      </c>
      <c r="K1103" s="28">
        <v>43126</v>
      </c>
      <c r="L1103" s="20">
        <v>5</v>
      </c>
      <c r="M1103" s="20">
        <v>6</v>
      </c>
      <c r="N1103" s="28">
        <v>43126</v>
      </c>
      <c r="O1103" s="24" t="str">
        <f t="shared" si="0"/>
        <v>Done</v>
      </c>
    </row>
    <row r="1104" spans="1:15" ht="25" x14ac:dyDescent="0.25">
      <c r="A1104" s="19" t="s">
        <v>860</v>
      </c>
      <c r="B1104" s="20" t="str">
        <f>VLOOKUP(A1104,Projects!A:B,2,FALSE)</f>
        <v>Northern Hills Elementary Safe Room</v>
      </c>
      <c r="C1104" s="20" t="s">
        <v>1678</v>
      </c>
      <c r="D1104" s="347">
        <v>43105</v>
      </c>
      <c r="E1104" s="20" t="s">
        <v>1679</v>
      </c>
      <c r="F1104" s="23" t="s">
        <v>1680</v>
      </c>
      <c r="H1104" s="20" t="s">
        <v>19</v>
      </c>
      <c r="K1104" s="28">
        <v>43157</v>
      </c>
      <c r="N1104" s="28">
        <v>43160</v>
      </c>
      <c r="O1104" s="24" t="str">
        <f t="shared" si="0"/>
        <v>Done</v>
      </c>
    </row>
    <row r="1105" spans="1:15" x14ac:dyDescent="0.25">
      <c r="A1105" s="19" t="s">
        <v>782</v>
      </c>
      <c r="B1105" s="20" t="str">
        <f>VLOOKUP(A1105,Projects!A:B,2,FALSE)</f>
        <v>Joyce Dr PD Station</v>
      </c>
      <c r="C1105" s="20" t="s">
        <v>1681</v>
      </c>
      <c r="D1105" s="347">
        <v>43105</v>
      </c>
      <c r="E1105" s="20" t="s">
        <v>73</v>
      </c>
      <c r="H1105" s="20" t="s">
        <v>200</v>
      </c>
      <c r="K1105" s="28">
        <v>43105</v>
      </c>
      <c r="M1105" s="20">
        <v>1</v>
      </c>
      <c r="N1105" s="28">
        <v>43108</v>
      </c>
      <c r="O1105" s="24" t="str">
        <f t="shared" si="0"/>
        <v>Done</v>
      </c>
    </row>
    <row r="1106" spans="1:15" x14ac:dyDescent="0.25">
      <c r="A1106" s="19" t="s">
        <v>29</v>
      </c>
      <c r="B1106" s="20" t="str">
        <f>VLOOKUP(A1106,Projects!A:B,2,FALSE)</f>
        <v>KXAS Remodel</v>
      </c>
      <c r="C1106" s="20" t="s">
        <v>1682</v>
      </c>
      <c r="D1106" s="347">
        <v>43114</v>
      </c>
      <c r="E1106" s="20" t="s">
        <v>1683</v>
      </c>
      <c r="F1106" s="23" t="s">
        <v>1684</v>
      </c>
      <c r="H1106" s="20" t="s">
        <v>200</v>
      </c>
      <c r="K1106" s="28">
        <v>43117</v>
      </c>
      <c r="N1106" s="28">
        <v>43118</v>
      </c>
      <c r="O1106" s="24" t="str">
        <f t="shared" si="0"/>
        <v>Done</v>
      </c>
    </row>
    <row r="1107" spans="1:15" x14ac:dyDescent="0.25">
      <c r="A1107" s="19" t="s">
        <v>1685</v>
      </c>
      <c r="B1107" s="20" t="str">
        <f>VLOOKUP(A1107,Projects!A:B,2,FALSE)</f>
        <v>EPIROC Headquarters</v>
      </c>
      <c r="C1107" s="20" t="s">
        <v>1687</v>
      </c>
      <c r="D1107" s="347">
        <v>43108</v>
      </c>
      <c r="E1107" s="20" t="s">
        <v>76</v>
      </c>
      <c r="H1107" s="20" t="s">
        <v>200</v>
      </c>
      <c r="K1107" s="28">
        <v>43108</v>
      </c>
      <c r="M1107" s="20">
        <v>1</v>
      </c>
      <c r="N1107" s="28">
        <v>43108</v>
      </c>
      <c r="O1107" s="24" t="str">
        <f t="shared" si="0"/>
        <v>Done</v>
      </c>
    </row>
    <row r="1108" spans="1:15" x14ac:dyDescent="0.25">
      <c r="A1108" s="19" t="s">
        <v>187</v>
      </c>
      <c r="B1108" s="20" t="str">
        <f>VLOOKUP(A1108,Projects!A:B,2,FALSE)</f>
        <v>Euless Library</v>
      </c>
      <c r="C1108" s="20" t="s">
        <v>1688</v>
      </c>
      <c r="D1108" s="347">
        <v>43108</v>
      </c>
      <c r="E1108" s="20" t="s">
        <v>550</v>
      </c>
      <c r="H1108" s="20" t="s">
        <v>200</v>
      </c>
      <c r="K1108" s="28">
        <v>43111</v>
      </c>
      <c r="M1108" s="20">
        <v>1</v>
      </c>
      <c r="N1108" s="28">
        <v>43111</v>
      </c>
      <c r="O1108" s="24" t="str">
        <f t="shared" si="0"/>
        <v>Done</v>
      </c>
    </row>
    <row r="1109" spans="1:15" x14ac:dyDescent="0.25">
      <c r="A1109" s="19" t="s">
        <v>105</v>
      </c>
      <c r="B1109" s="20" t="str">
        <f>VLOOKUP(A1109,Projects!A:B,2,FALSE)</f>
        <v>Operations</v>
      </c>
      <c r="D1109" s="347">
        <v>43108</v>
      </c>
      <c r="E1109" s="20" t="s">
        <v>15</v>
      </c>
      <c r="H1109" s="20" t="s">
        <v>200</v>
      </c>
      <c r="K1109" s="28">
        <v>43108</v>
      </c>
      <c r="M1109" s="20">
        <v>1</v>
      </c>
      <c r="N1109" s="28">
        <v>43109</v>
      </c>
      <c r="O1109" s="24" t="str">
        <f t="shared" si="0"/>
        <v>Done</v>
      </c>
    </row>
    <row r="1110" spans="1:15" x14ac:dyDescent="0.25">
      <c r="A1110" s="19" t="s">
        <v>54</v>
      </c>
      <c r="B1110" s="20" t="str">
        <f>VLOOKUP(A1110,Projects!A:B,2,FALSE)</f>
        <v>UNT Coliseum Concourse</v>
      </c>
      <c r="C1110" s="20" t="s">
        <v>1689</v>
      </c>
      <c r="D1110" s="347">
        <v>43108</v>
      </c>
      <c r="E1110" s="20" t="s">
        <v>1690</v>
      </c>
      <c r="H1110" s="20" t="s">
        <v>19</v>
      </c>
      <c r="K1110" s="28">
        <v>43112</v>
      </c>
      <c r="L1110" s="20">
        <v>4</v>
      </c>
      <c r="M1110" s="20">
        <v>4</v>
      </c>
      <c r="N1110" s="28">
        <v>43112</v>
      </c>
      <c r="O1110" s="24" t="str">
        <f t="shared" si="0"/>
        <v>Done</v>
      </c>
    </row>
    <row r="1111" spans="1:15" x14ac:dyDescent="0.25">
      <c r="A1111" s="19" t="s">
        <v>1691</v>
      </c>
      <c r="B1111" s="20" t="str">
        <f>VLOOKUP(A1111,Projects!A:B,2,FALSE)</f>
        <v>Moss Insurance Office Addition</v>
      </c>
      <c r="C1111" s="20" t="s">
        <v>1693</v>
      </c>
      <c r="D1111" s="347">
        <v>43109</v>
      </c>
      <c r="E1111" s="20" t="s">
        <v>76</v>
      </c>
      <c r="F1111" s="23" t="s">
        <v>1694</v>
      </c>
      <c r="H1111" s="20" t="s">
        <v>200</v>
      </c>
      <c r="I1111" s="20">
        <v>2</v>
      </c>
      <c r="K1111" s="28">
        <v>43110</v>
      </c>
      <c r="L1111" s="20">
        <v>1</v>
      </c>
      <c r="M1111" s="20">
        <v>1</v>
      </c>
      <c r="N1111" s="28">
        <v>43110</v>
      </c>
      <c r="O1111" s="24" t="str">
        <f t="shared" si="0"/>
        <v>Done</v>
      </c>
    </row>
    <row r="1112" spans="1:15" x14ac:dyDescent="0.25">
      <c r="A1112" s="19" t="s">
        <v>1291</v>
      </c>
      <c r="B1112" s="20" t="str">
        <f>VLOOKUP(A1112,Projects!A:B,2,FALSE)</f>
        <v>National Indoor RV Building</v>
      </c>
      <c r="C1112" s="20" t="s">
        <v>1693</v>
      </c>
      <c r="D1112" s="347">
        <v>43109</v>
      </c>
      <c r="E1112" s="20" t="s">
        <v>1695</v>
      </c>
      <c r="H1112" s="20" t="s">
        <v>200</v>
      </c>
      <c r="I1112" s="20">
        <v>3</v>
      </c>
      <c r="K1112" s="28">
        <v>43110</v>
      </c>
      <c r="L1112" s="20">
        <v>2</v>
      </c>
      <c r="M1112" s="20">
        <v>1</v>
      </c>
      <c r="N1112" s="28">
        <v>43111</v>
      </c>
      <c r="O1112" s="24" t="str">
        <f t="shared" si="0"/>
        <v>Done</v>
      </c>
    </row>
    <row r="1113" spans="1:15" x14ac:dyDescent="0.25">
      <c r="A1113" s="19" t="s">
        <v>54</v>
      </c>
      <c r="B1113" s="20" t="str">
        <f>VLOOKUP(A1113,Projects!A:B,2,FALSE)</f>
        <v>UNT Coliseum Concourse</v>
      </c>
      <c r="C1113" s="20" t="s">
        <v>1696</v>
      </c>
      <c r="D1113" s="347">
        <v>43109</v>
      </c>
      <c r="E1113" s="20" t="s">
        <v>1697</v>
      </c>
      <c r="H1113" s="20" t="s">
        <v>200</v>
      </c>
      <c r="K1113" s="28">
        <v>43111</v>
      </c>
      <c r="L1113" s="20">
        <v>1</v>
      </c>
      <c r="M1113" s="20">
        <v>0.5</v>
      </c>
      <c r="N1113" s="28">
        <v>43111</v>
      </c>
      <c r="O1113" s="24" t="str">
        <f t="shared" si="0"/>
        <v>Done</v>
      </c>
    </row>
    <row r="1114" spans="1:15" x14ac:dyDescent="0.25">
      <c r="A1114" s="19" t="s">
        <v>187</v>
      </c>
      <c r="B1114" s="20" t="str">
        <f>VLOOKUP(A1114,Projects!A:B,2,FALSE)</f>
        <v>Euless Library</v>
      </c>
      <c r="C1114" s="20" t="s">
        <v>1698</v>
      </c>
      <c r="D1114" s="347">
        <v>43109</v>
      </c>
      <c r="E1114" s="20" t="s">
        <v>1312</v>
      </c>
      <c r="F1114" s="23" t="s">
        <v>1699</v>
      </c>
      <c r="H1114" s="20" t="s">
        <v>200</v>
      </c>
      <c r="K1114" s="28">
        <v>43112</v>
      </c>
      <c r="L1114" s="20">
        <v>3</v>
      </c>
      <c r="M1114" s="20">
        <v>2</v>
      </c>
      <c r="N1114" s="28">
        <v>43112</v>
      </c>
      <c r="O1114" s="24" t="str">
        <f t="shared" si="0"/>
        <v>Done</v>
      </c>
    </row>
    <row r="1115" spans="1:15" x14ac:dyDescent="0.25">
      <c r="A1115" s="19" t="s">
        <v>1291</v>
      </c>
      <c r="B1115" s="20" t="str">
        <f>VLOOKUP(A1115,Projects!A:B,2,FALSE)</f>
        <v>National Indoor RV Building</v>
      </c>
      <c r="C1115" s="20" t="s">
        <v>1700</v>
      </c>
      <c r="D1115" s="347">
        <v>43109</v>
      </c>
      <c r="E1115" s="20" t="s">
        <v>1701</v>
      </c>
      <c r="F1115" s="23" t="s">
        <v>1702</v>
      </c>
      <c r="G1115" s="20" t="s">
        <v>1156</v>
      </c>
      <c r="H1115" s="20" t="s">
        <v>19</v>
      </c>
      <c r="K1115" s="28">
        <v>43122</v>
      </c>
      <c r="N1115" s="28">
        <v>43165</v>
      </c>
      <c r="O1115" s="24" t="str">
        <f t="shared" si="0"/>
        <v>Done</v>
      </c>
    </row>
    <row r="1116" spans="1:15" x14ac:dyDescent="0.25">
      <c r="A1116" s="19" t="s">
        <v>1291</v>
      </c>
      <c r="B1116" s="20" t="str">
        <f>VLOOKUP(A1116,Projects!A:B,2,FALSE)</f>
        <v>National Indoor RV Building</v>
      </c>
      <c r="C1116" s="20" t="s">
        <v>1703</v>
      </c>
      <c r="D1116" s="347">
        <v>43109</v>
      </c>
      <c r="E1116" s="20" t="s">
        <v>175</v>
      </c>
      <c r="F1116" s="23" t="s">
        <v>237</v>
      </c>
      <c r="G1116" s="20" t="s">
        <v>1156</v>
      </c>
      <c r="H1116" s="20" t="s">
        <v>19</v>
      </c>
      <c r="K1116" s="28">
        <v>43122</v>
      </c>
      <c r="N1116" s="28">
        <v>43165</v>
      </c>
      <c r="O1116" s="24" t="str">
        <f t="shared" si="0"/>
        <v>Done</v>
      </c>
    </row>
    <row r="1117" spans="1:15" x14ac:dyDescent="0.25">
      <c r="A1117" s="19" t="s">
        <v>29</v>
      </c>
      <c r="B1117" s="20" t="str">
        <f>VLOOKUP(A1117,Projects!A:B,2,FALSE)</f>
        <v>KXAS Remodel</v>
      </c>
      <c r="C1117" s="20" t="s">
        <v>1704</v>
      </c>
      <c r="D1117" s="347">
        <v>43118</v>
      </c>
      <c r="E1117" s="20" t="s">
        <v>1705</v>
      </c>
      <c r="F1117" s="23" t="s">
        <v>1706</v>
      </c>
      <c r="G1117" s="20" t="s">
        <v>1707</v>
      </c>
      <c r="H1117" s="20" t="s">
        <v>200</v>
      </c>
      <c r="N1117" s="28">
        <v>43285</v>
      </c>
      <c r="O1117" s="24" t="str">
        <f t="shared" si="0"/>
        <v>Done</v>
      </c>
    </row>
    <row r="1118" spans="1:15" x14ac:dyDescent="0.25">
      <c r="A1118" s="19" t="s">
        <v>152</v>
      </c>
      <c r="B1118" s="20" t="str">
        <f>VLOOKUP(A1118,Projects!A:B,2,FALSE)</f>
        <v>Botanic Garden Assessment</v>
      </c>
      <c r="D1118" s="347">
        <v>43109</v>
      </c>
      <c r="E1118" s="20" t="s">
        <v>1601</v>
      </c>
      <c r="H1118" s="20" t="s">
        <v>19</v>
      </c>
      <c r="N1118" s="28">
        <v>43084</v>
      </c>
      <c r="O1118" s="24" t="str">
        <f t="shared" si="0"/>
        <v>Done</v>
      </c>
    </row>
    <row r="1119" spans="1:15" x14ac:dyDescent="0.25">
      <c r="A1119" s="19" t="s">
        <v>443</v>
      </c>
      <c r="B1119" s="20" t="str">
        <f>VLOOKUP(A1119,Projects!A:B,2,FALSE)</f>
        <v>Brennan Drop-off Changes</v>
      </c>
      <c r="C1119" s="20" t="s">
        <v>1708</v>
      </c>
      <c r="D1119" s="347">
        <v>43178</v>
      </c>
      <c r="E1119" s="20" t="s">
        <v>1709</v>
      </c>
      <c r="F1119" s="23" t="s">
        <v>44</v>
      </c>
      <c r="G1119" s="20" t="s">
        <v>553</v>
      </c>
      <c r="H1119" s="20" t="s">
        <v>200</v>
      </c>
      <c r="N1119" s="28">
        <v>43303</v>
      </c>
      <c r="O1119" s="24" t="str">
        <f t="shared" si="0"/>
        <v>Done</v>
      </c>
    </row>
    <row r="1120" spans="1:15" x14ac:dyDescent="0.25">
      <c r="A1120" s="19" t="s">
        <v>1148</v>
      </c>
      <c r="B1120" s="20" t="str">
        <f>VLOOKUP(A1120,Projects!A:B,2,FALSE)</f>
        <v>CE DFW Conference Room</v>
      </c>
      <c r="D1120" s="347">
        <v>43110</v>
      </c>
      <c r="E1120" s="20" t="s">
        <v>1710</v>
      </c>
      <c r="H1120" s="20" t="s">
        <v>200</v>
      </c>
      <c r="I1120" s="20">
        <v>6</v>
      </c>
      <c r="K1120" s="28">
        <v>43110</v>
      </c>
      <c r="L1120" s="20">
        <v>3</v>
      </c>
      <c r="M1120" s="20">
        <v>3</v>
      </c>
      <c r="N1120" s="28">
        <v>43111</v>
      </c>
      <c r="O1120" s="24" t="str">
        <f t="shared" si="0"/>
        <v>Done</v>
      </c>
    </row>
    <row r="1121" spans="1:15" x14ac:dyDescent="0.25">
      <c r="A1121" s="19" t="s">
        <v>782</v>
      </c>
      <c r="B1121" s="20" t="str">
        <f>VLOOKUP(A1121,Projects!A:B,2,FALSE)</f>
        <v>Joyce Dr PD Station</v>
      </c>
      <c r="C1121" s="20" t="s">
        <v>1711</v>
      </c>
      <c r="D1121" s="347">
        <v>43110</v>
      </c>
      <c r="E1121" s="20" t="s">
        <v>101</v>
      </c>
      <c r="H1121" s="20" t="s">
        <v>200</v>
      </c>
      <c r="K1121" s="28">
        <v>43110</v>
      </c>
      <c r="M1121" s="20">
        <v>1</v>
      </c>
      <c r="N1121" s="28">
        <v>43110</v>
      </c>
      <c r="O1121" s="24" t="str">
        <f t="shared" si="0"/>
        <v>Done</v>
      </c>
    </row>
    <row r="1122" spans="1:15" x14ac:dyDescent="0.25">
      <c r="A1122" s="19" t="s">
        <v>1712</v>
      </c>
      <c r="B1122" s="20" t="str">
        <f>VLOOKUP(A1122,Projects!A:B,2,FALSE)</f>
        <v>Celeris (2018)</v>
      </c>
      <c r="C1122" s="20" t="s">
        <v>1714</v>
      </c>
      <c r="D1122" s="347">
        <v>43110</v>
      </c>
      <c r="E1122" s="20" t="s">
        <v>1715</v>
      </c>
      <c r="H1122" s="20" t="s">
        <v>200</v>
      </c>
      <c r="K1122" s="28">
        <v>43110</v>
      </c>
      <c r="M1122" s="20">
        <v>1</v>
      </c>
      <c r="N1122" s="28">
        <v>43110</v>
      </c>
      <c r="O1122" s="24" t="str">
        <f t="shared" si="0"/>
        <v>Done</v>
      </c>
    </row>
    <row r="1123" spans="1:15" x14ac:dyDescent="0.25">
      <c r="A1123" s="19" t="s">
        <v>29</v>
      </c>
      <c r="B1123" s="20" t="str">
        <f>VLOOKUP(A1123,Projects!A:B,2,FALSE)</f>
        <v>KXAS Remodel</v>
      </c>
      <c r="C1123" s="20" t="s">
        <v>1716</v>
      </c>
      <c r="D1123" s="347">
        <v>43122</v>
      </c>
      <c r="E1123" s="20" t="s">
        <v>1717</v>
      </c>
      <c r="H1123" s="20" t="s">
        <v>200</v>
      </c>
      <c r="K1123" s="28">
        <v>43123</v>
      </c>
      <c r="M1123" s="20">
        <v>1</v>
      </c>
      <c r="N1123" s="28">
        <v>43123</v>
      </c>
      <c r="O1123" s="24" t="str">
        <f t="shared" si="0"/>
        <v>Done</v>
      </c>
    </row>
    <row r="1124" spans="1:15" ht="37.5" x14ac:dyDescent="0.25">
      <c r="A1124" s="19" t="s">
        <v>1497</v>
      </c>
      <c r="B1124" s="20" t="str">
        <f>VLOOKUP(A1124,Projects!A:B,2,FALSE)</f>
        <v>Ludelle Warehouse Narrative</v>
      </c>
      <c r="C1124" s="20" t="s">
        <v>1718</v>
      </c>
      <c r="D1124" s="347">
        <v>43110</v>
      </c>
      <c r="E1124" s="20" t="s">
        <v>144</v>
      </c>
      <c r="F1124" s="23" t="s">
        <v>1719</v>
      </c>
      <c r="G1124" s="20" t="s">
        <v>1076</v>
      </c>
      <c r="H1124" s="20" t="s">
        <v>200</v>
      </c>
      <c r="K1124" s="28">
        <v>43123</v>
      </c>
      <c r="N1124" s="28">
        <v>43172</v>
      </c>
      <c r="O1124" s="24" t="str">
        <f t="shared" si="0"/>
        <v>Done</v>
      </c>
    </row>
    <row r="1125" spans="1:15" x14ac:dyDescent="0.25">
      <c r="A1125" s="19" t="s">
        <v>447</v>
      </c>
      <c r="B1125" s="20" t="str">
        <f>VLOOKUP(A1125,Projects!A:B,2,FALSE)</f>
        <v>MLK Drop-off Changes</v>
      </c>
      <c r="C1125" s="20" t="s">
        <v>1560</v>
      </c>
      <c r="D1125" s="347">
        <v>43074</v>
      </c>
      <c r="E1125" s="20" t="s">
        <v>1621</v>
      </c>
      <c r="F1125" s="23" t="s">
        <v>44</v>
      </c>
      <c r="G1125" s="20" t="s">
        <v>1622</v>
      </c>
      <c r="H1125" s="20" t="s">
        <v>200</v>
      </c>
      <c r="K1125" s="28">
        <v>43119</v>
      </c>
      <c r="N1125" s="28">
        <v>43303</v>
      </c>
      <c r="O1125" s="24" t="str">
        <f t="shared" si="0"/>
        <v>Done</v>
      </c>
    </row>
    <row r="1126" spans="1:15" x14ac:dyDescent="0.25">
      <c r="A1126" s="19" t="s">
        <v>74</v>
      </c>
      <c r="B1126" s="20" t="str">
        <f>VLOOKUP(A1126,Projects!A:B,2,FALSE)</f>
        <v>Machine House</v>
      </c>
      <c r="C1126" s="20" t="s">
        <v>1720</v>
      </c>
      <c r="D1126" s="347">
        <v>43111</v>
      </c>
      <c r="E1126" s="20" t="s">
        <v>1721</v>
      </c>
      <c r="H1126" s="20" t="s">
        <v>200</v>
      </c>
      <c r="K1126" s="28">
        <v>43111</v>
      </c>
      <c r="M1126" s="20">
        <v>1</v>
      </c>
      <c r="N1126" s="28">
        <v>43111</v>
      </c>
      <c r="O1126" s="24" t="str">
        <f t="shared" si="0"/>
        <v>Done</v>
      </c>
    </row>
    <row r="1127" spans="1:15" x14ac:dyDescent="0.25">
      <c r="A1127" s="19" t="s">
        <v>1083</v>
      </c>
      <c r="B1127" s="20" t="str">
        <f>VLOOKUP(A1127,Projects!A:B,2,FALSE)</f>
        <v>Brookhaven Generator</v>
      </c>
      <c r="C1127" s="20" t="s">
        <v>1722</v>
      </c>
      <c r="D1127" s="347">
        <v>43111</v>
      </c>
      <c r="E1127" s="20" t="s">
        <v>154</v>
      </c>
      <c r="H1127" s="20" t="s">
        <v>200</v>
      </c>
      <c r="J1127" s="22">
        <v>43129</v>
      </c>
      <c r="K1127" s="28">
        <v>43129</v>
      </c>
      <c r="L1127" s="20">
        <v>3</v>
      </c>
      <c r="M1127" s="20">
        <v>3</v>
      </c>
      <c r="N1127" s="28">
        <v>43129</v>
      </c>
      <c r="O1127" s="24" t="str">
        <f t="shared" si="0"/>
        <v>Done</v>
      </c>
    </row>
    <row r="1128" spans="1:15" x14ac:dyDescent="0.25">
      <c r="A1128" s="19" t="s">
        <v>387</v>
      </c>
      <c r="B1128" s="20" t="str">
        <f>VLOOKUP(A1128,Projects!A:B,2,FALSE)</f>
        <v>Kimbell East Parking</v>
      </c>
      <c r="D1128" s="347">
        <v>43113</v>
      </c>
      <c r="E1128" s="20" t="s">
        <v>498</v>
      </c>
      <c r="H1128" s="20" t="s">
        <v>200</v>
      </c>
      <c r="I1128" s="20">
        <v>2</v>
      </c>
      <c r="K1128" s="28">
        <v>43114</v>
      </c>
      <c r="M1128" s="20">
        <v>1</v>
      </c>
      <c r="N1128" s="28">
        <v>43114</v>
      </c>
      <c r="O1128" s="24" t="str">
        <f t="shared" si="0"/>
        <v>Done</v>
      </c>
    </row>
    <row r="1129" spans="1:15" x14ac:dyDescent="0.25">
      <c r="A1129" s="19" t="s">
        <v>1148</v>
      </c>
      <c r="B1129" s="20" t="str">
        <f>VLOOKUP(A1129,Projects!A:B,2,FALSE)</f>
        <v>CE DFW Conference Room</v>
      </c>
      <c r="D1129" s="347">
        <v>43113</v>
      </c>
      <c r="E1129" s="20" t="s">
        <v>1723</v>
      </c>
      <c r="H1129" s="20" t="s">
        <v>200</v>
      </c>
      <c r="I1129" s="20">
        <v>3</v>
      </c>
      <c r="K1129" s="28">
        <v>43114</v>
      </c>
      <c r="M1129" s="20">
        <v>2</v>
      </c>
      <c r="N1129" s="28">
        <v>43114</v>
      </c>
      <c r="O1129" s="24" t="str">
        <f t="shared" si="0"/>
        <v>Done</v>
      </c>
    </row>
    <row r="1130" spans="1:15" x14ac:dyDescent="0.25">
      <c r="A1130" s="19" t="s">
        <v>1148</v>
      </c>
      <c r="B1130" s="20" t="str">
        <f>VLOOKUP(A1130,Projects!A:B,2,FALSE)</f>
        <v>CE DFW Conference Room</v>
      </c>
      <c r="D1130" s="347">
        <v>43113</v>
      </c>
      <c r="E1130" s="20" t="s">
        <v>1724</v>
      </c>
      <c r="H1130" s="20" t="s">
        <v>19</v>
      </c>
      <c r="I1130" s="20">
        <v>3</v>
      </c>
      <c r="K1130" s="28">
        <v>43114</v>
      </c>
      <c r="M1130" s="20">
        <v>1</v>
      </c>
      <c r="N1130" s="28">
        <v>43114</v>
      </c>
      <c r="O1130" s="24" t="str">
        <f t="shared" si="0"/>
        <v>Done</v>
      </c>
    </row>
    <row r="1131" spans="1:15" x14ac:dyDescent="0.25">
      <c r="A1131" s="19" t="s">
        <v>1712</v>
      </c>
      <c r="B1131" s="20" t="str">
        <f>VLOOKUP(A1131,Projects!A:B,2,FALSE)</f>
        <v>Celeris (2018)</v>
      </c>
      <c r="D1131" s="347">
        <v>43114</v>
      </c>
      <c r="E1131" s="20" t="s">
        <v>1725</v>
      </c>
      <c r="H1131" s="20" t="s">
        <v>19</v>
      </c>
      <c r="K1131" s="28">
        <v>43114</v>
      </c>
      <c r="M1131" s="20">
        <v>0.5</v>
      </c>
      <c r="N1131" s="28">
        <v>43114</v>
      </c>
      <c r="O1131" s="24" t="str">
        <f t="shared" si="0"/>
        <v>Done</v>
      </c>
    </row>
    <row r="1132" spans="1:15" x14ac:dyDescent="0.25">
      <c r="A1132" s="19" t="s">
        <v>54</v>
      </c>
      <c r="B1132" s="20" t="str">
        <f>VLOOKUP(A1132,Projects!A:B,2,FALSE)</f>
        <v>UNT Coliseum Concourse</v>
      </c>
      <c r="C1132" s="20" t="s">
        <v>1726</v>
      </c>
      <c r="D1132" s="347">
        <v>43114</v>
      </c>
      <c r="E1132" s="20" t="s">
        <v>1727</v>
      </c>
      <c r="H1132" s="20" t="s">
        <v>19</v>
      </c>
      <c r="I1132" s="20">
        <v>4</v>
      </c>
      <c r="K1132" s="28">
        <v>43114</v>
      </c>
      <c r="M1132" s="20">
        <v>1</v>
      </c>
      <c r="N1132" s="28">
        <v>43114</v>
      </c>
      <c r="O1132" s="24" t="str">
        <f t="shared" si="0"/>
        <v>Done</v>
      </c>
    </row>
    <row r="1133" spans="1:15" x14ac:dyDescent="0.25">
      <c r="A1133" s="19" t="s">
        <v>1691</v>
      </c>
      <c r="B1133" s="20" t="str">
        <f>VLOOKUP(A1133,Projects!A:B,2,FALSE)</f>
        <v>Moss Insurance Office Addition</v>
      </c>
      <c r="C1133" s="20" t="s">
        <v>1728</v>
      </c>
      <c r="D1133" s="347">
        <v>43114</v>
      </c>
      <c r="E1133" s="20" t="s">
        <v>1482</v>
      </c>
      <c r="F1133" s="23" t="s">
        <v>1729</v>
      </c>
      <c r="H1133" s="20" t="s">
        <v>200</v>
      </c>
      <c r="K1133" s="28">
        <v>43119</v>
      </c>
      <c r="L1133" s="20">
        <v>3</v>
      </c>
      <c r="M1133" s="20">
        <v>2</v>
      </c>
      <c r="N1133" s="28">
        <v>43119</v>
      </c>
      <c r="O1133" s="24" t="str">
        <f t="shared" si="0"/>
        <v>Done</v>
      </c>
    </row>
    <row r="1134" spans="1:15" x14ac:dyDescent="0.25">
      <c r="A1134" s="19" t="s">
        <v>29</v>
      </c>
      <c r="B1134" s="20" t="str">
        <f>VLOOKUP(A1134,Projects!A:B,2,FALSE)</f>
        <v>KXAS Remodel</v>
      </c>
      <c r="C1134" s="20" t="s">
        <v>1730</v>
      </c>
      <c r="D1134" s="347">
        <v>43122</v>
      </c>
      <c r="E1134" s="20" t="s">
        <v>1731</v>
      </c>
      <c r="H1134" s="20" t="s">
        <v>200</v>
      </c>
      <c r="K1134" s="28">
        <v>43123</v>
      </c>
      <c r="M1134" s="20">
        <v>1</v>
      </c>
      <c r="N1134" s="28">
        <v>43123</v>
      </c>
      <c r="O1134" s="24" t="str">
        <f t="shared" si="0"/>
        <v>Done</v>
      </c>
    </row>
    <row r="1135" spans="1:15" x14ac:dyDescent="0.25">
      <c r="A1135" s="19" t="s">
        <v>860</v>
      </c>
      <c r="B1135" s="20" t="str">
        <f>VLOOKUP(A1135,Projects!A:B,2,FALSE)</f>
        <v>Northern Hills Elementary Safe Room</v>
      </c>
      <c r="C1135" s="20" t="s">
        <v>1732</v>
      </c>
      <c r="D1135" s="347">
        <v>43114</v>
      </c>
      <c r="E1135" s="20" t="s">
        <v>1733</v>
      </c>
      <c r="F1135" s="23" t="s">
        <v>1734</v>
      </c>
      <c r="H1135" s="20" t="s">
        <v>200</v>
      </c>
      <c r="K1135" s="28">
        <v>43119</v>
      </c>
      <c r="N1135" s="28">
        <v>43121</v>
      </c>
      <c r="O1135" s="24" t="str">
        <f t="shared" si="0"/>
        <v>Done</v>
      </c>
    </row>
    <row r="1136" spans="1:15" x14ac:dyDescent="0.25">
      <c r="A1136" s="19" t="s">
        <v>29</v>
      </c>
      <c r="B1136" s="20" t="str">
        <f>VLOOKUP(A1136,Projects!A:B,2,FALSE)</f>
        <v>KXAS Remodel</v>
      </c>
      <c r="C1136" s="20" t="s">
        <v>1735</v>
      </c>
      <c r="D1136" s="347">
        <v>43128</v>
      </c>
      <c r="E1136" s="20" t="s">
        <v>1736</v>
      </c>
      <c r="F1136" s="23" t="s">
        <v>1737</v>
      </c>
      <c r="G1136" s="20" t="s">
        <v>1738</v>
      </c>
      <c r="H1136" s="20" t="s">
        <v>200</v>
      </c>
      <c r="N1136" s="28">
        <v>43285</v>
      </c>
      <c r="O1136" s="24" t="str">
        <f t="shared" si="0"/>
        <v>Done</v>
      </c>
    </row>
    <row r="1137" spans="1:15" x14ac:dyDescent="0.25">
      <c r="A1137" s="19" t="s">
        <v>782</v>
      </c>
      <c r="B1137" s="20" t="str">
        <f>VLOOKUP(A1137,Projects!A:B,2,FALSE)</f>
        <v>Joyce Dr PD Station</v>
      </c>
      <c r="C1137" s="20" t="s">
        <v>1739</v>
      </c>
      <c r="D1137" s="347">
        <v>43114</v>
      </c>
      <c r="E1137" s="20" t="s">
        <v>1740</v>
      </c>
      <c r="H1137" s="20" t="s">
        <v>200</v>
      </c>
      <c r="K1137" s="28">
        <v>43118</v>
      </c>
      <c r="M1137" s="20">
        <v>0.5</v>
      </c>
      <c r="N1137" s="28">
        <v>43118</v>
      </c>
      <c r="O1137" s="24" t="str">
        <f t="shared" si="0"/>
        <v>Done</v>
      </c>
    </row>
    <row r="1138" spans="1:15" ht="25" x14ac:dyDescent="0.25">
      <c r="A1138" s="19" t="s">
        <v>54</v>
      </c>
      <c r="B1138" s="20" t="str">
        <f>VLOOKUP(A1138,Projects!A:B,2,FALSE)</f>
        <v>UNT Coliseum Concourse</v>
      </c>
      <c r="C1138" s="20" t="s">
        <v>1741</v>
      </c>
      <c r="D1138" s="347">
        <v>43114</v>
      </c>
      <c r="E1138" s="20" t="s">
        <v>1742</v>
      </c>
      <c r="F1138" s="23" t="s">
        <v>1743</v>
      </c>
      <c r="H1138" s="20" t="s">
        <v>200</v>
      </c>
      <c r="K1138" s="28">
        <v>43115</v>
      </c>
      <c r="M1138" s="20">
        <v>5</v>
      </c>
      <c r="N1138" s="28">
        <v>43115</v>
      </c>
      <c r="O1138" s="24" t="str">
        <f t="shared" si="0"/>
        <v>Done</v>
      </c>
    </row>
    <row r="1139" spans="1:15" x14ac:dyDescent="0.25">
      <c r="A1139" s="19" t="s">
        <v>447</v>
      </c>
      <c r="B1139" s="20" t="str">
        <f>VLOOKUP(A1139,Projects!A:B,2,FALSE)</f>
        <v>MLK Drop-off Changes</v>
      </c>
      <c r="C1139" s="20" t="s">
        <v>1708</v>
      </c>
      <c r="D1139" s="347">
        <v>43178</v>
      </c>
      <c r="E1139" s="20" t="s">
        <v>1709</v>
      </c>
      <c r="F1139" s="23" t="s">
        <v>44</v>
      </c>
      <c r="G1139" s="20" t="s">
        <v>553</v>
      </c>
      <c r="H1139" s="20" t="s">
        <v>200</v>
      </c>
      <c r="N1139" s="28">
        <v>43303</v>
      </c>
      <c r="O1139" s="24" t="str">
        <f t="shared" si="0"/>
        <v>Done</v>
      </c>
    </row>
    <row r="1140" spans="1:15" x14ac:dyDescent="0.25">
      <c r="A1140" s="19" t="s">
        <v>782</v>
      </c>
      <c r="B1140" s="20" t="str">
        <f>VLOOKUP(A1140,Projects!A:B,2,FALSE)</f>
        <v>Joyce Dr PD Station</v>
      </c>
      <c r="C1140" s="20" t="s">
        <v>1744</v>
      </c>
      <c r="D1140" s="347">
        <v>43114</v>
      </c>
      <c r="E1140" s="20" t="s">
        <v>1745</v>
      </c>
      <c r="F1140" s="23" t="s">
        <v>1746</v>
      </c>
      <c r="H1140" s="20" t="s">
        <v>200</v>
      </c>
      <c r="I1140" s="20">
        <v>1</v>
      </c>
      <c r="K1140" s="28">
        <v>43119</v>
      </c>
      <c r="M1140" s="20">
        <v>0</v>
      </c>
      <c r="N1140" s="28">
        <v>43119</v>
      </c>
      <c r="O1140" s="24" t="str">
        <f t="shared" si="0"/>
        <v>Done</v>
      </c>
    </row>
    <row r="1141" spans="1:15" x14ac:dyDescent="0.25">
      <c r="A1141" s="19" t="s">
        <v>54</v>
      </c>
      <c r="B1141" s="20" t="str">
        <f>VLOOKUP(A1141,Projects!A:B,2,FALSE)</f>
        <v>UNT Coliseum Concourse</v>
      </c>
      <c r="C1141" s="20" t="s">
        <v>1747</v>
      </c>
      <c r="D1141" s="347">
        <v>43114</v>
      </c>
      <c r="E1141" s="20" t="s">
        <v>1748</v>
      </c>
      <c r="F1141" s="23" t="s">
        <v>1749</v>
      </c>
      <c r="H1141" s="20" t="s">
        <v>200</v>
      </c>
      <c r="M1141" s="20">
        <v>1</v>
      </c>
      <c r="N1141" s="28">
        <v>43114</v>
      </c>
      <c r="O1141" s="24" t="str">
        <f t="shared" si="0"/>
        <v>Done</v>
      </c>
    </row>
    <row r="1142" spans="1:15" ht="25" x14ac:dyDescent="0.25">
      <c r="A1142" s="19" t="s">
        <v>928</v>
      </c>
      <c r="B1142" s="20" t="str">
        <f>VLOOKUP(A1142,Projects!A:B,2,FALSE)</f>
        <v>Norman Hotel</v>
      </c>
      <c r="D1142" s="347">
        <v>43114</v>
      </c>
      <c r="E1142" s="20" t="s">
        <v>1750</v>
      </c>
      <c r="F1142" s="23" t="s">
        <v>1751</v>
      </c>
      <c r="H1142" s="20" t="s">
        <v>200</v>
      </c>
      <c r="K1142" s="28">
        <v>43136</v>
      </c>
      <c r="N1142" s="28">
        <v>43136</v>
      </c>
      <c r="O1142" s="24" t="str">
        <f t="shared" si="0"/>
        <v>Done</v>
      </c>
    </row>
    <row r="1143" spans="1:15" x14ac:dyDescent="0.25">
      <c r="A1143" s="19" t="s">
        <v>105</v>
      </c>
      <c r="B1143" s="20" t="str">
        <f>VLOOKUP(A1143,Projects!A:B,2,FALSE)</f>
        <v>Operations</v>
      </c>
      <c r="D1143" s="347">
        <v>43114</v>
      </c>
      <c r="E1143" s="20" t="s">
        <v>1752</v>
      </c>
      <c r="H1143" s="20" t="s">
        <v>200</v>
      </c>
      <c r="K1143" s="28">
        <v>43120</v>
      </c>
      <c r="N1143" s="28">
        <v>43122</v>
      </c>
      <c r="O1143" s="24" t="str">
        <f t="shared" si="0"/>
        <v>Done</v>
      </c>
    </row>
    <row r="1144" spans="1:15" x14ac:dyDescent="0.25">
      <c r="A1144" s="19" t="s">
        <v>860</v>
      </c>
      <c r="B1144" s="20" t="str">
        <f>VLOOKUP(A1144,Projects!A:B,2,FALSE)</f>
        <v>Northern Hills Elementary Safe Room</v>
      </c>
      <c r="C1144" s="20" t="s">
        <v>1753</v>
      </c>
      <c r="D1144" s="347">
        <v>43115</v>
      </c>
      <c r="E1144" s="20" t="s">
        <v>319</v>
      </c>
      <c r="H1144" s="20" t="s">
        <v>200</v>
      </c>
      <c r="K1144" s="28">
        <v>43118</v>
      </c>
      <c r="M1144" s="20">
        <v>1</v>
      </c>
      <c r="N1144" s="28">
        <v>43118</v>
      </c>
      <c r="O1144" s="24" t="str">
        <f t="shared" si="0"/>
        <v>Done</v>
      </c>
    </row>
    <row r="1145" spans="1:15" x14ac:dyDescent="0.25">
      <c r="A1145" s="19" t="s">
        <v>54</v>
      </c>
      <c r="B1145" s="20" t="str">
        <f>VLOOKUP(A1145,Projects!A:B,2,FALSE)</f>
        <v>UNT Coliseum Concourse</v>
      </c>
      <c r="C1145" s="20" t="s">
        <v>1754</v>
      </c>
      <c r="D1145" s="347">
        <v>43115</v>
      </c>
      <c r="E1145" s="20" t="s">
        <v>1755</v>
      </c>
      <c r="H1145" s="20" t="s">
        <v>200</v>
      </c>
      <c r="K1145" s="28">
        <v>43119</v>
      </c>
      <c r="M1145" s="20">
        <v>3</v>
      </c>
      <c r="N1145" s="28">
        <v>43122</v>
      </c>
      <c r="O1145" s="24" t="str">
        <f t="shared" si="0"/>
        <v>Done</v>
      </c>
    </row>
    <row r="1146" spans="1:15" x14ac:dyDescent="0.25">
      <c r="A1146" s="19" t="s">
        <v>129</v>
      </c>
      <c r="B1146" s="20" t="str">
        <f>VLOOKUP(A1146,Projects!A:B,2,FALSE)</f>
        <v>WRMC Street Lighting</v>
      </c>
      <c r="C1146" s="20" t="s">
        <v>1756</v>
      </c>
      <c r="D1146" s="347">
        <v>43115</v>
      </c>
      <c r="E1146" s="20" t="s">
        <v>1757</v>
      </c>
      <c r="F1146" s="23" t="s">
        <v>1758</v>
      </c>
      <c r="G1146" s="20" t="s">
        <v>1075</v>
      </c>
      <c r="H1146" s="20" t="s">
        <v>19</v>
      </c>
      <c r="K1146" s="28">
        <v>43119</v>
      </c>
      <c r="N1146" s="28">
        <v>43172</v>
      </c>
      <c r="O1146" s="24" t="str">
        <f t="shared" si="0"/>
        <v>Done</v>
      </c>
    </row>
    <row r="1147" spans="1:15" x14ac:dyDescent="0.25">
      <c r="A1147" s="19" t="s">
        <v>870</v>
      </c>
      <c r="B1147" s="20" t="str">
        <f>VLOOKUP(A1147,Projects!A:B,2,FALSE)</f>
        <v>Sushi Restaurant Dallas</v>
      </c>
      <c r="C1147" s="20" t="s">
        <v>1759</v>
      </c>
      <c r="D1147" s="347">
        <v>43116</v>
      </c>
      <c r="E1147" s="20" t="s">
        <v>95</v>
      </c>
      <c r="H1147" s="20" t="s">
        <v>200</v>
      </c>
      <c r="K1147" s="28">
        <v>43117</v>
      </c>
      <c r="L1147" s="20">
        <v>3</v>
      </c>
      <c r="M1147" s="20">
        <v>3</v>
      </c>
      <c r="N1147" s="28">
        <v>43117</v>
      </c>
      <c r="O1147" s="24" t="str">
        <f t="shared" si="0"/>
        <v>Done</v>
      </c>
    </row>
    <row r="1148" spans="1:15" x14ac:dyDescent="0.25">
      <c r="A1148" s="19" t="s">
        <v>860</v>
      </c>
      <c r="B1148" s="20" t="str">
        <f>VLOOKUP(A1148,Projects!A:B,2,FALSE)</f>
        <v>Northern Hills Elementary Safe Room</v>
      </c>
      <c r="C1148" s="20" t="s">
        <v>1760</v>
      </c>
      <c r="D1148" s="347">
        <v>43116</v>
      </c>
      <c r="E1148" s="20" t="s">
        <v>1761</v>
      </c>
      <c r="H1148" s="20" t="s">
        <v>200</v>
      </c>
      <c r="K1148" s="28">
        <v>43121</v>
      </c>
      <c r="M1148" s="20">
        <v>1</v>
      </c>
      <c r="N1148" s="28">
        <v>43121</v>
      </c>
      <c r="O1148" s="24" t="str">
        <f t="shared" si="0"/>
        <v>Done</v>
      </c>
    </row>
    <row r="1149" spans="1:15" x14ac:dyDescent="0.25">
      <c r="A1149" s="19" t="s">
        <v>54</v>
      </c>
      <c r="B1149" s="20" t="str">
        <f>VLOOKUP(A1149,Projects!A:B,2,FALSE)</f>
        <v>UNT Coliseum Concourse</v>
      </c>
      <c r="C1149" s="20" t="s">
        <v>1762</v>
      </c>
      <c r="D1149" s="347">
        <v>43116</v>
      </c>
      <c r="E1149" s="20" t="s">
        <v>1763</v>
      </c>
      <c r="H1149" s="20" t="s">
        <v>200</v>
      </c>
      <c r="K1149" s="28">
        <v>43116</v>
      </c>
      <c r="L1149" s="20">
        <v>1</v>
      </c>
      <c r="M1149" s="20">
        <v>1</v>
      </c>
      <c r="N1149" s="28">
        <v>43116</v>
      </c>
      <c r="O1149" s="24" t="str">
        <f t="shared" si="0"/>
        <v>Done</v>
      </c>
    </row>
    <row r="1150" spans="1:15" x14ac:dyDescent="0.25">
      <c r="A1150" s="19" t="s">
        <v>860</v>
      </c>
      <c r="B1150" s="20" t="str">
        <f>VLOOKUP(A1150,Projects!A:B,2,FALSE)</f>
        <v>Northern Hills Elementary Safe Room</v>
      </c>
      <c r="C1150" s="20" t="s">
        <v>1764</v>
      </c>
      <c r="D1150" s="347">
        <v>43116</v>
      </c>
      <c r="E1150" s="20" t="s">
        <v>1765</v>
      </c>
      <c r="H1150" s="20" t="s">
        <v>200</v>
      </c>
      <c r="K1150" s="28">
        <v>43116</v>
      </c>
      <c r="L1150" s="20">
        <v>1</v>
      </c>
      <c r="M1150" s="20">
        <v>1</v>
      </c>
      <c r="N1150" s="28">
        <v>43116</v>
      </c>
      <c r="O1150" s="24" t="str">
        <f t="shared" si="0"/>
        <v>Done</v>
      </c>
    </row>
    <row r="1151" spans="1:15" x14ac:dyDescent="0.25">
      <c r="A1151" s="19" t="s">
        <v>1691</v>
      </c>
      <c r="B1151" s="20" t="str">
        <f>VLOOKUP(A1151,Projects!A:B,2,FALSE)</f>
        <v>Moss Insurance Office Addition</v>
      </c>
      <c r="C1151" s="20" t="s">
        <v>1766</v>
      </c>
      <c r="D1151" s="347">
        <v>43116</v>
      </c>
      <c r="E1151" s="20" t="s">
        <v>1767</v>
      </c>
      <c r="H1151" s="20" t="s">
        <v>200</v>
      </c>
      <c r="K1151" s="28">
        <v>43124</v>
      </c>
      <c r="M1151" s="20">
        <v>1.5</v>
      </c>
      <c r="N1151" s="28">
        <v>43124</v>
      </c>
      <c r="O1151" s="24" t="str">
        <f t="shared" si="0"/>
        <v>Done</v>
      </c>
    </row>
    <row r="1152" spans="1:15" x14ac:dyDescent="0.25">
      <c r="A1152" s="19" t="s">
        <v>1580</v>
      </c>
      <c r="B1152" s="20" t="str">
        <f>VLOOKUP(A1152,Projects!A:B,2,FALSE)</f>
        <v>7 City Church</v>
      </c>
      <c r="C1152" s="20" t="s">
        <v>1768</v>
      </c>
      <c r="D1152" s="347">
        <v>43117</v>
      </c>
      <c r="E1152" s="20" t="s">
        <v>1769</v>
      </c>
      <c r="H1152" s="20" t="s">
        <v>200</v>
      </c>
      <c r="K1152" s="28">
        <v>43117</v>
      </c>
      <c r="M1152" s="20">
        <v>1</v>
      </c>
      <c r="N1152" s="28">
        <v>43117</v>
      </c>
      <c r="O1152" s="24" t="str">
        <f t="shared" si="0"/>
        <v>Done</v>
      </c>
    </row>
    <row r="1153" spans="1:15" x14ac:dyDescent="0.25">
      <c r="A1153" s="19" t="s">
        <v>782</v>
      </c>
      <c r="B1153" s="20" t="str">
        <f>VLOOKUP(A1153,Projects!A:B,2,FALSE)</f>
        <v>Joyce Dr PD Station</v>
      </c>
      <c r="C1153" s="20" t="s">
        <v>1770</v>
      </c>
      <c r="D1153" s="347">
        <v>43117</v>
      </c>
      <c r="E1153" s="20" t="s">
        <v>1771</v>
      </c>
      <c r="H1153" s="20" t="s">
        <v>200</v>
      </c>
      <c r="K1153" s="28">
        <v>43117</v>
      </c>
      <c r="M1153" s="20">
        <v>0.5</v>
      </c>
      <c r="N1153" s="28">
        <v>43117</v>
      </c>
      <c r="O1153" s="24" t="str">
        <f t="shared" si="0"/>
        <v>Done</v>
      </c>
    </row>
    <row r="1154" spans="1:15" x14ac:dyDescent="0.25">
      <c r="A1154" s="19" t="s">
        <v>1685</v>
      </c>
      <c r="B1154" s="20" t="str">
        <f>VLOOKUP(A1154,Projects!A:B,2,FALSE)</f>
        <v>EPIROC Headquarters</v>
      </c>
      <c r="H1154" s="20" t="s">
        <v>200</v>
      </c>
      <c r="M1154" s="20">
        <v>0.5</v>
      </c>
      <c r="N1154" s="28">
        <v>43117</v>
      </c>
      <c r="O1154" s="24" t="str">
        <f t="shared" si="0"/>
        <v>Done</v>
      </c>
    </row>
    <row r="1155" spans="1:15" x14ac:dyDescent="0.25">
      <c r="A1155" s="19" t="s">
        <v>1712</v>
      </c>
      <c r="B1155" s="20" t="str">
        <f>VLOOKUP(A1155,Projects!A:B,2,FALSE)</f>
        <v>Celeris (2018)</v>
      </c>
      <c r="D1155" s="347">
        <v>43117</v>
      </c>
      <c r="E1155" s="20" t="s">
        <v>1772</v>
      </c>
      <c r="H1155" s="20" t="s">
        <v>200</v>
      </c>
      <c r="M1155" s="20">
        <v>0.5</v>
      </c>
      <c r="N1155" s="28">
        <v>43117</v>
      </c>
      <c r="O1155" s="24" t="str">
        <f t="shared" ref="O1155:O1218" si="1">IF(A1155="",NA(),IF(N1155="",IF(G1155="","Not Done","Waiting"),"Done"))</f>
        <v>Done</v>
      </c>
    </row>
    <row r="1156" spans="1:15" x14ac:dyDescent="0.25">
      <c r="A1156" s="19" t="s">
        <v>213</v>
      </c>
      <c r="B1156" s="20" t="str">
        <f>VLOOKUP(A1156,Projects!A:B,2,FALSE)</f>
        <v>Brown Street Church Addition</v>
      </c>
      <c r="C1156" s="20" t="s">
        <v>1773</v>
      </c>
      <c r="D1156" s="347">
        <v>43118</v>
      </c>
      <c r="E1156" s="20" t="s">
        <v>1774</v>
      </c>
      <c r="H1156" s="20" t="s">
        <v>200</v>
      </c>
      <c r="M1156" s="20">
        <v>0.5</v>
      </c>
      <c r="N1156" s="28">
        <v>43118</v>
      </c>
      <c r="O1156" s="24" t="str">
        <f t="shared" si="1"/>
        <v>Done</v>
      </c>
    </row>
    <row r="1157" spans="1:15" x14ac:dyDescent="0.25">
      <c r="A1157" s="19" t="s">
        <v>1148</v>
      </c>
      <c r="B1157" s="20" t="str">
        <f>VLOOKUP(A1157,Projects!A:B,2,FALSE)</f>
        <v>CE DFW Conference Room</v>
      </c>
      <c r="D1157" s="347">
        <v>43118</v>
      </c>
      <c r="E1157" s="20" t="s">
        <v>1721</v>
      </c>
      <c r="H1157" s="20" t="s">
        <v>19</v>
      </c>
      <c r="K1157" s="28">
        <v>43118</v>
      </c>
      <c r="L1157" s="20">
        <v>1</v>
      </c>
      <c r="M1157" s="20">
        <v>3</v>
      </c>
      <c r="N1157" s="28">
        <v>43118</v>
      </c>
      <c r="O1157" s="24" t="str">
        <f t="shared" si="1"/>
        <v>Done</v>
      </c>
    </row>
    <row r="1158" spans="1:15" x14ac:dyDescent="0.25">
      <c r="A1158" s="19" t="s">
        <v>449</v>
      </c>
      <c r="B1158" s="20" t="str">
        <f>VLOOKUP(A1158,Projects!A:B,2,FALSE)</f>
        <v>Old Hemphill Drop-off Changes</v>
      </c>
      <c r="C1158" s="20" t="s">
        <v>1560</v>
      </c>
      <c r="D1158" s="347">
        <v>43074</v>
      </c>
      <c r="E1158" s="20" t="s">
        <v>1621</v>
      </c>
      <c r="F1158" s="23" t="s">
        <v>44</v>
      </c>
      <c r="G1158" s="20" t="s">
        <v>1622</v>
      </c>
      <c r="H1158" s="20" t="s">
        <v>200</v>
      </c>
      <c r="K1158" s="28">
        <v>43119</v>
      </c>
      <c r="N1158" s="28">
        <v>43303</v>
      </c>
      <c r="O1158" s="24" t="str">
        <f t="shared" si="1"/>
        <v>Done</v>
      </c>
    </row>
    <row r="1159" spans="1:15" x14ac:dyDescent="0.25">
      <c r="A1159" s="19" t="s">
        <v>860</v>
      </c>
      <c r="B1159" s="20" t="str">
        <f>VLOOKUP(A1159,Projects!A:B,2,FALSE)</f>
        <v>Northern Hills Elementary Safe Room</v>
      </c>
      <c r="C1159" s="20" t="s">
        <v>1775</v>
      </c>
      <c r="D1159" s="347">
        <v>43118</v>
      </c>
      <c r="E1159" s="20" t="s">
        <v>1776</v>
      </c>
      <c r="H1159" s="20" t="s">
        <v>200</v>
      </c>
      <c r="K1159" s="28">
        <v>43119</v>
      </c>
      <c r="M1159" s="20">
        <v>1</v>
      </c>
      <c r="N1159" s="28">
        <v>43121</v>
      </c>
      <c r="O1159" s="24" t="str">
        <f t="shared" si="1"/>
        <v>Done</v>
      </c>
    </row>
    <row r="1160" spans="1:15" x14ac:dyDescent="0.25">
      <c r="A1160" s="19" t="s">
        <v>860</v>
      </c>
      <c r="B1160" s="20" t="str">
        <f>VLOOKUP(A1160,Projects!A:B,2,FALSE)</f>
        <v>Northern Hills Elementary Safe Room</v>
      </c>
      <c r="C1160" s="20" t="s">
        <v>1777</v>
      </c>
      <c r="D1160" s="347">
        <v>43118</v>
      </c>
      <c r="E1160" s="20" t="s">
        <v>1778</v>
      </c>
      <c r="F1160" s="23" t="s">
        <v>1779</v>
      </c>
      <c r="H1160" s="20" t="s">
        <v>200</v>
      </c>
      <c r="K1160" s="28">
        <v>43119</v>
      </c>
      <c r="M1160" s="20">
        <v>0.5</v>
      </c>
      <c r="N1160" s="28">
        <v>43120</v>
      </c>
      <c r="O1160" s="24" t="str">
        <f t="shared" si="1"/>
        <v>Done</v>
      </c>
    </row>
    <row r="1161" spans="1:15" x14ac:dyDescent="0.25">
      <c r="A1161" s="19" t="s">
        <v>1712</v>
      </c>
      <c r="B1161" s="20" t="str">
        <f>VLOOKUP(A1161,Projects!A:B,2,FALSE)</f>
        <v>Celeris (2018)</v>
      </c>
      <c r="D1161" s="347">
        <v>43118</v>
      </c>
      <c r="E1161" s="20" t="s">
        <v>1780</v>
      </c>
      <c r="H1161" s="20" t="s">
        <v>200</v>
      </c>
      <c r="M1161" s="20">
        <v>0.5</v>
      </c>
      <c r="N1161" s="28">
        <v>43118</v>
      </c>
      <c r="O1161" s="24" t="str">
        <f t="shared" si="1"/>
        <v>Done</v>
      </c>
    </row>
    <row r="1162" spans="1:15" x14ac:dyDescent="0.25">
      <c r="A1162" s="19" t="s">
        <v>782</v>
      </c>
      <c r="B1162" s="20" t="str">
        <f>VLOOKUP(A1162,Projects!A:B,2,FALSE)</f>
        <v>Joyce Dr PD Station</v>
      </c>
      <c r="C1162" s="20" t="s">
        <v>1744</v>
      </c>
      <c r="D1162" s="347">
        <v>43118</v>
      </c>
      <c r="E1162" s="20" t="s">
        <v>1047</v>
      </c>
      <c r="H1162" s="20" t="s">
        <v>200</v>
      </c>
      <c r="K1162" s="28">
        <v>43119</v>
      </c>
      <c r="M1162" s="20">
        <v>1</v>
      </c>
      <c r="N1162" s="28">
        <v>43119</v>
      </c>
      <c r="O1162" s="24" t="str">
        <f t="shared" si="1"/>
        <v>Done</v>
      </c>
    </row>
    <row r="1163" spans="1:15" x14ac:dyDescent="0.25">
      <c r="A1163" s="19" t="s">
        <v>1781</v>
      </c>
      <c r="B1163" s="20" t="str">
        <f>VLOOKUP(A1163,Projects!A:B,2,FALSE)</f>
        <v>3-story Office Building-Fort Worth</v>
      </c>
      <c r="C1163" s="20" t="s">
        <v>1783</v>
      </c>
      <c r="D1163" s="347">
        <v>43118</v>
      </c>
      <c r="E1163" s="20" t="s">
        <v>76</v>
      </c>
      <c r="H1163" s="20" t="s">
        <v>1784</v>
      </c>
      <c r="K1163" s="28">
        <v>43118</v>
      </c>
      <c r="M1163" s="20">
        <v>0.5</v>
      </c>
      <c r="N1163" s="28">
        <v>43118</v>
      </c>
      <c r="O1163" s="24" t="str">
        <f t="shared" si="1"/>
        <v>Done</v>
      </c>
    </row>
    <row r="1164" spans="1:15" x14ac:dyDescent="0.25">
      <c r="A1164" s="19" t="s">
        <v>1712</v>
      </c>
      <c r="B1164" s="20" t="str">
        <f>VLOOKUP(A1164,Projects!A:B,2,FALSE)</f>
        <v>Celeris (2018)</v>
      </c>
      <c r="D1164" s="347">
        <v>43118</v>
      </c>
      <c r="E1164" s="20" t="s">
        <v>1785</v>
      </c>
      <c r="H1164" s="20" t="s">
        <v>200</v>
      </c>
      <c r="K1164" s="28">
        <v>43119</v>
      </c>
      <c r="M1164" s="20">
        <v>1</v>
      </c>
      <c r="N1164" s="28">
        <v>43122</v>
      </c>
      <c r="O1164" s="24" t="str">
        <f t="shared" si="1"/>
        <v>Done</v>
      </c>
    </row>
    <row r="1165" spans="1:15" x14ac:dyDescent="0.25">
      <c r="A1165" s="19" t="s">
        <v>187</v>
      </c>
      <c r="B1165" s="20" t="str">
        <f>VLOOKUP(A1165,Projects!A:B,2,FALSE)</f>
        <v>Euless Library</v>
      </c>
      <c r="C1165" s="20" t="s">
        <v>1786</v>
      </c>
      <c r="D1165" s="347">
        <v>43119</v>
      </c>
      <c r="E1165" s="20" t="s">
        <v>1787</v>
      </c>
      <c r="F1165" s="23" t="s">
        <v>1788</v>
      </c>
      <c r="H1165" s="20" t="s">
        <v>200</v>
      </c>
      <c r="N1165" s="28">
        <v>43119</v>
      </c>
      <c r="O1165" s="24" t="str">
        <f t="shared" si="1"/>
        <v>Done</v>
      </c>
    </row>
    <row r="1166" spans="1:15" x14ac:dyDescent="0.25">
      <c r="A1166" s="19" t="s">
        <v>860</v>
      </c>
      <c r="B1166" s="20" t="str">
        <f>VLOOKUP(A1166,Projects!A:B,2,FALSE)</f>
        <v>Northern Hills Elementary Safe Room</v>
      </c>
      <c r="C1166" s="20" t="s">
        <v>1789</v>
      </c>
      <c r="D1166" s="347">
        <v>43119</v>
      </c>
      <c r="E1166" s="20" t="s">
        <v>1790</v>
      </c>
      <c r="H1166" s="20" t="s">
        <v>200</v>
      </c>
      <c r="K1166" s="28">
        <v>43119</v>
      </c>
      <c r="M1166" s="20">
        <v>1</v>
      </c>
      <c r="N1166" s="28">
        <v>43120</v>
      </c>
      <c r="O1166" s="24" t="str">
        <f t="shared" si="1"/>
        <v>Done</v>
      </c>
    </row>
    <row r="1167" spans="1:15" x14ac:dyDescent="0.25">
      <c r="A1167" s="19" t="s">
        <v>54</v>
      </c>
      <c r="B1167" s="20" t="str">
        <f>VLOOKUP(A1167,Projects!A:B,2,FALSE)</f>
        <v>UNT Coliseum Concourse</v>
      </c>
      <c r="D1167" s="347">
        <v>43119</v>
      </c>
      <c r="E1167" s="20" t="s">
        <v>1791</v>
      </c>
      <c r="H1167" s="20" t="s">
        <v>200</v>
      </c>
      <c r="K1167" s="28">
        <v>43119</v>
      </c>
      <c r="L1167" s="20">
        <v>2</v>
      </c>
      <c r="M1167" s="20">
        <v>2</v>
      </c>
      <c r="N1167" s="28">
        <v>43119</v>
      </c>
      <c r="O1167" s="24" t="str">
        <f t="shared" si="1"/>
        <v>Done</v>
      </c>
    </row>
    <row r="1168" spans="1:15" x14ac:dyDescent="0.25">
      <c r="A1168" s="19" t="s">
        <v>860</v>
      </c>
      <c r="B1168" s="20" t="str">
        <f>VLOOKUP(A1168,Projects!A:B,2,FALSE)</f>
        <v>Northern Hills Elementary Safe Room</v>
      </c>
      <c r="C1168" s="20" t="s">
        <v>1792</v>
      </c>
      <c r="D1168" s="347">
        <v>43120</v>
      </c>
      <c r="E1168" s="20" t="s">
        <v>1296</v>
      </c>
      <c r="H1168" s="20" t="s">
        <v>200</v>
      </c>
      <c r="K1168" s="28">
        <v>43120</v>
      </c>
      <c r="M1168" s="20">
        <v>1</v>
      </c>
      <c r="N1168" s="28">
        <v>43120</v>
      </c>
      <c r="O1168" s="24" t="str">
        <f t="shared" si="1"/>
        <v>Done</v>
      </c>
    </row>
    <row r="1169" spans="1:15" x14ac:dyDescent="0.25">
      <c r="A1169" s="19" t="s">
        <v>860</v>
      </c>
      <c r="B1169" s="20" t="str">
        <f>VLOOKUP(A1169,Projects!A:B,2,FALSE)</f>
        <v>Northern Hills Elementary Safe Room</v>
      </c>
      <c r="C1169" s="20" t="s">
        <v>1793</v>
      </c>
      <c r="D1169" s="347">
        <v>43121</v>
      </c>
      <c r="E1169" s="20" t="s">
        <v>1794</v>
      </c>
      <c r="H1169" s="20" t="s">
        <v>200</v>
      </c>
      <c r="K1169" s="28">
        <v>43121</v>
      </c>
      <c r="M1169" s="20">
        <v>1</v>
      </c>
      <c r="N1169" s="28">
        <v>43121</v>
      </c>
      <c r="O1169" s="24" t="str">
        <f t="shared" si="1"/>
        <v>Done</v>
      </c>
    </row>
    <row r="1170" spans="1:15" x14ac:dyDescent="0.25">
      <c r="A1170" s="19" t="s">
        <v>1795</v>
      </c>
      <c r="B1170" s="20" t="str">
        <f>VLOOKUP(A1170,Projects!A:B,2,FALSE)</f>
        <v>Aledo Retail</v>
      </c>
      <c r="C1170" s="20" t="s">
        <v>1797</v>
      </c>
      <c r="D1170" s="347">
        <v>43122</v>
      </c>
      <c r="E1170" s="20" t="s">
        <v>76</v>
      </c>
      <c r="H1170" s="20" t="s">
        <v>200</v>
      </c>
      <c r="M1170" s="20">
        <v>0.5</v>
      </c>
      <c r="N1170" s="28">
        <v>43122</v>
      </c>
      <c r="O1170" s="24" t="str">
        <f t="shared" si="1"/>
        <v>Done</v>
      </c>
    </row>
    <row r="1171" spans="1:15" x14ac:dyDescent="0.25">
      <c r="A1171" s="19" t="s">
        <v>1798</v>
      </c>
      <c r="B1171" s="20" t="str">
        <f>VLOOKUP(A1171,Projects!A:B,2,FALSE)</f>
        <v>Knights Inn Willow Park</v>
      </c>
      <c r="C1171" s="20" t="s">
        <v>1800</v>
      </c>
      <c r="D1171" s="347">
        <v>43122</v>
      </c>
      <c r="E1171" s="20" t="s">
        <v>76</v>
      </c>
      <c r="H1171" s="20" t="s">
        <v>200</v>
      </c>
      <c r="M1171" s="20">
        <v>0.5</v>
      </c>
      <c r="N1171" s="28">
        <v>43122</v>
      </c>
      <c r="O1171" s="24" t="str">
        <f t="shared" si="1"/>
        <v>Done</v>
      </c>
    </row>
    <row r="1172" spans="1:15" x14ac:dyDescent="0.25">
      <c r="A1172" s="19" t="s">
        <v>449</v>
      </c>
      <c r="B1172" s="20" t="str">
        <f>VLOOKUP(A1172,Projects!A:B,2,FALSE)</f>
        <v>Old Hemphill Drop-off Changes</v>
      </c>
      <c r="C1172" s="20" t="s">
        <v>1708</v>
      </c>
      <c r="D1172" s="347">
        <v>43178</v>
      </c>
      <c r="E1172" s="20" t="s">
        <v>1709</v>
      </c>
      <c r="F1172" s="23" t="s">
        <v>44</v>
      </c>
      <c r="G1172" s="20" t="s">
        <v>553</v>
      </c>
      <c r="H1172" s="20" t="s">
        <v>200</v>
      </c>
      <c r="N1172" s="28">
        <v>43303</v>
      </c>
      <c r="O1172" s="24" t="str">
        <f t="shared" si="1"/>
        <v>Done</v>
      </c>
    </row>
    <row r="1173" spans="1:15" x14ac:dyDescent="0.25">
      <c r="A1173" s="19" t="s">
        <v>1801</v>
      </c>
      <c r="B1173" s="20" t="str">
        <f>VLOOKUP(A1173,Projects!A:B,2,FALSE)</f>
        <v>North Fort Worth Baptist Church</v>
      </c>
      <c r="C1173" s="20" t="s">
        <v>1803</v>
      </c>
      <c r="D1173" s="347">
        <v>43122</v>
      </c>
      <c r="E1173" s="20" t="s">
        <v>1804</v>
      </c>
      <c r="F1173" s="23" t="s">
        <v>1805</v>
      </c>
      <c r="H1173" s="20" t="s">
        <v>200</v>
      </c>
      <c r="K1173" s="28">
        <v>43123</v>
      </c>
      <c r="M1173" s="20">
        <v>0.5</v>
      </c>
      <c r="N1173" s="28">
        <v>43123</v>
      </c>
      <c r="O1173" s="24" t="str">
        <f t="shared" si="1"/>
        <v>Done</v>
      </c>
    </row>
    <row r="1174" spans="1:15" x14ac:dyDescent="0.25">
      <c r="A1174" s="19" t="s">
        <v>29</v>
      </c>
      <c r="B1174" s="20" t="str">
        <f>VLOOKUP(A1174,Projects!A:B,2,FALSE)</f>
        <v>KXAS Remodel</v>
      </c>
      <c r="C1174" s="20" t="s">
        <v>1806</v>
      </c>
      <c r="D1174" s="347">
        <v>43128</v>
      </c>
      <c r="E1174" s="20" t="s">
        <v>1807</v>
      </c>
      <c r="F1174" s="23" t="s">
        <v>1808</v>
      </c>
      <c r="H1174" s="20" t="s">
        <v>200</v>
      </c>
      <c r="K1174" s="28">
        <v>43129</v>
      </c>
      <c r="M1174" s="20">
        <v>0.5</v>
      </c>
      <c r="N1174" s="28">
        <v>43128</v>
      </c>
      <c r="O1174" s="24" t="str">
        <f t="shared" si="1"/>
        <v>Done</v>
      </c>
    </row>
    <row r="1175" spans="1:15" x14ac:dyDescent="0.25">
      <c r="A1175" s="19" t="s">
        <v>1809</v>
      </c>
      <c r="B1175" s="20" t="str">
        <f>VLOOKUP(A1175,Projects!A:B,2,FALSE)</f>
        <v>Celeris New Office</v>
      </c>
      <c r="C1175" s="20" t="s">
        <v>1811</v>
      </c>
      <c r="D1175" s="347">
        <v>43122</v>
      </c>
      <c r="E1175" s="20" t="s">
        <v>222</v>
      </c>
      <c r="H1175" s="20" t="s">
        <v>200</v>
      </c>
      <c r="K1175" s="28">
        <v>43122</v>
      </c>
      <c r="M1175" s="20">
        <v>1</v>
      </c>
      <c r="N1175" s="28">
        <v>43122</v>
      </c>
      <c r="O1175" s="24" t="str">
        <f t="shared" si="1"/>
        <v>Done</v>
      </c>
    </row>
    <row r="1176" spans="1:15" x14ac:dyDescent="0.25">
      <c r="A1176" s="19" t="s">
        <v>870</v>
      </c>
      <c r="B1176" s="20" t="str">
        <f>VLOOKUP(A1176,Projects!A:B,2,FALSE)</f>
        <v>Sushi Restaurant Dallas</v>
      </c>
      <c r="C1176" s="20" t="s">
        <v>1812</v>
      </c>
      <c r="D1176" s="347">
        <v>43122</v>
      </c>
      <c r="E1176" s="20" t="s">
        <v>175</v>
      </c>
      <c r="G1176" s="20" t="s">
        <v>1813</v>
      </c>
      <c r="H1176" s="20" t="s">
        <v>200</v>
      </c>
      <c r="K1176" s="28">
        <v>43130</v>
      </c>
      <c r="M1176" s="20">
        <v>2</v>
      </c>
      <c r="N1176" s="28">
        <v>43146</v>
      </c>
      <c r="O1176" s="24" t="str">
        <f t="shared" si="1"/>
        <v>Done</v>
      </c>
    </row>
    <row r="1177" spans="1:15" x14ac:dyDescent="0.25">
      <c r="A1177" s="19" t="s">
        <v>782</v>
      </c>
      <c r="B1177" s="20" t="str">
        <f>VLOOKUP(A1177,Projects!A:B,2,FALSE)</f>
        <v>Joyce Dr PD Station</v>
      </c>
      <c r="C1177" s="20" t="s">
        <v>1814</v>
      </c>
      <c r="D1177" s="347">
        <v>43122</v>
      </c>
      <c r="E1177" s="20" t="s">
        <v>73</v>
      </c>
      <c r="H1177" s="20" t="s">
        <v>200</v>
      </c>
      <c r="K1177" s="28">
        <v>43122</v>
      </c>
      <c r="M1177" s="20">
        <v>1</v>
      </c>
      <c r="N1177" s="28">
        <v>43122</v>
      </c>
      <c r="O1177" s="24" t="str">
        <f t="shared" si="1"/>
        <v>Done</v>
      </c>
    </row>
    <row r="1178" spans="1:15" x14ac:dyDescent="0.25">
      <c r="A1178" s="19" t="s">
        <v>1580</v>
      </c>
      <c r="B1178" s="20" t="str">
        <f>VLOOKUP(A1178,Projects!A:B,2,FALSE)</f>
        <v>7 City Church</v>
      </c>
      <c r="C1178" s="20" t="s">
        <v>1815</v>
      </c>
      <c r="D1178" s="347">
        <v>43122</v>
      </c>
      <c r="E1178" s="20" t="s">
        <v>513</v>
      </c>
      <c r="H1178" s="20" t="s">
        <v>200</v>
      </c>
      <c r="K1178" s="28">
        <v>43130</v>
      </c>
      <c r="M1178" s="20">
        <v>1</v>
      </c>
      <c r="N1178" s="28">
        <v>43131</v>
      </c>
      <c r="O1178" s="24" t="str">
        <f t="shared" si="1"/>
        <v>Done</v>
      </c>
    </row>
    <row r="1179" spans="1:15" x14ac:dyDescent="0.25">
      <c r="A1179" s="19" t="s">
        <v>129</v>
      </c>
      <c r="B1179" s="20" t="str">
        <f>VLOOKUP(A1179,Projects!A:B,2,FALSE)</f>
        <v>WRMC Street Lighting</v>
      </c>
      <c r="C1179" s="20" t="s">
        <v>1816</v>
      </c>
      <c r="D1179" s="347">
        <v>43122</v>
      </c>
      <c r="E1179" s="20" t="s">
        <v>1817</v>
      </c>
      <c r="H1179" s="20" t="s">
        <v>19</v>
      </c>
      <c r="J1179" s="22">
        <v>43125</v>
      </c>
      <c r="K1179" s="28">
        <v>43124</v>
      </c>
      <c r="M1179" s="20">
        <v>1</v>
      </c>
      <c r="N1179" s="28">
        <v>43124</v>
      </c>
      <c r="O1179" s="24" t="str">
        <f t="shared" si="1"/>
        <v>Done</v>
      </c>
    </row>
    <row r="1180" spans="1:15" x14ac:dyDescent="0.25">
      <c r="A1180" s="19" t="s">
        <v>116</v>
      </c>
      <c r="B1180" s="20" t="str">
        <f>VLOOKUP(A1180,Projects!A:B,2,FALSE)</f>
        <v>The Creek Church Phase II</v>
      </c>
      <c r="C1180" s="20" t="s">
        <v>1818</v>
      </c>
      <c r="D1180" s="347">
        <v>43122</v>
      </c>
      <c r="E1180" s="20" t="s">
        <v>1819</v>
      </c>
      <c r="H1180" s="20" t="s">
        <v>200</v>
      </c>
      <c r="K1180" s="28">
        <v>43123</v>
      </c>
      <c r="M1180" s="20">
        <v>1</v>
      </c>
      <c r="N1180" s="28">
        <v>43123</v>
      </c>
      <c r="O1180" s="24" t="str">
        <f t="shared" si="1"/>
        <v>Done</v>
      </c>
    </row>
    <row r="1181" spans="1:15" x14ac:dyDescent="0.25">
      <c r="A1181" s="19" t="s">
        <v>29</v>
      </c>
      <c r="B1181" s="20" t="str">
        <f>VLOOKUP(A1181,Projects!A:B,2,FALSE)</f>
        <v>KXAS Remodel</v>
      </c>
      <c r="C1181" s="20" t="s">
        <v>1820</v>
      </c>
      <c r="D1181" s="347">
        <v>43128</v>
      </c>
      <c r="E1181" s="20" t="s">
        <v>1821</v>
      </c>
      <c r="H1181" s="20" t="s">
        <v>200</v>
      </c>
      <c r="K1181" s="28">
        <v>43130</v>
      </c>
      <c r="M1181" s="20">
        <v>0.5</v>
      </c>
      <c r="N1181" s="28">
        <v>43130</v>
      </c>
      <c r="O1181" s="24" t="str">
        <f t="shared" si="1"/>
        <v>Done</v>
      </c>
    </row>
    <row r="1182" spans="1:15" x14ac:dyDescent="0.25">
      <c r="A1182" s="19" t="s">
        <v>443</v>
      </c>
      <c r="B1182" s="20" t="str">
        <f>VLOOKUP(A1182,Projects!A:B,2,FALSE)</f>
        <v>Brennan Drop-off Changes</v>
      </c>
      <c r="C1182" s="20" t="s">
        <v>1822</v>
      </c>
      <c r="D1182" s="347">
        <v>43122</v>
      </c>
      <c r="E1182" s="20" t="s">
        <v>1823</v>
      </c>
      <c r="F1182" s="23" t="s">
        <v>1824</v>
      </c>
      <c r="H1182" s="20" t="s">
        <v>200</v>
      </c>
      <c r="K1182" s="28">
        <v>43123</v>
      </c>
      <c r="M1182" s="20">
        <v>0.5</v>
      </c>
      <c r="N1182" s="28">
        <v>43123</v>
      </c>
      <c r="O1182" s="24" t="str">
        <f t="shared" si="1"/>
        <v>Done</v>
      </c>
    </row>
    <row r="1183" spans="1:15" x14ac:dyDescent="0.25">
      <c r="A1183" s="19" t="s">
        <v>447</v>
      </c>
      <c r="B1183" s="20" t="str">
        <f>VLOOKUP(A1183,Projects!A:B,2,FALSE)</f>
        <v>MLK Drop-off Changes</v>
      </c>
      <c r="C1183" s="20" t="s">
        <v>1822</v>
      </c>
      <c r="D1183" s="347">
        <v>43122</v>
      </c>
      <c r="E1183" s="20" t="s">
        <v>1823</v>
      </c>
      <c r="F1183" s="23" t="s">
        <v>1824</v>
      </c>
      <c r="H1183" s="20" t="s">
        <v>200</v>
      </c>
      <c r="K1183" s="28">
        <v>43123</v>
      </c>
      <c r="M1183" s="20">
        <v>0.5</v>
      </c>
      <c r="N1183" s="28">
        <v>43123</v>
      </c>
      <c r="O1183" s="24" t="str">
        <f t="shared" si="1"/>
        <v>Done</v>
      </c>
    </row>
    <row r="1184" spans="1:15" x14ac:dyDescent="0.25">
      <c r="A1184" s="19" t="s">
        <v>449</v>
      </c>
      <c r="B1184" s="20" t="str">
        <f>VLOOKUP(A1184,Projects!A:B,2,FALSE)</f>
        <v>Old Hemphill Drop-off Changes</v>
      </c>
      <c r="C1184" s="20" t="s">
        <v>1822</v>
      </c>
      <c r="D1184" s="347">
        <v>43122</v>
      </c>
      <c r="E1184" s="20" t="s">
        <v>1823</v>
      </c>
      <c r="F1184" s="23" t="s">
        <v>1824</v>
      </c>
      <c r="H1184" s="20" t="s">
        <v>200</v>
      </c>
      <c r="K1184" s="28">
        <v>43123</v>
      </c>
      <c r="M1184" s="20">
        <v>0.5</v>
      </c>
      <c r="N1184" s="28">
        <v>43123</v>
      </c>
      <c r="O1184" s="24" t="str">
        <f t="shared" si="1"/>
        <v>Done</v>
      </c>
    </row>
    <row r="1185" spans="1:15" x14ac:dyDescent="0.25">
      <c r="A1185" s="19" t="s">
        <v>443</v>
      </c>
      <c r="B1185" s="20" t="str">
        <f>VLOOKUP(A1185,Projects!A:B,2,FALSE)</f>
        <v>Brennan Drop-off Changes</v>
      </c>
      <c r="C1185" s="20" t="s">
        <v>1822</v>
      </c>
      <c r="D1185" s="347">
        <v>43122</v>
      </c>
      <c r="E1185" s="20" t="s">
        <v>1825</v>
      </c>
      <c r="H1185" s="20" t="s">
        <v>200</v>
      </c>
      <c r="J1185" s="22">
        <v>43126</v>
      </c>
      <c r="K1185" s="28">
        <v>43123</v>
      </c>
      <c r="N1185" s="28">
        <v>43123</v>
      </c>
      <c r="O1185" s="24" t="str">
        <f t="shared" si="1"/>
        <v>Done</v>
      </c>
    </row>
    <row r="1186" spans="1:15" x14ac:dyDescent="0.25">
      <c r="A1186" s="19" t="s">
        <v>447</v>
      </c>
      <c r="B1186" s="20" t="str">
        <f>VLOOKUP(A1186,Projects!A:B,2,FALSE)</f>
        <v>MLK Drop-off Changes</v>
      </c>
      <c r="C1186" s="20" t="s">
        <v>1822</v>
      </c>
      <c r="D1186" s="347">
        <v>43122</v>
      </c>
      <c r="E1186" s="20" t="s">
        <v>1825</v>
      </c>
      <c r="H1186" s="20" t="s">
        <v>200</v>
      </c>
      <c r="J1186" s="22">
        <v>43126</v>
      </c>
      <c r="K1186" s="28">
        <v>43123</v>
      </c>
      <c r="N1186" s="28">
        <v>43123</v>
      </c>
      <c r="O1186" s="24" t="str">
        <f t="shared" si="1"/>
        <v>Done</v>
      </c>
    </row>
    <row r="1187" spans="1:15" x14ac:dyDescent="0.25">
      <c r="A1187" s="19" t="s">
        <v>449</v>
      </c>
      <c r="B1187" s="20" t="str">
        <f>VLOOKUP(A1187,Projects!A:B,2,FALSE)</f>
        <v>Old Hemphill Drop-off Changes</v>
      </c>
      <c r="C1187" s="20" t="s">
        <v>1822</v>
      </c>
      <c r="D1187" s="347">
        <v>43122</v>
      </c>
      <c r="E1187" s="20" t="s">
        <v>1825</v>
      </c>
      <c r="H1187" s="20" t="s">
        <v>200</v>
      </c>
      <c r="J1187" s="22">
        <v>43126</v>
      </c>
      <c r="K1187" s="28">
        <v>43123</v>
      </c>
      <c r="N1187" s="28">
        <v>43123</v>
      </c>
      <c r="O1187" s="24" t="str">
        <f t="shared" si="1"/>
        <v>Done</v>
      </c>
    </row>
    <row r="1188" spans="1:15" ht="25" x14ac:dyDescent="0.25">
      <c r="A1188" s="19" t="s">
        <v>928</v>
      </c>
      <c r="B1188" s="20" t="str">
        <f>VLOOKUP(A1188,Projects!A:B,2,FALSE)</f>
        <v>Norman Hotel</v>
      </c>
      <c r="D1188" s="347">
        <v>43122</v>
      </c>
      <c r="E1188" s="20" t="s">
        <v>95</v>
      </c>
      <c r="F1188" s="23" t="s">
        <v>1826</v>
      </c>
      <c r="H1188" s="20" t="s">
        <v>200</v>
      </c>
      <c r="J1188" s="22">
        <v>43137</v>
      </c>
      <c r="K1188" s="28">
        <v>43137</v>
      </c>
      <c r="L1188" s="20">
        <v>6</v>
      </c>
      <c r="M1188" s="20">
        <v>6</v>
      </c>
      <c r="N1188" s="28">
        <v>43137</v>
      </c>
      <c r="O1188" s="24" t="str">
        <f t="shared" si="1"/>
        <v>Done</v>
      </c>
    </row>
    <row r="1189" spans="1:15" x14ac:dyDescent="0.25">
      <c r="A1189" s="19" t="s">
        <v>1712</v>
      </c>
      <c r="B1189" s="20" t="str">
        <f>VLOOKUP(A1189,Projects!A:B,2,FALSE)</f>
        <v>Celeris (2018)</v>
      </c>
      <c r="D1189" s="347">
        <v>43122</v>
      </c>
      <c r="E1189" s="20" t="s">
        <v>1827</v>
      </c>
      <c r="H1189" s="20" t="s">
        <v>200</v>
      </c>
      <c r="K1189" s="28">
        <v>43123</v>
      </c>
      <c r="M1189" s="20">
        <v>1</v>
      </c>
      <c r="N1189" s="28">
        <v>43123</v>
      </c>
      <c r="O1189" s="24" t="str">
        <f t="shared" si="1"/>
        <v>Done</v>
      </c>
    </row>
    <row r="1190" spans="1:15" x14ac:dyDescent="0.25">
      <c r="A1190" s="19" t="s">
        <v>105</v>
      </c>
      <c r="B1190" s="20" t="str">
        <f>VLOOKUP(A1190,Projects!A:B,2,FALSE)</f>
        <v>Operations</v>
      </c>
      <c r="D1190" s="347">
        <v>43122</v>
      </c>
      <c r="E1190" s="20" t="s">
        <v>198</v>
      </c>
      <c r="F1190" s="23" t="s">
        <v>4928</v>
      </c>
      <c r="H1190" s="20" t="s">
        <v>200</v>
      </c>
      <c r="K1190" s="28">
        <v>43480</v>
      </c>
      <c r="N1190" s="28">
        <v>43472</v>
      </c>
      <c r="O1190" s="24" t="str">
        <f t="shared" si="1"/>
        <v>Done</v>
      </c>
    </row>
    <row r="1191" spans="1:15" x14ac:dyDescent="0.25">
      <c r="A1191" s="19" t="s">
        <v>1691</v>
      </c>
      <c r="B1191" s="20" t="str">
        <f>VLOOKUP(A1191,Projects!A:B,2,FALSE)</f>
        <v>Moss Insurance Office Addition</v>
      </c>
      <c r="D1191" s="347">
        <v>43122</v>
      </c>
      <c r="E1191" s="20" t="s">
        <v>1828</v>
      </c>
      <c r="H1191" s="20" t="s">
        <v>200</v>
      </c>
      <c r="K1191" s="28">
        <v>43122</v>
      </c>
      <c r="M1191" s="20">
        <v>0.5</v>
      </c>
      <c r="N1191" s="28">
        <v>43122</v>
      </c>
      <c r="O1191" s="24" t="str">
        <f t="shared" si="1"/>
        <v>Done</v>
      </c>
    </row>
    <row r="1192" spans="1:15" x14ac:dyDescent="0.25">
      <c r="A1192" s="19" t="s">
        <v>1291</v>
      </c>
      <c r="B1192" s="20" t="str">
        <f>VLOOKUP(A1192,Projects!A:B,2,FALSE)</f>
        <v>National Indoor RV Building</v>
      </c>
      <c r="C1192" s="20" t="s">
        <v>1829</v>
      </c>
      <c r="D1192" s="347">
        <v>43123</v>
      </c>
      <c r="E1192" s="20" t="s">
        <v>1830</v>
      </c>
      <c r="F1192" s="23" t="s">
        <v>237</v>
      </c>
      <c r="G1192" s="20" t="s">
        <v>1831</v>
      </c>
      <c r="H1192" s="20" t="s">
        <v>19</v>
      </c>
      <c r="N1192" s="28">
        <v>43165</v>
      </c>
      <c r="O1192" s="24" t="str">
        <f t="shared" si="1"/>
        <v>Done</v>
      </c>
    </row>
    <row r="1193" spans="1:15" x14ac:dyDescent="0.25">
      <c r="A1193" s="19" t="s">
        <v>1580</v>
      </c>
      <c r="B1193" s="20" t="str">
        <f>VLOOKUP(A1193,Projects!A:B,2,FALSE)</f>
        <v>7 City Church</v>
      </c>
      <c r="C1193" s="20" t="s">
        <v>1829</v>
      </c>
      <c r="D1193" s="347">
        <v>43123</v>
      </c>
      <c r="E1193" s="20" t="s">
        <v>9</v>
      </c>
      <c r="F1193" s="23" t="s">
        <v>1832</v>
      </c>
      <c r="H1193" s="20" t="s">
        <v>19</v>
      </c>
      <c r="K1193" s="28">
        <v>43131</v>
      </c>
      <c r="M1193" s="20">
        <v>0.5</v>
      </c>
      <c r="N1193" s="28">
        <v>43131</v>
      </c>
      <c r="O1193" s="24" t="str">
        <f t="shared" si="1"/>
        <v>Done</v>
      </c>
    </row>
    <row r="1194" spans="1:15" ht="25" x14ac:dyDescent="0.25">
      <c r="A1194" s="19" t="s">
        <v>1691</v>
      </c>
      <c r="B1194" s="20" t="str">
        <f>VLOOKUP(A1194,Projects!A:B,2,FALSE)</f>
        <v>Moss Insurance Office Addition</v>
      </c>
      <c r="C1194" s="20" t="s">
        <v>1829</v>
      </c>
      <c r="D1194" s="347">
        <v>43123</v>
      </c>
      <c r="E1194" s="20" t="s">
        <v>1833</v>
      </c>
      <c r="F1194" s="23" t="s">
        <v>1834</v>
      </c>
      <c r="H1194" s="20" t="s">
        <v>200</v>
      </c>
      <c r="K1194" s="28">
        <v>43124</v>
      </c>
      <c r="M1194" s="20">
        <v>0.5</v>
      </c>
      <c r="N1194" s="28">
        <v>43124</v>
      </c>
      <c r="O1194" s="24" t="str">
        <f t="shared" si="1"/>
        <v>Done</v>
      </c>
    </row>
    <row r="1195" spans="1:15" x14ac:dyDescent="0.25">
      <c r="A1195" s="19" t="s">
        <v>1835</v>
      </c>
      <c r="B1195" s="20" t="str">
        <f>VLOOKUP(A1195,Projects!A:B,2,FALSE)</f>
        <v>The Joint Windsong Ranch</v>
      </c>
      <c r="C1195" s="20" t="s">
        <v>1829</v>
      </c>
      <c r="D1195" s="347">
        <v>43123</v>
      </c>
      <c r="E1195" s="20" t="s">
        <v>77</v>
      </c>
      <c r="F1195" s="23" t="s">
        <v>1837</v>
      </c>
      <c r="H1195" s="20" t="s">
        <v>200</v>
      </c>
      <c r="J1195" s="22">
        <v>43129</v>
      </c>
      <c r="K1195" s="28">
        <v>43124</v>
      </c>
      <c r="M1195" s="20">
        <v>1</v>
      </c>
      <c r="N1195" s="28">
        <v>43124</v>
      </c>
      <c r="O1195" s="24" t="str">
        <f t="shared" si="1"/>
        <v>Done</v>
      </c>
    </row>
    <row r="1196" spans="1:15" x14ac:dyDescent="0.25">
      <c r="A1196" s="19" t="s">
        <v>213</v>
      </c>
      <c r="B1196" s="20" t="str">
        <f>VLOOKUP(A1196,Projects!A:B,2,FALSE)</f>
        <v>Brown Street Church Addition</v>
      </c>
      <c r="C1196" s="20" t="s">
        <v>1838</v>
      </c>
      <c r="D1196" s="347">
        <v>43123</v>
      </c>
      <c r="E1196" s="20" t="s">
        <v>1839</v>
      </c>
      <c r="F1196" s="23" t="s">
        <v>1840</v>
      </c>
      <c r="H1196" s="20" t="s">
        <v>200</v>
      </c>
      <c r="M1196" s="20">
        <v>0.5</v>
      </c>
      <c r="N1196" s="28">
        <v>43123</v>
      </c>
      <c r="O1196" s="24" t="str">
        <f t="shared" si="1"/>
        <v>Done</v>
      </c>
    </row>
    <row r="1197" spans="1:15" x14ac:dyDescent="0.25">
      <c r="A1197" s="19" t="s">
        <v>1835</v>
      </c>
      <c r="B1197" s="20" t="str">
        <f>VLOOKUP(A1197,Projects!A:B,2,FALSE)</f>
        <v>The Joint Windsong Ranch</v>
      </c>
      <c r="C1197" s="20" t="s">
        <v>1841</v>
      </c>
      <c r="D1197" s="347">
        <v>43123</v>
      </c>
      <c r="E1197" s="20" t="s">
        <v>175</v>
      </c>
      <c r="H1197" s="20" t="s">
        <v>200</v>
      </c>
      <c r="K1197" s="28">
        <v>43124</v>
      </c>
      <c r="M1197" s="20">
        <v>2</v>
      </c>
      <c r="N1197" s="28">
        <v>43124</v>
      </c>
      <c r="O1197" s="24" t="str">
        <f t="shared" si="1"/>
        <v>Done</v>
      </c>
    </row>
    <row r="1198" spans="1:15" x14ac:dyDescent="0.25">
      <c r="A1198" s="19" t="s">
        <v>1842</v>
      </c>
      <c r="B1198" s="20" t="str">
        <f>VLOOKUP(A1198,Projects!A:B,2,FALSE)</f>
        <v xml:space="preserve">Ryan Schools </v>
      </c>
      <c r="C1198" s="20" t="s">
        <v>1844</v>
      </c>
      <c r="D1198" s="347">
        <v>43123</v>
      </c>
      <c r="E1198" s="20" t="s">
        <v>222</v>
      </c>
      <c r="H1198" s="20" t="s">
        <v>200</v>
      </c>
      <c r="K1198" s="28">
        <v>43124</v>
      </c>
      <c r="M1198" s="20">
        <v>0.5</v>
      </c>
      <c r="N1198" s="28">
        <v>43124</v>
      </c>
      <c r="O1198" s="24" t="str">
        <f t="shared" si="1"/>
        <v>Done</v>
      </c>
    </row>
    <row r="1199" spans="1:15" ht="25" x14ac:dyDescent="0.25">
      <c r="A1199" s="19" t="s">
        <v>88</v>
      </c>
      <c r="B1199" s="20" t="str">
        <f>VLOOKUP(A1199,Projects!A:B,2,FALSE)</f>
        <v>DCCCD Eastfield Generator</v>
      </c>
      <c r="C1199" s="20" t="s">
        <v>1845</v>
      </c>
      <c r="D1199" s="347">
        <v>43123</v>
      </c>
      <c r="E1199" s="20" t="s">
        <v>1846</v>
      </c>
      <c r="F1199" s="23" t="s">
        <v>1847</v>
      </c>
      <c r="H1199" s="20" t="s">
        <v>200</v>
      </c>
      <c r="K1199" s="28">
        <v>43129</v>
      </c>
      <c r="M1199" s="20">
        <v>3</v>
      </c>
      <c r="N1199" s="28">
        <v>43129</v>
      </c>
      <c r="O1199" s="24" t="str">
        <f t="shared" si="1"/>
        <v>Done</v>
      </c>
    </row>
    <row r="1200" spans="1:15" x14ac:dyDescent="0.25">
      <c r="A1200" s="19" t="s">
        <v>57</v>
      </c>
      <c r="B1200" s="20" t="str">
        <f>VLOOKUP(A1200,Projects!A:B,2,FALSE)</f>
        <v>Southlake MOB Shell</v>
      </c>
      <c r="C1200" s="20" t="s">
        <v>1848</v>
      </c>
      <c r="D1200" s="347">
        <v>43123</v>
      </c>
      <c r="E1200" s="20" t="s">
        <v>1849</v>
      </c>
      <c r="H1200" s="20" t="s">
        <v>200</v>
      </c>
      <c r="K1200" s="28">
        <v>43124</v>
      </c>
      <c r="M1200" s="20">
        <v>1</v>
      </c>
      <c r="N1200" s="28">
        <v>43124</v>
      </c>
      <c r="O1200" s="24" t="str">
        <f t="shared" si="1"/>
        <v>Done</v>
      </c>
    </row>
    <row r="1201" spans="1:15" x14ac:dyDescent="0.25">
      <c r="A1201" s="19" t="s">
        <v>782</v>
      </c>
      <c r="B1201" s="20" t="str">
        <f>VLOOKUP(A1201,Projects!A:B,2,FALSE)</f>
        <v>Joyce Dr PD Station</v>
      </c>
      <c r="C1201" s="20" t="s">
        <v>1850</v>
      </c>
      <c r="D1201" s="347">
        <v>43123</v>
      </c>
      <c r="E1201" s="20" t="s">
        <v>1851</v>
      </c>
      <c r="F1201" s="23" t="s">
        <v>348</v>
      </c>
      <c r="H1201" s="20" t="s">
        <v>200</v>
      </c>
      <c r="K1201" s="28">
        <v>43124</v>
      </c>
      <c r="N1201" s="28">
        <v>43124</v>
      </c>
      <c r="O1201" s="24" t="str">
        <f t="shared" si="1"/>
        <v>Done</v>
      </c>
    </row>
    <row r="1202" spans="1:15" x14ac:dyDescent="0.25">
      <c r="A1202" s="19" t="s">
        <v>1809</v>
      </c>
      <c r="B1202" s="20" t="str">
        <f>VLOOKUP(A1202,Projects!A:B,2,FALSE)</f>
        <v>Celeris New Office</v>
      </c>
      <c r="D1202" s="347">
        <v>43124</v>
      </c>
      <c r="E1202" s="20" t="s">
        <v>77</v>
      </c>
      <c r="H1202" s="20" t="s">
        <v>200</v>
      </c>
      <c r="J1202" s="22">
        <v>43138</v>
      </c>
      <c r="K1202" s="28">
        <v>43138</v>
      </c>
      <c r="M1202" s="20">
        <v>4</v>
      </c>
      <c r="N1202" s="28">
        <v>43138</v>
      </c>
      <c r="O1202" s="24" t="str">
        <f t="shared" si="1"/>
        <v>Done</v>
      </c>
    </row>
    <row r="1203" spans="1:15" x14ac:dyDescent="0.25">
      <c r="A1203" s="19" t="s">
        <v>1809</v>
      </c>
      <c r="B1203" s="20" t="str">
        <f>VLOOKUP(A1203,Projects!A:B,2,FALSE)</f>
        <v>Celeris New Office</v>
      </c>
      <c r="D1203" s="347">
        <v>43124</v>
      </c>
      <c r="E1203" s="20" t="s">
        <v>175</v>
      </c>
      <c r="H1203" s="20" t="s">
        <v>200</v>
      </c>
      <c r="K1203" s="28">
        <v>43124</v>
      </c>
      <c r="M1203" s="20">
        <v>1.5</v>
      </c>
      <c r="N1203" s="28">
        <v>43124</v>
      </c>
      <c r="O1203" s="24" t="str">
        <f t="shared" si="1"/>
        <v>Done</v>
      </c>
    </row>
    <row r="1204" spans="1:15" x14ac:dyDescent="0.25">
      <c r="A1204" s="19" t="s">
        <v>1691</v>
      </c>
      <c r="B1204" s="20" t="str">
        <f>VLOOKUP(A1204,Projects!A:B,2,FALSE)</f>
        <v>Moss Insurance Office Addition</v>
      </c>
      <c r="D1204" s="347">
        <v>43124</v>
      </c>
      <c r="E1204" s="20" t="s">
        <v>77</v>
      </c>
      <c r="H1204" s="20" t="s">
        <v>200</v>
      </c>
      <c r="K1204" s="28">
        <v>43128</v>
      </c>
      <c r="M1204" s="20">
        <v>3</v>
      </c>
      <c r="N1204" s="28">
        <v>43128</v>
      </c>
      <c r="O1204" s="24" t="str">
        <f t="shared" si="1"/>
        <v>Done</v>
      </c>
    </row>
    <row r="1205" spans="1:15" x14ac:dyDescent="0.25">
      <c r="A1205" s="19" t="s">
        <v>449</v>
      </c>
      <c r="B1205" s="20" t="str">
        <f>VLOOKUP(A1205,Projects!A:B,2,FALSE)</f>
        <v>Old Hemphill Drop-off Changes</v>
      </c>
      <c r="C1205" s="20" t="s">
        <v>1852</v>
      </c>
      <c r="D1205" s="347">
        <v>43237</v>
      </c>
      <c r="E1205" s="20" t="s">
        <v>1853</v>
      </c>
      <c r="F1205" s="23" t="s">
        <v>1854</v>
      </c>
      <c r="G1205" s="20" t="s">
        <v>1855</v>
      </c>
      <c r="H1205" s="20" t="s">
        <v>200</v>
      </c>
      <c r="N1205" s="28">
        <v>43303</v>
      </c>
      <c r="O1205" s="24" t="str">
        <f t="shared" si="1"/>
        <v>Done</v>
      </c>
    </row>
    <row r="1206" spans="1:15" x14ac:dyDescent="0.25">
      <c r="A1206" s="19" t="s">
        <v>860</v>
      </c>
      <c r="B1206" s="20" t="str">
        <f>VLOOKUP(A1206,Projects!A:B,2,FALSE)</f>
        <v>Northern Hills Elementary Safe Room</v>
      </c>
      <c r="D1206" s="347">
        <v>43124</v>
      </c>
      <c r="E1206" s="20" t="s">
        <v>479</v>
      </c>
      <c r="F1206" s="23" t="s">
        <v>1856</v>
      </c>
      <c r="H1206" s="20" t="s">
        <v>200</v>
      </c>
      <c r="K1206" s="28">
        <v>43136</v>
      </c>
      <c r="N1206" s="28">
        <v>43136</v>
      </c>
      <c r="O1206" s="24" t="str">
        <f t="shared" si="1"/>
        <v>Done</v>
      </c>
    </row>
    <row r="1207" spans="1:15" x14ac:dyDescent="0.25">
      <c r="A1207" s="19" t="s">
        <v>54</v>
      </c>
      <c r="B1207" s="20" t="str">
        <f>VLOOKUP(A1207,Projects!A:B,2,FALSE)</f>
        <v>UNT Coliseum Concourse</v>
      </c>
      <c r="C1207" s="20" t="s">
        <v>1857</v>
      </c>
      <c r="D1207" s="347">
        <v>43151</v>
      </c>
      <c r="E1207" s="20" t="s">
        <v>1858</v>
      </c>
      <c r="F1207" s="23" t="s">
        <v>1859</v>
      </c>
      <c r="G1207" s="20" t="s">
        <v>1860</v>
      </c>
      <c r="H1207" s="20" t="s">
        <v>200</v>
      </c>
      <c r="N1207" s="28">
        <v>43303</v>
      </c>
      <c r="O1207" s="24" t="str">
        <f t="shared" si="1"/>
        <v>Done</v>
      </c>
    </row>
    <row r="1208" spans="1:15" x14ac:dyDescent="0.25">
      <c r="A1208" s="19" t="s">
        <v>1861</v>
      </c>
      <c r="B1208" s="20" t="str">
        <f>VLOOKUP(A1208,Projects!A:B,2,FALSE)</f>
        <v>Precision Hayes</v>
      </c>
      <c r="C1208" s="20" t="s">
        <v>1863</v>
      </c>
      <c r="D1208" s="347">
        <v>43125</v>
      </c>
      <c r="E1208" s="20" t="s">
        <v>1864</v>
      </c>
      <c r="H1208" s="20" t="s">
        <v>200</v>
      </c>
      <c r="K1208" s="28">
        <v>43130</v>
      </c>
      <c r="M1208" s="20">
        <v>1</v>
      </c>
      <c r="N1208" s="28">
        <v>43129</v>
      </c>
      <c r="O1208" s="24" t="str">
        <f t="shared" si="1"/>
        <v>Done</v>
      </c>
    </row>
    <row r="1209" spans="1:15" x14ac:dyDescent="0.25">
      <c r="A1209" s="19" t="s">
        <v>54</v>
      </c>
      <c r="B1209" s="20" t="str">
        <f>VLOOKUP(A1209,Projects!A:B,2,FALSE)</f>
        <v>UNT Coliseum Concourse</v>
      </c>
      <c r="C1209" s="20" t="s">
        <v>1865</v>
      </c>
      <c r="D1209" s="347">
        <v>43125</v>
      </c>
      <c r="E1209" s="20" t="s">
        <v>1866</v>
      </c>
      <c r="H1209" s="20" t="s">
        <v>200</v>
      </c>
      <c r="M1209" s="20">
        <v>0.5</v>
      </c>
      <c r="N1209" s="28">
        <v>43125</v>
      </c>
      <c r="O1209" s="24" t="str">
        <f t="shared" si="1"/>
        <v>Done</v>
      </c>
    </row>
    <row r="1210" spans="1:15" x14ac:dyDescent="0.25">
      <c r="A1210" s="19" t="s">
        <v>1867</v>
      </c>
      <c r="B1210" s="20" t="str">
        <f>VLOOKUP(A1210,Projects!A:B,2,FALSE)</f>
        <v>Velma Schools</v>
      </c>
      <c r="C1210" s="20" t="s">
        <v>1869</v>
      </c>
      <c r="D1210" s="347">
        <v>43125</v>
      </c>
      <c r="E1210" s="20" t="s">
        <v>1870</v>
      </c>
      <c r="H1210" s="20" t="s">
        <v>200</v>
      </c>
      <c r="K1210" s="28">
        <v>43130</v>
      </c>
      <c r="M1210" s="20">
        <v>1</v>
      </c>
      <c r="N1210" s="28">
        <v>43130</v>
      </c>
      <c r="O1210" s="24" t="str">
        <f t="shared" si="1"/>
        <v>Done</v>
      </c>
    </row>
    <row r="1211" spans="1:15" x14ac:dyDescent="0.25">
      <c r="A1211" s="19" t="s">
        <v>1809</v>
      </c>
      <c r="B1211" s="20" t="str">
        <f>VLOOKUP(A1211,Projects!A:B,2,FALSE)</f>
        <v>Celeris New Office</v>
      </c>
      <c r="C1211" s="20" t="s">
        <v>1871</v>
      </c>
      <c r="D1211" s="347">
        <v>43125</v>
      </c>
      <c r="E1211" s="20" t="s">
        <v>1872</v>
      </c>
      <c r="H1211" s="20" t="s">
        <v>200</v>
      </c>
      <c r="N1211" s="28">
        <v>43125</v>
      </c>
      <c r="O1211" s="24" t="str">
        <f t="shared" si="1"/>
        <v>Done</v>
      </c>
    </row>
    <row r="1212" spans="1:15" x14ac:dyDescent="0.25">
      <c r="A1212" s="19" t="s">
        <v>1712</v>
      </c>
      <c r="B1212" s="20" t="str">
        <f>VLOOKUP(A1212,Projects!A:B,2,FALSE)</f>
        <v>Celeris (2018)</v>
      </c>
      <c r="C1212" s="20" t="s">
        <v>1871</v>
      </c>
      <c r="D1212" s="347">
        <v>43125</v>
      </c>
      <c r="E1212" s="20" t="s">
        <v>1873</v>
      </c>
      <c r="H1212" s="20" t="s">
        <v>200</v>
      </c>
      <c r="M1212" s="20">
        <v>0.5</v>
      </c>
      <c r="N1212" s="28">
        <v>43125</v>
      </c>
      <c r="O1212" s="24" t="str">
        <f t="shared" si="1"/>
        <v>Done</v>
      </c>
    </row>
    <row r="1213" spans="1:15" x14ac:dyDescent="0.25">
      <c r="A1213" s="19" t="s">
        <v>1691</v>
      </c>
      <c r="B1213" s="20" t="str">
        <f>VLOOKUP(A1213,Projects!A:B,2,FALSE)</f>
        <v>Moss Insurance Office Addition</v>
      </c>
      <c r="C1213" s="20" t="s">
        <v>1874</v>
      </c>
      <c r="D1213" s="347">
        <v>43127</v>
      </c>
      <c r="E1213" s="20" t="s">
        <v>256</v>
      </c>
      <c r="H1213" s="20" t="s">
        <v>200</v>
      </c>
      <c r="K1213" s="28">
        <v>43128</v>
      </c>
      <c r="M1213" s="20">
        <v>1</v>
      </c>
      <c r="N1213" s="28">
        <v>43128</v>
      </c>
      <c r="O1213" s="24" t="str">
        <f t="shared" si="1"/>
        <v>Done</v>
      </c>
    </row>
    <row r="1214" spans="1:15" x14ac:dyDescent="0.25">
      <c r="A1214" s="19" t="s">
        <v>928</v>
      </c>
      <c r="B1214" s="20" t="str">
        <f>VLOOKUP(A1214,Projects!A:B,2,FALSE)</f>
        <v>Norman Hotel</v>
      </c>
      <c r="C1214" s="20" t="s">
        <v>1875</v>
      </c>
      <c r="D1214" s="347">
        <v>43126</v>
      </c>
      <c r="E1214" s="20" t="s">
        <v>1876</v>
      </c>
      <c r="G1214" s="20" t="s">
        <v>1738</v>
      </c>
      <c r="H1214" s="20" t="s">
        <v>19</v>
      </c>
      <c r="N1214" s="28">
        <v>43219</v>
      </c>
      <c r="O1214" s="24" t="str">
        <f t="shared" si="1"/>
        <v>Done</v>
      </c>
    </row>
    <row r="1215" spans="1:15" x14ac:dyDescent="0.25">
      <c r="A1215" s="19" t="s">
        <v>1580</v>
      </c>
      <c r="B1215" s="20" t="str">
        <f>VLOOKUP(A1215,Projects!A:B,2,FALSE)</f>
        <v>7 City Church</v>
      </c>
      <c r="C1215" s="20" t="s">
        <v>1877</v>
      </c>
      <c r="D1215" s="347">
        <v>43128</v>
      </c>
      <c r="E1215" s="20" t="s">
        <v>982</v>
      </c>
      <c r="H1215" s="20" t="s">
        <v>200</v>
      </c>
      <c r="K1215" s="28">
        <v>43128</v>
      </c>
      <c r="M1215" s="20">
        <v>0.5</v>
      </c>
      <c r="N1215" s="28">
        <v>43128</v>
      </c>
      <c r="O1215" s="24" t="str">
        <f t="shared" si="1"/>
        <v>Done</v>
      </c>
    </row>
    <row r="1216" spans="1:15" x14ac:dyDescent="0.25">
      <c r="A1216" s="19" t="s">
        <v>54</v>
      </c>
      <c r="B1216" s="20" t="str">
        <f>VLOOKUP(A1216,Projects!A:B,2,FALSE)</f>
        <v>UNT Coliseum Concourse</v>
      </c>
      <c r="C1216" s="20" t="s">
        <v>1878</v>
      </c>
      <c r="D1216" s="347">
        <v>43128</v>
      </c>
      <c r="E1216" s="20" t="s">
        <v>1879</v>
      </c>
      <c r="F1216" s="23" t="s">
        <v>1880</v>
      </c>
      <c r="H1216" s="20" t="s">
        <v>200</v>
      </c>
      <c r="K1216" s="28">
        <v>43129</v>
      </c>
      <c r="M1216" s="20">
        <v>1</v>
      </c>
      <c r="N1216" s="28">
        <v>43129</v>
      </c>
      <c r="O1216" s="24" t="str">
        <f t="shared" si="1"/>
        <v>Done</v>
      </c>
    </row>
    <row r="1217" spans="1:15" x14ac:dyDescent="0.25">
      <c r="A1217" s="19" t="s">
        <v>29</v>
      </c>
      <c r="B1217" s="20" t="str">
        <f>VLOOKUP(A1217,Projects!A:B,2,FALSE)</f>
        <v>KXAS Remodel</v>
      </c>
      <c r="D1217" s="347">
        <v>43159</v>
      </c>
      <c r="E1217" s="20" t="s">
        <v>1881</v>
      </c>
      <c r="H1217" s="20" t="s">
        <v>19</v>
      </c>
      <c r="N1217" s="28">
        <v>43159</v>
      </c>
      <c r="O1217" s="24" t="str">
        <f t="shared" si="1"/>
        <v>Done</v>
      </c>
    </row>
    <row r="1218" spans="1:15" x14ac:dyDescent="0.25">
      <c r="A1218" s="19" t="s">
        <v>92</v>
      </c>
      <c r="B1218" s="20" t="str">
        <f>VLOOKUP(A1218,Projects!A:B,2,FALSE)</f>
        <v>Operations</v>
      </c>
      <c r="C1218" s="20" t="s">
        <v>1806</v>
      </c>
      <c r="D1218" s="347">
        <v>43128</v>
      </c>
      <c r="E1218" s="20" t="s">
        <v>1882</v>
      </c>
      <c r="F1218" s="23" t="s">
        <v>1883</v>
      </c>
      <c r="H1218" s="20" t="s">
        <v>200</v>
      </c>
      <c r="K1218" s="28">
        <v>43130</v>
      </c>
      <c r="M1218" s="20">
        <v>0.5</v>
      </c>
      <c r="N1218" s="28">
        <v>43130</v>
      </c>
      <c r="O1218" s="24" t="str">
        <f t="shared" si="1"/>
        <v>Done</v>
      </c>
    </row>
    <row r="1219" spans="1:15" x14ac:dyDescent="0.25">
      <c r="A1219" s="19" t="s">
        <v>54</v>
      </c>
      <c r="B1219" s="20" t="str">
        <f>VLOOKUP(A1219,Projects!A:B,2,FALSE)</f>
        <v>UNT Coliseum Concourse</v>
      </c>
      <c r="C1219" s="20" t="s">
        <v>1884</v>
      </c>
      <c r="D1219" s="347">
        <v>43213</v>
      </c>
      <c r="E1219" s="20" t="s">
        <v>1885</v>
      </c>
      <c r="F1219" s="23" t="s">
        <v>44</v>
      </c>
      <c r="H1219" s="20" t="s">
        <v>200</v>
      </c>
      <c r="J1219" s="22">
        <v>43213</v>
      </c>
      <c r="K1219" s="28">
        <v>43213</v>
      </c>
      <c r="N1219" s="28">
        <v>43239</v>
      </c>
      <c r="O1219" s="24" t="str">
        <f t="shared" ref="O1219:O1282" si="2">IF(A1219="",NA(),IF(N1219="",IF(G1219="","Not Done","Waiting"),"Done"))</f>
        <v>Done</v>
      </c>
    </row>
    <row r="1220" spans="1:15" ht="25" x14ac:dyDescent="0.25">
      <c r="A1220" s="19" t="s">
        <v>54</v>
      </c>
      <c r="B1220" s="20" t="str">
        <f>VLOOKUP(A1220,Projects!A:B,2,FALSE)</f>
        <v>UNT Coliseum Concourse</v>
      </c>
      <c r="C1220" s="20" t="s">
        <v>1886</v>
      </c>
      <c r="D1220" s="347">
        <v>43128</v>
      </c>
      <c r="E1220" s="20" t="s">
        <v>1887</v>
      </c>
      <c r="F1220" s="23" t="s">
        <v>1888</v>
      </c>
      <c r="H1220" s="20" t="s">
        <v>200</v>
      </c>
      <c r="K1220" s="28">
        <v>43138</v>
      </c>
      <c r="N1220" s="28">
        <v>43139</v>
      </c>
      <c r="O1220" s="24" t="str">
        <f t="shared" si="2"/>
        <v>Done</v>
      </c>
    </row>
    <row r="1221" spans="1:15" x14ac:dyDescent="0.25">
      <c r="A1221" s="19" t="s">
        <v>860</v>
      </c>
      <c r="B1221" s="20" t="str">
        <f>VLOOKUP(A1221,Projects!A:B,2,FALSE)</f>
        <v>Northern Hills Elementary Safe Room</v>
      </c>
      <c r="C1221" s="20" t="s">
        <v>1889</v>
      </c>
      <c r="D1221" s="347">
        <v>43237</v>
      </c>
      <c r="E1221" s="20" t="s">
        <v>1890</v>
      </c>
      <c r="F1221" s="23" t="s">
        <v>1891</v>
      </c>
      <c r="H1221" s="20" t="s">
        <v>200</v>
      </c>
      <c r="K1221" s="28">
        <v>43240</v>
      </c>
      <c r="M1221" s="20">
        <v>0.5</v>
      </c>
      <c r="N1221" s="28">
        <v>43242</v>
      </c>
      <c r="O1221" s="24" t="str">
        <f t="shared" si="2"/>
        <v>Done</v>
      </c>
    </row>
    <row r="1222" spans="1:15" x14ac:dyDescent="0.25">
      <c r="A1222" s="19" t="s">
        <v>29</v>
      </c>
      <c r="B1222" s="20" t="str">
        <f>VLOOKUP(A1222,Projects!A:B,2,FALSE)</f>
        <v>KXAS Remodel</v>
      </c>
      <c r="C1222" s="20" t="s">
        <v>1892</v>
      </c>
      <c r="D1222" s="347">
        <v>43173</v>
      </c>
      <c r="E1222" s="20" t="s">
        <v>1893</v>
      </c>
      <c r="H1222" s="20" t="s">
        <v>19</v>
      </c>
      <c r="K1222" s="28">
        <v>43173</v>
      </c>
      <c r="M1222" s="20">
        <v>1</v>
      </c>
      <c r="N1222" s="28">
        <v>43173</v>
      </c>
      <c r="O1222" s="24" t="str">
        <f t="shared" si="2"/>
        <v>Done</v>
      </c>
    </row>
    <row r="1223" spans="1:15" x14ac:dyDescent="0.25">
      <c r="A1223" s="19" t="s">
        <v>782</v>
      </c>
      <c r="B1223" s="20" t="str">
        <f>VLOOKUP(A1223,Projects!A:B,2,FALSE)</f>
        <v>Joyce Dr PD Station</v>
      </c>
      <c r="C1223" s="20" t="s">
        <v>1894</v>
      </c>
      <c r="D1223" s="347">
        <v>43128</v>
      </c>
      <c r="E1223" s="20" t="s">
        <v>969</v>
      </c>
      <c r="H1223" s="20" t="s">
        <v>200</v>
      </c>
      <c r="K1223" s="28">
        <v>43131</v>
      </c>
      <c r="M1223" s="20">
        <v>0.5</v>
      </c>
      <c r="N1223" s="28">
        <v>43130</v>
      </c>
      <c r="O1223" s="24" t="str">
        <f t="shared" si="2"/>
        <v>Done</v>
      </c>
    </row>
    <row r="1224" spans="1:15" x14ac:dyDescent="0.25">
      <c r="A1224" s="19" t="s">
        <v>1835</v>
      </c>
      <c r="B1224" s="20" t="str">
        <f>VLOOKUP(A1224,Projects!A:B,2,FALSE)</f>
        <v>The Joint Windsong Ranch</v>
      </c>
      <c r="C1224" s="20" t="s">
        <v>1895</v>
      </c>
      <c r="D1224" s="347">
        <v>43128</v>
      </c>
      <c r="E1224" s="20" t="s">
        <v>1896</v>
      </c>
      <c r="H1224" s="20" t="s">
        <v>200</v>
      </c>
      <c r="M1224" s="20">
        <v>0</v>
      </c>
      <c r="N1224" s="28">
        <v>43128</v>
      </c>
      <c r="O1224" s="24" t="str">
        <f t="shared" si="2"/>
        <v>Done</v>
      </c>
    </row>
    <row r="1225" spans="1:15" x14ac:dyDescent="0.25">
      <c r="A1225" s="19" t="s">
        <v>1623</v>
      </c>
      <c r="B1225" s="20" t="str">
        <f>VLOOKUP(A1225,Projects!A:B,2,FALSE)</f>
        <v>Weatherford RR Remodel</v>
      </c>
      <c r="C1225" s="20" t="s">
        <v>1897</v>
      </c>
      <c r="D1225" s="347">
        <v>43128</v>
      </c>
      <c r="E1225" s="20" t="s">
        <v>1898</v>
      </c>
      <c r="F1225" s="23" t="s">
        <v>1899</v>
      </c>
      <c r="H1225" s="20" t="s">
        <v>19</v>
      </c>
      <c r="K1225" s="28">
        <v>43130</v>
      </c>
      <c r="M1225" s="20">
        <v>3</v>
      </c>
      <c r="N1225" s="28">
        <v>43130</v>
      </c>
      <c r="O1225" s="24" t="str">
        <f t="shared" si="2"/>
        <v>Done</v>
      </c>
    </row>
    <row r="1226" spans="1:15" x14ac:dyDescent="0.25">
      <c r="A1226" s="19" t="s">
        <v>860</v>
      </c>
      <c r="B1226" s="20" t="str">
        <f>VLOOKUP(A1226,Projects!A:B,2,FALSE)</f>
        <v>Northern Hills Elementary Safe Room</v>
      </c>
      <c r="C1226" s="20" t="s">
        <v>1900</v>
      </c>
      <c r="D1226" s="347">
        <v>43129</v>
      </c>
      <c r="E1226" s="20" t="s">
        <v>1901</v>
      </c>
      <c r="H1226" s="20" t="s">
        <v>200</v>
      </c>
      <c r="K1226" s="28">
        <v>43130</v>
      </c>
      <c r="M1226" s="20">
        <v>1</v>
      </c>
      <c r="N1226" s="28">
        <v>43130</v>
      </c>
      <c r="O1226" s="24" t="str">
        <f t="shared" si="2"/>
        <v>Done</v>
      </c>
    </row>
    <row r="1227" spans="1:15" x14ac:dyDescent="0.25">
      <c r="A1227" s="19" t="s">
        <v>443</v>
      </c>
      <c r="B1227" s="20" t="str">
        <f>VLOOKUP(A1227,Projects!A:B,2,FALSE)</f>
        <v>Brennan Drop-off Changes</v>
      </c>
      <c r="C1227" s="20" t="s">
        <v>1902</v>
      </c>
      <c r="D1227" s="347">
        <v>43129</v>
      </c>
      <c r="E1227" s="20" t="s">
        <v>1903</v>
      </c>
      <c r="H1227" s="20" t="s">
        <v>200</v>
      </c>
      <c r="K1227" s="28">
        <v>43140</v>
      </c>
      <c r="M1227" s="20">
        <v>0.5</v>
      </c>
      <c r="N1227" s="28">
        <v>43140</v>
      </c>
      <c r="O1227" s="24" t="str">
        <f t="shared" si="2"/>
        <v>Done</v>
      </c>
    </row>
    <row r="1228" spans="1:15" x14ac:dyDescent="0.25">
      <c r="A1228" s="19" t="s">
        <v>1712</v>
      </c>
      <c r="B1228" s="20" t="str">
        <f>VLOOKUP(A1228,Projects!A:B,2,FALSE)</f>
        <v>Celeris (2018)</v>
      </c>
      <c r="C1228" s="20" t="s">
        <v>1871</v>
      </c>
      <c r="D1228" s="347">
        <v>43129</v>
      </c>
      <c r="E1228" s="20" t="s">
        <v>1904</v>
      </c>
      <c r="H1228" s="20" t="s">
        <v>200</v>
      </c>
      <c r="K1228" s="28">
        <v>43129</v>
      </c>
      <c r="M1228" s="20">
        <v>0.5</v>
      </c>
      <c r="N1228" s="28">
        <v>43129</v>
      </c>
      <c r="O1228" s="24" t="str">
        <f t="shared" si="2"/>
        <v>Done</v>
      </c>
    </row>
    <row r="1229" spans="1:15" ht="25" x14ac:dyDescent="0.25">
      <c r="A1229" s="19" t="s">
        <v>1083</v>
      </c>
      <c r="B1229" s="20" t="str">
        <f>VLOOKUP(A1229,Projects!A:B,2,FALSE)</f>
        <v>Brookhaven Generator</v>
      </c>
      <c r="D1229" s="347">
        <v>43129</v>
      </c>
      <c r="E1229" s="20" t="s">
        <v>1905</v>
      </c>
      <c r="F1229" s="23" t="s">
        <v>1906</v>
      </c>
      <c r="H1229" s="20" t="s">
        <v>200</v>
      </c>
      <c r="K1229" s="28">
        <v>43131</v>
      </c>
      <c r="M1229" s="20">
        <v>0.5</v>
      </c>
      <c r="N1229" s="28">
        <v>43130</v>
      </c>
      <c r="O1229" s="24" t="str">
        <f t="shared" si="2"/>
        <v>Done</v>
      </c>
    </row>
    <row r="1230" spans="1:15" x14ac:dyDescent="0.25">
      <c r="A1230" s="19" t="s">
        <v>1712</v>
      </c>
      <c r="B1230" s="20" t="str">
        <f>VLOOKUP(A1230,Projects!A:B,2,FALSE)</f>
        <v>Celeris (2018)</v>
      </c>
      <c r="C1230" s="20" t="s">
        <v>1871</v>
      </c>
      <c r="D1230" s="347">
        <v>43129</v>
      </c>
      <c r="E1230" s="20" t="s">
        <v>1907</v>
      </c>
      <c r="H1230" s="20" t="s">
        <v>200</v>
      </c>
      <c r="K1230" s="28">
        <v>43130</v>
      </c>
      <c r="L1230" s="20">
        <v>1</v>
      </c>
      <c r="M1230" s="20">
        <v>0.5</v>
      </c>
      <c r="N1230" s="28">
        <v>43130</v>
      </c>
      <c r="O1230" s="24" t="str">
        <f t="shared" si="2"/>
        <v>Done</v>
      </c>
    </row>
    <row r="1231" spans="1:15" x14ac:dyDescent="0.25">
      <c r="A1231" s="19" t="s">
        <v>860</v>
      </c>
      <c r="B1231" s="20" t="str">
        <f>VLOOKUP(A1231,Projects!A:B,2,FALSE)</f>
        <v>Northern Hills Elementary Safe Room</v>
      </c>
      <c r="C1231" s="20" t="s">
        <v>1908</v>
      </c>
      <c r="D1231" s="347">
        <v>43129</v>
      </c>
      <c r="E1231" s="20" t="s">
        <v>1909</v>
      </c>
      <c r="H1231" s="20" t="s">
        <v>200</v>
      </c>
      <c r="K1231" s="28">
        <v>43131</v>
      </c>
      <c r="M1231" s="20">
        <v>2</v>
      </c>
      <c r="N1231" s="28">
        <v>43132</v>
      </c>
      <c r="O1231" s="24" t="str">
        <f t="shared" si="2"/>
        <v>Done</v>
      </c>
    </row>
    <row r="1232" spans="1:15" x14ac:dyDescent="0.25">
      <c r="A1232" s="19" t="s">
        <v>1691</v>
      </c>
      <c r="B1232" s="20" t="str">
        <f>VLOOKUP(A1232,Projects!A:B,2,FALSE)</f>
        <v>Moss Insurance Office Addition</v>
      </c>
      <c r="C1232" s="20" t="s">
        <v>1910</v>
      </c>
      <c r="D1232" s="347">
        <v>43129</v>
      </c>
      <c r="E1232" s="20" t="s">
        <v>1911</v>
      </c>
      <c r="H1232" s="20" t="s">
        <v>200</v>
      </c>
      <c r="K1232" s="28">
        <v>43130</v>
      </c>
      <c r="M1232" s="20">
        <v>0.5</v>
      </c>
      <c r="N1232" s="28">
        <v>43130</v>
      </c>
      <c r="O1232" s="24" t="str">
        <f t="shared" si="2"/>
        <v>Done</v>
      </c>
    </row>
    <row r="1233" spans="1:15" x14ac:dyDescent="0.25">
      <c r="A1233" s="19" t="s">
        <v>105</v>
      </c>
      <c r="B1233" s="20" t="str">
        <f>VLOOKUP(A1233,Projects!A:B,2,FALSE)</f>
        <v>Operations</v>
      </c>
      <c r="C1233" s="20" t="s">
        <v>1912</v>
      </c>
      <c r="D1233" s="347">
        <v>43129</v>
      </c>
      <c r="E1233" s="20" t="s">
        <v>1882</v>
      </c>
      <c r="H1233" s="20" t="s">
        <v>200</v>
      </c>
      <c r="K1233" s="28">
        <v>43131</v>
      </c>
      <c r="N1233" s="28">
        <v>43130</v>
      </c>
      <c r="O1233" s="24" t="str">
        <f t="shared" si="2"/>
        <v>Done</v>
      </c>
    </row>
    <row r="1234" spans="1:15" x14ac:dyDescent="0.25">
      <c r="A1234" s="19" t="s">
        <v>1835</v>
      </c>
      <c r="B1234" s="20" t="str">
        <f>VLOOKUP(A1234,Projects!A:B,2,FALSE)</f>
        <v>The Joint Windsong Ranch</v>
      </c>
      <c r="C1234" s="20" t="s">
        <v>1913</v>
      </c>
      <c r="D1234" s="347">
        <v>43129</v>
      </c>
      <c r="E1234" s="20" t="s">
        <v>1466</v>
      </c>
      <c r="H1234" s="20" t="s">
        <v>19</v>
      </c>
      <c r="K1234" s="28">
        <v>43129</v>
      </c>
      <c r="M1234" s="20">
        <v>1</v>
      </c>
      <c r="N1234" s="28">
        <v>43129</v>
      </c>
      <c r="O1234" s="24" t="str">
        <f t="shared" si="2"/>
        <v>Done</v>
      </c>
    </row>
    <row r="1235" spans="1:15" x14ac:dyDescent="0.25">
      <c r="A1235" s="19" t="s">
        <v>88</v>
      </c>
      <c r="B1235" s="20" t="str">
        <f>VLOOKUP(A1235,Projects!A:B,2,FALSE)</f>
        <v>DCCCD Eastfield Generator</v>
      </c>
      <c r="C1235" s="20" t="s">
        <v>1914</v>
      </c>
      <c r="D1235" s="347">
        <v>43129</v>
      </c>
      <c r="E1235" s="20" t="s">
        <v>498</v>
      </c>
      <c r="H1235" s="20" t="s">
        <v>19</v>
      </c>
      <c r="K1235" s="28">
        <v>43130</v>
      </c>
      <c r="M1235" s="20">
        <v>1</v>
      </c>
      <c r="N1235" s="28">
        <v>43130</v>
      </c>
      <c r="O1235" s="24" t="str">
        <f t="shared" si="2"/>
        <v>Done</v>
      </c>
    </row>
    <row r="1236" spans="1:15" x14ac:dyDescent="0.25">
      <c r="A1236" s="19" t="s">
        <v>1623</v>
      </c>
      <c r="B1236" s="20" t="str">
        <f>VLOOKUP(A1236,Projects!A:B,2,FALSE)</f>
        <v>Weatherford RR Remodel</v>
      </c>
      <c r="D1236" s="347">
        <v>43130</v>
      </c>
      <c r="E1236" s="20" t="s">
        <v>1915</v>
      </c>
      <c r="H1236" s="20" t="s">
        <v>200</v>
      </c>
      <c r="K1236" s="28">
        <v>43130</v>
      </c>
      <c r="M1236" s="20">
        <v>0.5</v>
      </c>
      <c r="N1236" s="28">
        <v>43130</v>
      </c>
      <c r="O1236" s="24" t="str">
        <f t="shared" si="2"/>
        <v>Done</v>
      </c>
    </row>
    <row r="1237" spans="1:15" x14ac:dyDescent="0.25">
      <c r="A1237" s="19" t="s">
        <v>1867</v>
      </c>
      <c r="B1237" s="20" t="str">
        <f>VLOOKUP(A1237,Projects!A:B,2,FALSE)</f>
        <v>Velma Schools</v>
      </c>
      <c r="D1237" s="347">
        <v>43130</v>
      </c>
      <c r="E1237" s="20" t="s">
        <v>1916</v>
      </c>
      <c r="H1237" s="20" t="s">
        <v>19</v>
      </c>
      <c r="K1237" s="28">
        <v>43130</v>
      </c>
      <c r="M1237" s="20">
        <v>0.5</v>
      </c>
      <c r="N1237" s="28">
        <v>43130</v>
      </c>
      <c r="O1237" s="24" t="str">
        <f t="shared" si="2"/>
        <v>Done</v>
      </c>
    </row>
    <row r="1238" spans="1:15" x14ac:dyDescent="0.25">
      <c r="A1238" s="19" t="s">
        <v>1867</v>
      </c>
      <c r="B1238" s="20" t="str">
        <f>VLOOKUP(A1238,Projects!A:B,2,FALSE)</f>
        <v>Velma Schools</v>
      </c>
      <c r="D1238" s="347">
        <v>43130</v>
      </c>
      <c r="E1238" s="20" t="s">
        <v>1917</v>
      </c>
      <c r="H1238" s="20" t="s">
        <v>200</v>
      </c>
      <c r="K1238" s="28">
        <v>43130</v>
      </c>
      <c r="M1238" s="20">
        <v>0.5</v>
      </c>
      <c r="N1238" s="28">
        <v>43130</v>
      </c>
      <c r="O1238" s="24" t="str">
        <f t="shared" si="2"/>
        <v>Done</v>
      </c>
    </row>
    <row r="1239" spans="1:15" x14ac:dyDescent="0.25">
      <c r="A1239" s="19" t="s">
        <v>1867</v>
      </c>
      <c r="B1239" s="20" t="str">
        <f>VLOOKUP(A1239,Projects!A:B,2,FALSE)</f>
        <v>Velma Schools</v>
      </c>
      <c r="D1239" s="347">
        <v>43130</v>
      </c>
      <c r="E1239" s="20" t="s">
        <v>1918</v>
      </c>
      <c r="H1239" s="20" t="s">
        <v>200</v>
      </c>
      <c r="K1239" s="28">
        <v>43130</v>
      </c>
      <c r="M1239" s="20">
        <v>0.5</v>
      </c>
      <c r="N1239" s="28">
        <v>43130</v>
      </c>
      <c r="O1239" s="24" t="str">
        <f t="shared" si="2"/>
        <v>Done</v>
      </c>
    </row>
    <row r="1240" spans="1:15" x14ac:dyDescent="0.25">
      <c r="A1240" s="19" t="s">
        <v>782</v>
      </c>
      <c r="B1240" s="20" t="str">
        <f>VLOOKUP(A1240,Projects!A:B,2,FALSE)</f>
        <v>Joyce Dr PD Station</v>
      </c>
      <c r="C1240" s="20" t="s">
        <v>1919</v>
      </c>
      <c r="D1240" s="347">
        <v>43130</v>
      </c>
      <c r="E1240" s="20" t="s">
        <v>1920</v>
      </c>
      <c r="H1240" s="20" t="s">
        <v>200</v>
      </c>
      <c r="K1240" s="28">
        <v>43130</v>
      </c>
      <c r="M1240" s="20">
        <v>0.5</v>
      </c>
      <c r="N1240" s="28">
        <v>43130</v>
      </c>
      <c r="O1240" s="24" t="str">
        <f t="shared" si="2"/>
        <v>Done</v>
      </c>
    </row>
    <row r="1241" spans="1:15" x14ac:dyDescent="0.25">
      <c r="A1241" s="19" t="s">
        <v>782</v>
      </c>
      <c r="B1241" s="20" t="str">
        <f>VLOOKUP(A1241,Projects!A:B,2,FALSE)</f>
        <v>Joyce Dr PD Station</v>
      </c>
      <c r="C1241" s="20" t="s">
        <v>1919</v>
      </c>
      <c r="D1241" s="347">
        <v>43130</v>
      </c>
      <c r="E1241" s="20" t="s">
        <v>1921</v>
      </c>
      <c r="H1241" s="20" t="s">
        <v>200</v>
      </c>
      <c r="M1241" s="20">
        <v>0.5</v>
      </c>
      <c r="N1241" s="28">
        <v>43130</v>
      </c>
      <c r="O1241" s="24" t="str">
        <f t="shared" si="2"/>
        <v>Done</v>
      </c>
    </row>
    <row r="1242" spans="1:15" x14ac:dyDescent="0.25">
      <c r="A1242" s="19" t="s">
        <v>1580</v>
      </c>
      <c r="B1242" s="20" t="str">
        <f>VLOOKUP(A1242,Projects!A:B,2,FALSE)</f>
        <v>7 City Church</v>
      </c>
      <c r="D1242" s="347">
        <v>43130</v>
      </c>
      <c r="E1242" s="20" t="s">
        <v>624</v>
      </c>
      <c r="H1242" s="20" t="s">
        <v>200</v>
      </c>
      <c r="K1242" s="28">
        <v>43131</v>
      </c>
      <c r="M1242" s="20">
        <v>1</v>
      </c>
      <c r="N1242" s="28">
        <v>43131</v>
      </c>
      <c r="O1242" s="24" t="str">
        <f t="shared" si="2"/>
        <v>Done</v>
      </c>
    </row>
    <row r="1243" spans="1:15" x14ac:dyDescent="0.25">
      <c r="A1243" s="19" t="s">
        <v>1691</v>
      </c>
      <c r="B1243" s="20" t="str">
        <f>VLOOKUP(A1243,Projects!A:B,2,FALSE)</f>
        <v>Moss Insurance Office Addition</v>
      </c>
      <c r="D1243" s="347">
        <v>43130</v>
      </c>
      <c r="E1243" s="20" t="s">
        <v>1922</v>
      </c>
      <c r="H1243" s="20" t="s">
        <v>200</v>
      </c>
      <c r="K1243" s="28">
        <v>43131</v>
      </c>
      <c r="N1243" s="28">
        <v>43130</v>
      </c>
      <c r="O1243" s="24" t="str">
        <f t="shared" si="2"/>
        <v>Done</v>
      </c>
    </row>
    <row r="1244" spans="1:15" x14ac:dyDescent="0.25">
      <c r="A1244" s="19" t="s">
        <v>860</v>
      </c>
      <c r="B1244" s="20" t="str">
        <f>VLOOKUP(A1244,Projects!A:B,2,FALSE)</f>
        <v>Northern Hills Elementary Safe Room</v>
      </c>
      <c r="C1244" s="20" t="s">
        <v>1923</v>
      </c>
      <c r="D1244" s="347">
        <v>43130</v>
      </c>
      <c r="E1244" s="20" t="s">
        <v>1924</v>
      </c>
      <c r="G1244" s="20" t="s">
        <v>660</v>
      </c>
      <c r="H1244" s="20" t="s">
        <v>200</v>
      </c>
      <c r="K1244" s="28">
        <v>43132</v>
      </c>
      <c r="M1244" s="20">
        <v>2</v>
      </c>
      <c r="N1244" s="28">
        <v>43151</v>
      </c>
      <c r="O1244" s="24" t="str">
        <f t="shared" si="2"/>
        <v>Done</v>
      </c>
    </row>
    <row r="1245" spans="1:15" x14ac:dyDescent="0.25">
      <c r="A1245" s="19" t="s">
        <v>54</v>
      </c>
      <c r="B1245" s="20" t="str">
        <f>VLOOKUP(A1245,Projects!A:B,2,FALSE)</f>
        <v>UNT Coliseum Concourse</v>
      </c>
      <c r="C1245" s="20" t="s">
        <v>1925</v>
      </c>
      <c r="D1245" s="347">
        <v>43130</v>
      </c>
      <c r="E1245" s="20" t="s">
        <v>95</v>
      </c>
      <c r="H1245" s="20" t="s">
        <v>19</v>
      </c>
      <c r="K1245" s="28">
        <v>43143</v>
      </c>
      <c r="M1245" s="20">
        <v>2</v>
      </c>
      <c r="N1245" s="28">
        <v>43143</v>
      </c>
      <c r="O1245" s="24" t="str">
        <f t="shared" si="2"/>
        <v>Done</v>
      </c>
    </row>
    <row r="1246" spans="1:15" x14ac:dyDescent="0.25">
      <c r="A1246" s="19" t="s">
        <v>1712</v>
      </c>
      <c r="B1246" s="20" t="str">
        <f>VLOOKUP(A1246,Projects!A:B,2,FALSE)</f>
        <v>Celeris (2018)</v>
      </c>
      <c r="C1246" s="20" t="s">
        <v>1871</v>
      </c>
      <c r="D1246" s="347">
        <v>43130</v>
      </c>
      <c r="E1246" s="20" t="s">
        <v>1926</v>
      </c>
      <c r="H1246" s="20" t="s">
        <v>200</v>
      </c>
      <c r="M1246" s="20">
        <v>0.5</v>
      </c>
      <c r="N1246" s="28">
        <v>43130</v>
      </c>
      <c r="O1246" s="24" t="str">
        <f t="shared" si="2"/>
        <v>Done</v>
      </c>
    </row>
    <row r="1247" spans="1:15" x14ac:dyDescent="0.25">
      <c r="A1247" s="19" t="s">
        <v>1691</v>
      </c>
      <c r="B1247" s="20" t="str">
        <f>VLOOKUP(A1247,Projects!A:B,2,FALSE)</f>
        <v>Moss Insurance Office Addition</v>
      </c>
      <c r="C1247" s="20" t="s">
        <v>1910</v>
      </c>
      <c r="D1247" s="347">
        <v>43130</v>
      </c>
      <c r="E1247" s="20" t="s">
        <v>1927</v>
      </c>
      <c r="H1247" s="20" t="s">
        <v>19</v>
      </c>
      <c r="K1247" s="28">
        <v>43131</v>
      </c>
      <c r="M1247" s="20">
        <v>0</v>
      </c>
      <c r="N1247" s="28">
        <v>43130</v>
      </c>
      <c r="O1247" s="24" t="str">
        <f t="shared" si="2"/>
        <v>Done</v>
      </c>
    </row>
    <row r="1248" spans="1:15" x14ac:dyDescent="0.25">
      <c r="A1248" s="19" t="s">
        <v>1867</v>
      </c>
      <c r="B1248" s="20" t="str">
        <f>VLOOKUP(A1248,Projects!A:B,2,FALSE)</f>
        <v>Velma Schools</v>
      </c>
      <c r="D1248" s="347">
        <v>43130</v>
      </c>
      <c r="E1248" s="20" t="s">
        <v>1928</v>
      </c>
      <c r="H1248" s="20" t="s">
        <v>200</v>
      </c>
      <c r="M1248" s="20">
        <v>0.5</v>
      </c>
      <c r="N1248" s="28">
        <v>43130</v>
      </c>
      <c r="O1248" s="24" t="str">
        <f t="shared" si="2"/>
        <v>Done</v>
      </c>
    </row>
    <row r="1249" spans="1:15" x14ac:dyDescent="0.25">
      <c r="A1249" s="19" t="s">
        <v>1712</v>
      </c>
      <c r="B1249" s="20" t="str">
        <f>VLOOKUP(A1249,Projects!A:B,2,FALSE)</f>
        <v>Celeris (2018)</v>
      </c>
      <c r="C1249" s="20" t="s">
        <v>1871</v>
      </c>
      <c r="D1249" s="347">
        <v>43130</v>
      </c>
      <c r="E1249" s="20" t="s">
        <v>1929</v>
      </c>
      <c r="H1249" s="20" t="s">
        <v>200</v>
      </c>
      <c r="M1249" s="20">
        <v>1</v>
      </c>
      <c r="N1249" s="28">
        <v>43130</v>
      </c>
      <c r="O1249" s="24" t="str">
        <f t="shared" si="2"/>
        <v>Done</v>
      </c>
    </row>
    <row r="1250" spans="1:15" x14ac:dyDescent="0.25">
      <c r="A1250" s="19" t="s">
        <v>1712</v>
      </c>
      <c r="B1250" s="20" t="str">
        <f>VLOOKUP(A1250,Projects!A:B,2,FALSE)</f>
        <v>Celeris (2018)</v>
      </c>
      <c r="C1250" s="20" t="s">
        <v>1871</v>
      </c>
      <c r="D1250" s="347">
        <v>43130</v>
      </c>
      <c r="E1250" s="20" t="s">
        <v>1930</v>
      </c>
      <c r="H1250" s="20" t="s">
        <v>200</v>
      </c>
      <c r="M1250" s="20">
        <v>0.5</v>
      </c>
      <c r="N1250" s="28">
        <v>43130</v>
      </c>
      <c r="O1250" s="24" t="str">
        <f t="shared" si="2"/>
        <v>Done</v>
      </c>
    </row>
    <row r="1251" spans="1:15" x14ac:dyDescent="0.25">
      <c r="A1251" s="19" t="s">
        <v>1691</v>
      </c>
      <c r="B1251" s="20" t="str">
        <f>VLOOKUP(A1251,Projects!A:B,2,FALSE)</f>
        <v>Moss Insurance Office Addition</v>
      </c>
      <c r="D1251" s="347">
        <v>43130</v>
      </c>
      <c r="E1251" s="20" t="s">
        <v>46</v>
      </c>
      <c r="H1251" s="20" t="s">
        <v>200</v>
      </c>
      <c r="K1251" s="28">
        <v>43130</v>
      </c>
      <c r="M1251" s="20">
        <v>0.5</v>
      </c>
      <c r="N1251" s="28">
        <v>43130</v>
      </c>
      <c r="O1251" s="24" t="str">
        <f t="shared" si="2"/>
        <v>Done</v>
      </c>
    </row>
    <row r="1252" spans="1:15" x14ac:dyDescent="0.25">
      <c r="A1252" s="19" t="s">
        <v>1691</v>
      </c>
      <c r="B1252" s="20" t="str">
        <f>VLOOKUP(A1252,Projects!A:B,2,FALSE)</f>
        <v>Moss Insurance Office Addition</v>
      </c>
      <c r="D1252" s="347">
        <v>43130</v>
      </c>
      <c r="E1252" s="20" t="s">
        <v>1724</v>
      </c>
      <c r="H1252" s="20" t="s">
        <v>200</v>
      </c>
      <c r="K1252" s="28">
        <v>43130</v>
      </c>
      <c r="M1252" s="20">
        <v>0.5</v>
      </c>
      <c r="N1252" s="28">
        <v>43130</v>
      </c>
      <c r="O1252" s="24" t="str">
        <f t="shared" si="2"/>
        <v>Done</v>
      </c>
    </row>
    <row r="1253" spans="1:15" x14ac:dyDescent="0.25">
      <c r="A1253" s="19" t="s">
        <v>1580</v>
      </c>
      <c r="B1253" s="20" t="str">
        <f>VLOOKUP(A1253,Projects!A:B,2,FALSE)</f>
        <v>7 City Church</v>
      </c>
      <c r="D1253" s="347">
        <v>43130</v>
      </c>
      <c r="E1253" s="20" t="s">
        <v>1931</v>
      </c>
      <c r="H1253" s="20" t="s">
        <v>200</v>
      </c>
      <c r="K1253" s="28">
        <v>43131</v>
      </c>
      <c r="M1253" s="20">
        <v>1</v>
      </c>
      <c r="N1253" s="28">
        <v>43131</v>
      </c>
      <c r="O1253" s="24" t="str">
        <f t="shared" si="2"/>
        <v>Done</v>
      </c>
    </row>
    <row r="1254" spans="1:15" x14ac:dyDescent="0.25">
      <c r="A1254" s="19" t="s">
        <v>1580</v>
      </c>
      <c r="B1254" s="20" t="str">
        <f>VLOOKUP(A1254,Projects!A:B,2,FALSE)</f>
        <v>7 City Church</v>
      </c>
      <c r="D1254" s="347">
        <v>43130</v>
      </c>
      <c r="E1254" s="20" t="s">
        <v>1932</v>
      </c>
      <c r="H1254" s="20" t="s">
        <v>200</v>
      </c>
      <c r="K1254" s="28">
        <v>43131</v>
      </c>
      <c r="M1254" s="20">
        <v>1</v>
      </c>
      <c r="N1254" s="28">
        <v>43131</v>
      </c>
      <c r="O1254" s="24" t="str">
        <f t="shared" si="2"/>
        <v>Done</v>
      </c>
    </row>
    <row r="1255" spans="1:15" x14ac:dyDescent="0.25">
      <c r="A1255" s="19" t="s">
        <v>1580</v>
      </c>
      <c r="B1255" s="20" t="str">
        <f>VLOOKUP(A1255,Projects!A:B,2,FALSE)</f>
        <v>7 City Church</v>
      </c>
      <c r="D1255" s="347">
        <v>43130</v>
      </c>
      <c r="E1255" s="20" t="s">
        <v>1933</v>
      </c>
      <c r="H1255" s="20" t="s">
        <v>200</v>
      </c>
      <c r="K1255" s="28">
        <v>43131</v>
      </c>
      <c r="M1255" s="20">
        <v>1</v>
      </c>
      <c r="N1255" s="28">
        <v>43131</v>
      </c>
      <c r="O1255" s="24" t="str">
        <f t="shared" si="2"/>
        <v>Done</v>
      </c>
    </row>
    <row r="1256" spans="1:15" x14ac:dyDescent="0.25">
      <c r="A1256" s="19" t="s">
        <v>860</v>
      </c>
      <c r="B1256" s="20" t="str">
        <f>VLOOKUP(A1256,Projects!A:B,2,FALSE)</f>
        <v>Northern Hills Elementary Safe Room</v>
      </c>
      <c r="C1256" s="20" t="s">
        <v>1934</v>
      </c>
      <c r="D1256" s="347">
        <v>43130</v>
      </c>
      <c r="E1256" s="20" t="s">
        <v>1935</v>
      </c>
      <c r="F1256" s="23" t="s">
        <v>1936</v>
      </c>
      <c r="G1256" s="20" t="s">
        <v>553</v>
      </c>
      <c r="H1256" s="20" t="s">
        <v>19</v>
      </c>
      <c r="M1256" s="20">
        <v>0.5</v>
      </c>
      <c r="N1256" s="28">
        <v>43164</v>
      </c>
      <c r="O1256" s="24" t="str">
        <f t="shared" si="2"/>
        <v>Done</v>
      </c>
    </row>
    <row r="1257" spans="1:15" x14ac:dyDescent="0.25">
      <c r="A1257" s="19" t="s">
        <v>860</v>
      </c>
      <c r="B1257" s="20" t="str">
        <f>VLOOKUP(A1257,Projects!A:B,2,FALSE)</f>
        <v>Northern Hills Elementary Safe Room</v>
      </c>
      <c r="C1257" s="20" t="s">
        <v>1937</v>
      </c>
      <c r="D1257" s="347">
        <v>43130</v>
      </c>
      <c r="E1257" s="20" t="s">
        <v>1938</v>
      </c>
      <c r="F1257" s="23" t="s">
        <v>1936</v>
      </c>
      <c r="G1257" s="20" t="s">
        <v>553</v>
      </c>
      <c r="H1257" s="20" t="s">
        <v>19</v>
      </c>
      <c r="N1257" s="28">
        <v>43164</v>
      </c>
      <c r="O1257" s="24" t="str">
        <f t="shared" si="2"/>
        <v>Done</v>
      </c>
    </row>
    <row r="1258" spans="1:15" x14ac:dyDescent="0.25">
      <c r="A1258" s="19" t="s">
        <v>34</v>
      </c>
      <c r="B1258" s="20" t="str">
        <f>VLOOKUP(A1258,Projects!A:B,2,FALSE)</f>
        <v>Deer Park Animal Shelter</v>
      </c>
      <c r="C1258" s="20" t="s">
        <v>1939</v>
      </c>
      <c r="D1258" s="347">
        <v>43130</v>
      </c>
      <c r="E1258" s="20" t="s">
        <v>1940</v>
      </c>
      <c r="H1258" s="20" t="s">
        <v>200</v>
      </c>
      <c r="K1258" s="28">
        <v>43130</v>
      </c>
      <c r="M1258" s="20">
        <v>0.5</v>
      </c>
      <c r="N1258" s="28">
        <v>43130</v>
      </c>
      <c r="O1258" s="24" t="str">
        <f t="shared" si="2"/>
        <v>Done</v>
      </c>
    </row>
    <row r="1259" spans="1:15" x14ac:dyDescent="0.25">
      <c r="A1259" s="19" t="s">
        <v>782</v>
      </c>
      <c r="B1259" s="20" t="str">
        <f>VLOOKUP(A1259,Projects!A:B,2,FALSE)</f>
        <v>Joyce Dr PD Station</v>
      </c>
      <c r="C1259" s="20" t="s">
        <v>1941</v>
      </c>
      <c r="D1259" s="347">
        <v>43130</v>
      </c>
      <c r="E1259" s="20" t="s">
        <v>1942</v>
      </c>
      <c r="H1259" s="20" t="s">
        <v>19</v>
      </c>
      <c r="K1259" s="28">
        <v>43130</v>
      </c>
      <c r="M1259" s="20">
        <v>1</v>
      </c>
      <c r="N1259" s="28">
        <v>43130</v>
      </c>
      <c r="O1259" s="24" t="str">
        <f t="shared" si="2"/>
        <v>Done</v>
      </c>
    </row>
    <row r="1260" spans="1:15" x14ac:dyDescent="0.25">
      <c r="A1260" s="19" t="s">
        <v>57</v>
      </c>
      <c r="B1260" s="20" t="str">
        <f>VLOOKUP(A1260,Projects!A:B,2,FALSE)</f>
        <v>Southlake MOB Shell</v>
      </c>
      <c r="C1260" s="20" t="s">
        <v>1943</v>
      </c>
      <c r="D1260" s="347">
        <v>43131</v>
      </c>
      <c r="E1260" s="20" t="s">
        <v>829</v>
      </c>
      <c r="H1260" s="20" t="s">
        <v>19</v>
      </c>
      <c r="K1260" s="28">
        <v>43136</v>
      </c>
      <c r="M1260" s="20">
        <v>0.5</v>
      </c>
      <c r="N1260" s="28">
        <v>43136</v>
      </c>
      <c r="O1260" s="24" t="str">
        <f t="shared" si="2"/>
        <v>Done</v>
      </c>
    </row>
    <row r="1261" spans="1:15" x14ac:dyDescent="0.25">
      <c r="A1261" s="19" t="s">
        <v>1712</v>
      </c>
      <c r="B1261" s="20" t="str">
        <f>VLOOKUP(A1261,Projects!A:B,2,FALSE)</f>
        <v>Celeris (2018)</v>
      </c>
      <c r="C1261" s="20" t="s">
        <v>1871</v>
      </c>
      <c r="D1261" s="347">
        <v>43131</v>
      </c>
      <c r="E1261" s="20" t="s">
        <v>1944</v>
      </c>
      <c r="H1261" s="20" t="s">
        <v>200</v>
      </c>
      <c r="M1261" s="20">
        <v>0.5</v>
      </c>
      <c r="N1261" s="28">
        <v>43131</v>
      </c>
      <c r="O1261" s="24" t="str">
        <f t="shared" si="2"/>
        <v>Done</v>
      </c>
    </row>
    <row r="1262" spans="1:15" x14ac:dyDescent="0.25">
      <c r="A1262" s="19" t="s">
        <v>1712</v>
      </c>
      <c r="B1262" s="20" t="str">
        <f>VLOOKUP(A1262,Projects!A:B,2,FALSE)</f>
        <v>Celeris (2018)</v>
      </c>
      <c r="C1262" s="20" t="s">
        <v>1871</v>
      </c>
      <c r="D1262" s="347">
        <v>43131</v>
      </c>
      <c r="E1262" s="20" t="s">
        <v>1945</v>
      </c>
      <c r="H1262" s="20" t="s">
        <v>200</v>
      </c>
      <c r="M1262" s="20">
        <v>2</v>
      </c>
      <c r="N1262" s="28">
        <v>43131</v>
      </c>
      <c r="O1262" s="24" t="str">
        <f t="shared" si="2"/>
        <v>Done</v>
      </c>
    </row>
    <row r="1263" spans="1:15" x14ac:dyDescent="0.25">
      <c r="A1263" s="19" t="s">
        <v>1712</v>
      </c>
      <c r="B1263" s="20" t="str">
        <f>VLOOKUP(A1263,Projects!A:B,2,FALSE)</f>
        <v>Celeris (2018)</v>
      </c>
      <c r="C1263" s="20" t="s">
        <v>1871</v>
      </c>
      <c r="D1263" s="347">
        <v>43131</v>
      </c>
      <c r="E1263" s="20" t="s">
        <v>1946</v>
      </c>
      <c r="H1263" s="20" t="s">
        <v>200</v>
      </c>
      <c r="M1263" s="20">
        <v>0.5</v>
      </c>
      <c r="N1263" s="28">
        <v>43131</v>
      </c>
      <c r="O1263" s="24" t="str">
        <f t="shared" si="2"/>
        <v>Done</v>
      </c>
    </row>
    <row r="1264" spans="1:15" x14ac:dyDescent="0.25">
      <c r="A1264" s="19" t="s">
        <v>213</v>
      </c>
      <c r="B1264" s="20" t="str">
        <f>VLOOKUP(A1264,Projects!A:B,2,FALSE)</f>
        <v>Brown Street Church Addition</v>
      </c>
      <c r="C1264" s="20" t="s">
        <v>1947</v>
      </c>
      <c r="D1264" s="347">
        <v>43132</v>
      </c>
      <c r="E1264" s="20" t="s">
        <v>1948</v>
      </c>
      <c r="H1264" s="20" t="s">
        <v>200</v>
      </c>
      <c r="M1264" s="20">
        <v>0.5</v>
      </c>
      <c r="N1264" s="28">
        <v>43132</v>
      </c>
      <c r="O1264" s="24" t="str">
        <f t="shared" si="2"/>
        <v>Done</v>
      </c>
    </row>
    <row r="1265" spans="1:15" x14ac:dyDescent="0.25">
      <c r="A1265" s="19" t="s">
        <v>1580</v>
      </c>
      <c r="B1265" s="20" t="str">
        <f>VLOOKUP(A1265,Projects!A:B,2,FALSE)</f>
        <v>7 City Church</v>
      </c>
      <c r="D1265" s="347">
        <v>43083</v>
      </c>
      <c r="E1265" s="20" t="s">
        <v>1949</v>
      </c>
      <c r="G1265" s="20" t="s">
        <v>1156</v>
      </c>
      <c r="H1265" s="20" t="s">
        <v>200</v>
      </c>
      <c r="I1265" s="20" t="s">
        <v>1950</v>
      </c>
      <c r="K1265" s="28">
        <v>43119</v>
      </c>
      <c r="N1265" s="28">
        <v>43276</v>
      </c>
      <c r="O1265" s="24" t="str">
        <f t="shared" si="2"/>
        <v>Done</v>
      </c>
    </row>
    <row r="1266" spans="1:15" x14ac:dyDescent="0.25">
      <c r="A1266" s="19" t="s">
        <v>782</v>
      </c>
      <c r="B1266" s="20" t="str">
        <f>VLOOKUP(A1266,Projects!A:B,2,FALSE)</f>
        <v>Joyce Dr PD Station</v>
      </c>
      <c r="C1266" s="20" t="s">
        <v>1951</v>
      </c>
      <c r="D1266" s="347">
        <v>43132</v>
      </c>
      <c r="E1266" s="20" t="s">
        <v>1952</v>
      </c>
      <c r="F1266" s="23" t="s">
        <v>1953</v>
      </c>
      <c r="H1266" s="20" t="s">
        <v>19</v>
      </c>
      <c r="J1266" s="22">
        <v>43136</v>
      </c>
      <c r="K1266" s="28">
        <v>43133</v>
      </c>
      <c r="M1266" s="20">
        <v>2</v>
      </c>
      <c r="N1266" s="28">
        <v>43136</v>
      </c>
      <c r="O1266" s="24" t="str">
        <f t="shared" si="2"/>
        <v>Done</v>
      </c>
    </row>
    <row r="1267" spans="1:15" x14ac:dyDescent="0.25">
      <c r="A1267" s="19" t="s">
        <v>54</v>
      </c>
      <c r="B1267" s="20" t="str">
        <f>VLOOKUP(A1267,Projects!A:B,2,FALSE)</f>
        <v>UNT Coliseum Concourse</v>
      </c>
      <c r="C1267" s="20" t="s">
        <v>1954</v>
      </c>
      <c r="D1267" s="347">
        <v>43132</v>
      </c>
      <c r="E1267" s="20" t="s">
        <v>1955</v>
      </c>
      <c r="H1267" s="20" t="s">
        <v>200</v>
      </c>
      <c r="M1267" s="20">
        <v>0.5</v>
      </c>
      <c r="N1267" s="28">
        <v>43132</v>
      </c>
      <c r="O1267" s="24" t="str">
        <f t="shared" si="2"/>
        <v>Done</v>
      </c>
    </row>
    <row r="1268" spans="1:15" x14ac:dyDescent="0.25">
      <c r="A1268" s="19" t="s">
        <v>870</v>
      </c>
      <c r="B1268" s="20" t="str">
        <f>VLOOKUP(A1268,Projects!A:B,2,FALSE)</f>
        <v>Sushi Restaurant Dallas</v>
      </c>
      <c r="C1268" s="20" t="s">
        <v>1956</v>
      </c>
      <c r="D1268" s="347">
        <v>43132</v>
      </c>
      <c r="E1268" s="20" t="s">
        <v>1957</v>
      </c>
      <c r="H1268" s="20" t="s">
        <v>200</v>
      </c>
      <c r="K1268" s="28">
        <v>43133</v>
      </c>
      <c r="M1268" s="20">
        <v>2</v>
      </c>
      <c r="N1268" s="28">
        <v>43135</v>
      </c>
      <c r="O1268" s="24" t="str">
        <f t="shared" si="2"/>
        <v>Done</v>
      </c>
    </row>
    <row r="1269" spans="1:15" x14ac:dyDescent="0.25">
      <c r="A1269" s="19" t="s">
        <v>1712</v>
      </c>
      <c r="B1269" s="20" t="str">
        <f>VLOOKUP(A1269,Projects!A:B,2,FALSE)</f>
        <v>Celeris (2018)</v>
      </c>
      <c r="D1269" s="347">
        <v>43132</v>
      </c>
      <c r="E1269" s="20" t="s">
        <v>1958</v>
      </c>
      <c r="H1269" s="20" t="s">
        <v>200</v>
      </c>
      <c r="M1269" s="20">
        <v>0.5</v>
      </c>
      <c r="N1269" s="28">
        <v>43132</v>
      </c>
      <c r="O1269" s="24" t="str">
        <f t="shared" si="2"/>
        <v>Done</v>
      </c>
    </row>
    <row r="1270" spans="1:15" x14ac:dyDescent="0.25">
      <c r="A1270" s="19" t="s">
        <v>187</v>
      </c>
      <c r="B1270" s="20" t="str">
        <f>VLOOKUP(A1270,Projects!A:B,2,FALSE)</f>
        <v>Euless Library</v>
      </c>
      <c r="D1270" s="347">
        <v>43132</v>
      </c>
      <c r="E1270" s="20" t="s">
        <v>1959</v>
      </c>
      <c r="H1270" s="20" t="s">
        <v>200</v>
      </c>
      <c r="M1270" s="20">
        <v>5</v>
      </c>
      <c r="N1270" s="28">
        <v>43132</v>
      </c>
      <c r="O1270" s="24" t="str">
        <f t="shared" si="2"/>
        <v>Done</v>
      </c>
    </row>
    <row r="1271" spans="1:15" x14ac:dyDescent="0.25">
      <c r="A1271" s="19" t="s">
        <v>187</v>
      </c>
      <c r="B1271" s="20" t="str">
        <f>VLOOKUP(A1271,Projects!A:B,2,FALSE)</f>
        <v>Euless Library</v>
      </c>
      <c r="D1271" s="347">
        <v>43132</v>
      </c>
      <c r="E1271" s="20" t="s">
        <v>1960</v>
      </c>
      <c r="H1271" s="20" t="s">
        <v>200</v>
      </c>
      <c r="K1271" s="28">
        <v>43133</v>
      </c>
      <c r="M1271" s="20">
        <v>3</v>
      </c>
      <c r="N1271" s="28">
        <v>43135</v>
      </c>
      <c r="O1271" s="24" t="str">
        <f t="shared" si="2"/>
        <v>Done</v>
      </c>
    </row>
    <row r="1272" spans="1:15" x14ac:dyDescent="0.25">
      <c r="A1272" s="19" t="s">
        <v>187</v>
      </c>
      <c r="B1272" s="20" t="str">
        <f>VLOOKUP(A1272,Projects!A:B,2,FALSE)</f>
        <v>Euless Library</v>
      </c>
      <c r="D1272" s="347">
        <v>43132</v>
      </c>
      <c r="E1272" s="20" t="s">
        <v>1961</v>
      </c>
      <c r="H1272" s="20" t="s">
        <v>200</v>
      </c>
      <c r="K1272" s="28">
        <v>43133</v>
      </c>
      <c r="M1272" s="20">
        <v>3</v>
      </c>
      <c r="N1272" s="28">
        <v>43135</v>
      </c>
      <c r="O1272" s="24" t="str">
        <f t="shared" si="2"/>
        <v>Done</v>
      </c>
    </row>
    <row r="1273" spans="1:15" x14ac:dyDescent="0.25">
      <c r="A1273" s="19" t="s">
        <v>187</v>
      </c>
      <c r="B1273" s="20" t="str">
        <f>VLOOKUP(A1273,Projects!A:B,2,FALSE)</f>
        <v>Euless Library</v>
      </c>
      <c r="C1273" s="20" t="s">
        <v>1962</v>
      </c>
      <c r="D1273" s="347">
        <v>43132</v>
      </c>
      <c r="E1273" s="20" t="s">
        <v>1963</v>
      </c>
      <c r="H1273" s="20" t="s">
        <v>200</v>
      </c>
      <c r="K1273" s="28">
        <v>43133</v>
      </c>
      <c r="M1273" s="20">
        <v>2</v>
      </c>
      <c r="N1273" s="28">
        <v>43135</v>
      </c>
      <c r="O1273" s="24" t="str">
        <f t="shared" si="2"/>
        <v>Done</v>
      </c>
    </row>
    <row r="1274" spans="1:15" x14ac:dyDescent="0.25">
      <c r="A1274" s="19" t="s">
        <v>1580</v>
      </c>
      <c r="B1274" s="20" t="str">
        <f>VLOOKUP(A1274,Projects!A:B,2,FALSE)</f>
        <v>7 City Church</v>
      </c>
      <c r="D1274" s="347">
        <v>43087</v>
      </c>
      <c r="E1274" s="20" t="s">
        <v>1964</v>
      </c>
      <c r="G1274" s="20" t="s">
        <v>1156</v>
      </c>
      <c r="H1274" s="20" t="s">
        <v>200</v>
      </c>
      <c r="I1274" s="20" t="s">
        <v>1950</v>
      </c>
      <c r="K1274" s="28">
        <v>43119</v>
      </c>
      <c r="N1274" s="28">
        <v>43276</v>
      </c>
      <c r="O1274" s="24" t="str">
        <f t="shared" si="2"/>
        <v>Done</v>
      </c>
    </row>
    <row r="1275" spans="1:15" x14ac:dyDescent="0.25">
      <c r="A1275" s="19" t="s">
        <v>1580</v>
      </c>
      <c r="B1275" s="20" t="str">
        <f>VLOOKUP(A1275,Projects!A:B,2,FALSE)</f>
        <v>7 City Church</v>
      </c>
      <c r="C1275" s="20" t="s">
        <v>1965</v>
      </c>
      <c r="D1275" s="347">
        <v>43110</v>
      </c>
      <c r="E1275" s="20" t="s">
        <v>1100</v>
      </c>
      <c r="F1275" s="23" t="s">
        <v>1856</v>
      </c>
      <c r="G1275" s="20" t="s">
        <v>1156</v>
      </c>
      <c r="H1275" s="20" t="s">
        <v>200</v>
      </c>
      <c r="I1275" s="20" t="s">
        <v>1950</v>
      </c>
      <c r="K1275" s="28">
        <v>43119</v>
      </c>
      <c r="N1275" s="28">
        <v>43276</v>
      </c>
      <c r="O1275" s="24" t="str">
        <f t="shared" si="2"/>
        <v>Done</v>
      </c>
    </row>
    <row r="1276" spans="1:15" x14ac:dyDescent="0.25">
      <c r="A1276" s="19" t="s">
        <v>1580</v>
      </c>
      <c r="B1276" s="20" t="str">
        <f>VLOOKUP(A1276,Projects!A:B,2,FALSE)</f>
        <v>7 City Church</v>
      </c>
      <c r="C1276" s="20" t="s">
        <v>1966</v>
      </c>
      <c r="D1276" s="347">
        <v>43122</v>
      </c>
      <c r="E1276" s="20" t="s">
        <v>982</v>
      </c>
      <c r="F1276" s="23" t="s">
        <v>1856</v>
      </c>
      <c r="G1276" s="20" t="s">
        <v>1156</v>
      </c>
      <c r="H1276" s="20" t="s">
        <v>200</v>
      </c>
      <c r="K1276" s="28">
        <v>43123</v>
      </c>
      <c r="N1276" s="28">
        <v>43276</v>
      </c>
      <c r="O1276" s="24" t="str">
        <f t="shared" si="2"/>
        <v>Done</v>
      </c>
    </row>
    <row r="1277" spans="1:15" x14ac:dyDescent="0.25">
      <c r="A1277" s="19" t="s">
        <v>1580</v>
      </c>
      <c r="B1277" s="20" t="str">
        <f>VLOOKUP(A1277,Projects!A:B,2,FALSE)</f>
        <v>7 City Church</v>
      </c>
      <c r="C1277" s="20" t="s">
        <v>1967</v>
      </c>
      <c r="D1277" s="347">
        <v>43144</v>
      </c>
      <c r="E1277" s="20" t="s">
        <v>1968</v>
      </c>
      <c r="F1277" s="23" t="s">
        <v>1969</v>
      </c>
      <c r="G1277" s="20" t="s">
        <v>553</v>
      </c>
      <c r="H1277" s="20" t="s">
        <v>200</v>
      </c>
      <c r="N1277" s="28">
        <v>43276</v>
      </c>
      <c r="O1277" s="24" t="str">
        <f t="shared" si="2"/>
        <v>Done</v>
      </c>
    </row>
    <row r="1278" spans="1:15" x14ac:dyDescent="0.25">
      <c r="A1278" s="19" t="s">
        <v>1580</v>
      </c>
      <c r="B1278" s="20" t="str">
        <f>VLOOKUP(A1278,Projects!A:B,2,FALSE)</f>
        <v>7 City Church</v>
      </c>
      <c r="C1278" s="20" t="s">
        <v>1970</v>
      </c>
      <c r="D1278" s="347">
        <v>43158</v>
      </c>
      <c r="E1278" s="20" t="s">
        <v>1971</v>
      </c>
      <c r="F1278" s="23" t="s">
        <v>1972</v>
      </c>
      <c r="G1278" s="20" t="s">
        <v>553</v>
      </c>
      <c r="H1278" s="20" t="s">
        <v>200</v>
      </c>
      <c r="K1278" s="28">
        <v>43167</v>
      </c>
      <c r="N1278" s="28">
        <v>43277</v>
      </c>
      <c r="O1278" s="24" t="str">
        <f t="shared" si="2"/>
        <v>Done</v>
      </c>
    </row>
    <row r="1279" spans="1:15" x14ac:dyDescent="0.25">
      <c r="A1279" s="19" t="s">
        <v>187</v>
      </c>
      <c r="B1279" s="20" t="str">
        <f>VLOOKUP(A1279,Projects!A:B,2,FALSE)</f>
        <v>Euless Library</v>
      </c>
      <c r="C1279" s="20" t="s">
        <v>1973</v>
      </c>
      <c r="D1279" s="347">
        <v>43133</v>
      </c>
      <c r="E1279" s="20" t="s">
        <v>858</v>
      </c>
      <c r="H1279" s="20" t="s">
        <v>200</v>
      </c>
      <c r="K1279" s="28">
        <v>43133</v>
      </c>
      <c r="M1279" s="20">
        <v>0.5</v>
      </c>
      <c r="N1279" s="28">
        <v>43155</v>
      </c>
      <c r="O1279" s="24" t="str">
        <f t="shared" si="2"/>
        <v>Done</v>
      </c>
    </row>
    <row r="1280" spans="1:15" x14ac:dyDescent="0.25">
      <c r="A1280" s="19" t="s">
        <v>1291</v>
      </c>
      <c r="B1280" s="20" t="str">
        <f>VLOOKUP(A1280,Projects!A:B,2,FALSE)</f>
        <v>National Indoor RV Building</v>
      </c>
      <c r="C1280" s="20" t="s">
        <v>1974</v>
      </c>
      <c r="D1280" s="347">
        <v>43133</v>
      </c>
      <c r="E1280" s="20" t="s">
        <v>1975</v>
      </c>
      <c r="F1280" s="23" t="s">
        <v>237</v>
      </c>
      <c r="G1280" s="20" t="s">
        <v>553</v>
      </c>
      <c r="H1280" s="20" t="s">
        <v>19</v>
      </c>
      <c r="K1280" s="28">
        <v>43141</v>
      </c>
      <c r="N1280" s="28">
        <v>43165</v>
      </c>
      <c r="O1280" s="24" t="str">
        <f t="shared" si="2"/>
        <v>Done</v>
      </c>
    </row>
    <row r="1281" spans="1:15" x14ac:dyDescent="0.25">
      <c r="A1281" s="19" t="s">
        <v>1291</v>
      </c>
      <c r="B1281" s="20" t="str">
        <f>VLOOKUP(A1281,Projects!A:B,2,FALSE)</f>
        <v>National Indoor RV Building</v>
      </c>
      <c r="C1281" s="20" t="s">
        <v>1976</v>
      </c>
      <c r="D1281" s="347">
        <v>43133</v>
      </c>
      <c r="E1281" s="20" t="s">
        <v>1977</v>
      </c>
      <c r="F1281" s="23" t="s">
        <v>237</v>
      </c>
      <c r="G1281" s="20" t="s">
        <v>660</v>
      </c>
      <c r="H1281" s="20" t="s">
        <v>19</v>
      </c>
      <c r="K1281" s="28">
        <v>43144</v>
      </c>
      <c r="N1281" s="28">
        <v>43165</v>
      </c>
      <c r="O1281" s="24" t="str">
        <f t="shared" si="2"/>
        <v>Done</v>
      </c>
    </row>
    <row r="1282" spans="1:15" ht="25" x14ac:dyDescent="0.25">
      <c r="A1282" s="19" t="s">
        <v>187</v>
      </c>
      <c r="B1282" s="20" t="str">
        <f>VLOOKUP(A1282,Projects!A:B,2,FALSE)</f>
        <v>Euless Library</v>
      </c>
      <c r="C1282" s="20" t="s">
        <v>1978</v>
      </c>
      <c r="D1282" s="347">
        <v>43133</v>
      </c>
      <c r="E1282" s="20" t="s">
        <v>1979</v>
      </c>
      <c r="F1282" s="23" t="s">
        <v>1980</v>
      </c>
      <c r="H1282" s="20" t="s">
        <v>200</v>
      </c>
      <c r="K1282" s="28">
        <v>43139</v>
      </c>
      <c r="L1282" s="20">
        <v>2</v>
      </c>
      <c r="N1282" s="28">
        <v>43138</v>
      </c>
      <c r="O1282" s="24" t="str">
        <f t="shared" si="2"/>
        <v>Done</v>
      </c>
    </row>
    <row r="1283" spans="1:15" x14ac:dyDescent="0.25">
      <c r="A1283" s="19" t="s">
        <v>1691</v>
      </c>
      <c r="B1283" s="20" t="str">
        <f>VLOOKUP(A1283,Projects!A:B,2,FALSE)</f>
        <v>Moss Insurance Office Addition</v>
      </c>
      <c r="C1283" s="20" t="s">
        <v>1981</v>
      </c>
      <c r="D1283" s="347">
        <v>43133</v>
      </c>
      <c r="E1283" s="20" t="s">
        <v>1982</v>
      </c>
      <c r="F1283" s="23" t="s">
        <v>109</v>
      </c>
      <c r="H1283" s="20" t="s">
        <v>200</v>
      </c>
      <c r="K1283" s="28">
        <v>43133</v>
      </c>
      <c r="M1283" s="20">
        <v>1</v>
      </c>
      <c r="N1283" s="28">
        <v>43133</v>
      </c>
      <c r="O1283" s="24" t="str">
        <f t="shared" ref="O1283:O1346" si="3">IF(A1283="",NA(),IF(N1283="",IF(G1283="","Not Done","Waiting"),"Done"))</f>
        <v>Done</v>
      </c>
    </row>
    <row r="1284" spans="1:15" x14ac:dyDescent="0.25">
      <c r="A1284" s="19" t="s">
        <v>187</v>
      </c>
      <c r="B1284" s="20" t="str">
        <f>VLOOKUP(A1284,Projects!A:B,2,FALSE)</f>
        <v>Euless Library</v>
      </c>
      <c r="D1284" s="347">
        <v>43135</v>
      </c>
      <c r="E1284" s="20" t="s">
        <v>1983</v>
      </c>
      <c r="F1284" s="23" t="s">
        <v>237</v>
      </c>
      <c r="H1284" s="20" t="s">
        <v>200</v>
      </c>
      <c r="K1284" s="28">
        <v>43136</v>
      </c>
      <c r="L1284" s="20">
        <v>3</v>
      </c>
      <c r="N1284" s="28">
        <v>43136</v>
      </c>
      <c r="O1284" s="24" t="str">
        <f t="shared" si="3"/>
        <v>Done</v>
      </c>
    </row>
    <row r="1285" spans="1:15" x14ac:dyDescent="0.25">
      <c r="A1285" s="19" t="s">
        <v>213</v>
      </c>
      <c r="B1285" s="20" t="str">
        <f>VLOOKUP(A1285,Projects!A:B,2,FALSE)</f>
        <v>Brown Street Church Addition</v>
      </c>
      <c r="C1285" s="20" t="s">
        <v>1984</v>
      </c>
      <c r="D1285" s="347">
        <v>43136</v>
      </c>
      <c r="E1285" s="20" t="s">
        <v>1985</v>
      </c>
      <c r="H1285" s="20" t="s">
        <v>200</v>
      </c>
      <c r="K1285" s="28">
        <v>43136</v>
      </c>
      <c r="M1285" s="20">
        <v>0.5</v>
      </c>
      <c r="N1285" s="28">
        <v>43136</v>
      </c>
      <c r="O1285" s="24" t="str">
        <f t="shared" si="3"/>
        <v>Done</v>
      </c>
    </row>
    <row r="1286" spans="1:15" x14ac:dyDescent="0.25">
      <c r="A1286" s="19" t="s">
        <v>1712</v>
      </c>
      <c r="B1286" s="20" t="str">
        <f>VLOOKUP(A1286,Projects!A:B,2,FALSE)</f>
        <v>Celeris (2018)</v>
      </c>
      <c r="C1286" s="20" t="s">
        <v>1871</v>
      </c>
      <c r="D1286" s="347">
        <v>43136</v>
      </c>
      <c r="E1286" s="20" t="s">
        <v>1986</v>
      </c>
      <c r="H1286" s="20" t="s">
        <v>200</v>
      </c>
      <c r="M1286" s="20">
        <v>0.5</v>
      </c>
      <c r="N1286" s="28">
        <v>43136</v>
      </c>
      <c r="O1286" s="24" t="str">
        <f t="shared" si="3"/>
        <v>Done</v>
      </c>
    </row>
    <row r="1287" spans="1:15" x14ac:dyDescent="0.25">
      <c r="A1287" s="19" t="s">
        <v>213</v>
      </c>
      <c r="B1287" s="20" t="str">
        <f>VLOOKUP(A1287,Projects!A:B,2,FALSE)</f>
        <v>Brown Street Church Addition</v>
      </c>
      <c r="C1287" s="20" t="s">
        <v>1987</v>
      </c>
      <c r="D1287" s="347">
        <v>43136</v>
      </c>
      <c r="E1287" s="20" t="s">
        <v>1988</v>
      </c>
      <c r="H1287" s="20" t="s">
        <v>200</v>
      </c>
      <c r="K1287" s="28">
        <v>43136</v>
      </c>
      <c r="M1287" s="20">
        <v>0.5</v>
      </c>
      <c r="N1287" s="28">
        <v>43136</v>
      </c>
      <c r="O1287" s="24" t="str">
        <f t="shared" si="3"/>
        <v>Done</v>
      </c>
    </row>
    <row r="1288" spans="1:15" x14ac:dyDescent="0.25">
      <c r="A1288" s="19" t="s">
        <v>1291</v>
      </c>
      <c r="B1288" s="20" t="str">
        <f>VLOOKUP(A1288,Projects!A:B,2,FALSE)</f>
        <v>National Indoor RV Building</v>
      </c>
      <c r="C1288" s="20" t="s">
        <v>1989</v>
      </c>
      <c r="D1288" s="347">
        <v>43136</v>
      </c>
      <c r="E1288" s="20" t="s">
        <v>319</v>
      </c>
      <c r="F1288" s="23" t="s">
        <v>1990</v>
      </c>
      <c r="G1288" s="20" t="s">
        <v>553</v>
      </c>
      <c r="H1288" s="20" t="s">
        <v>200</v>
      </c>
      <c r="K1288" s="28">
        <v>43138</v>
      </c>
      <c r="N1288" s="28">
        <v>43139</v>
      </c>
      <c r="O1288" s="24" t="str">
        <f t="shared" si="3"/>
        <v>Done</v>
      </c>
    </row>
    <row r="1289" spans="1:15" x14ac:dyDescent="0.25">
      <c r="A1289" s="19" t="s">
        <v>1623</v>
      </c>
      <c r="B1289" s="20" t="str">
        <f>VLOOKUP(A1289,Projects!A:B,2,FALSE)</f>
        <v>Weatherford RR Remodel</v>
      </c>
      <c r="C1289" s="20" t="s">
        <v>1991</v>
      </c>
      <c r="D1289" s="347">
        <v>43136</v>
      </c>
      <c r="E1289" s="20" t="s">
        <v>1992</v>
      </c>
      <c r="H1289" s="20" t="s">
        <v>200</v>
      </c>
      <c r="K1289" s="28">
        <v>43136</v>
      </c>
      <c r="M1289" s="20">
        <v>0.5</v>
      </c>
      <c r="N1289" s="28">
        <v>43136</v>
      </c>
      <c r="O1289" s="24" t="str">
        <f t="shared" si="3"/>
        <v>Done</v>
      </c>
    </row>
    <row r="1290" spans="1:15" x14ac:dyDescent="0.25">
      <c r="A1290" s="19" t="s">
        <v>187</v>
      </c>
      <c r="B1290" s="20" t="str">
        <f>VLOOKUP(A1290,Projects!A:B,2,FALSE)</f>
        <v>Euless Library</v>
      </c>
      <c r="C1290" s="20" t="s">
        <v>1993</v>
      </c>
      <c r="D1290" s="347">
        <v>43136</v>
      </c>
      <c r="E1290" s="20" t="s">
        <v>1994</v>
      </c>
      <c r="H1290" s="20" t="s">
        <v>200</v>
      </c>
      <c r="K1290" s="28">
        <v>43138</v>
      </c>
      <c r="M1290" s="20">
        <v>0.5</v>
      </c>
      <c r="N1290" s="28">
        <v>43139</v>
      </c>
      <c r="O1290" s="24" t="str">
        <f t="shared" si="3"/>
        <v>Done</v>
      </c>
    </row>
    <row r="1291" spans="1:15" x14ac:dyDescent="0.25">
      <c r="A1291" s="19" t="s">
        <v>782</v>
      </c>
      <c r="B1291" s="20" t="str">
        <f>VLOOKUP(A1291,Projects!A:B,2,FALSE)</f>
        <v>Joyce Dr PD Station</v>
      </c>
      <c r="C1291" s="20" t="s">
        <v>1995</v>
      </c>
      <c r="D1291" s="347">
        <v>43136</v>
      </c>
      <c r="E1291" s="20" t="s">
        <v>1996</v>
      </c>
      <c r="H1291" s="20" t="s">
        <v>200</v>
      </c>
      <c r="K1291" s="28">
        <v>43136</v>
      </c>
      <c r="M1291" s="20">
        <v>0.5</v>
      </c>
      <c r="N1291" s="28">
        <v>43136</v>
      </c>
      <c r="O1291" s="24" t="str">
        <f t="shared" si="3"/>
        <v>Done</v>
      </c>
    </row>
    <row r="1292" spans="1:15" x14ac:dyDescent="0.25">
      <c r="A1292" s="19" t="s">
        <v>860</v>
      </c>
      <c r="B1292" s="20" t="str">
        <f>VLOOKUP(A1292,Projects!A:B,2,FALSE)</f>
        <v>Northern Hills Elementary Safe Room</v>
      </c>
      <c r="C1292" s="20" t="s">
        <v>1937</v>
      </c>
      <c r="D1292" s="347">
        <v>43136</v>
      </c>
      <c r="E1292" s="20" t="s">
        <v>1997</v>
      </c>
      <c r="F1292" s="23" t="s">
        <v>1936</v>
      </c>
      <c r="G1292" s="20" t="s">
        <v>660</v>
      </c>
      <c r="H1292" s="20" t="s">
        <v>19</v>
      </c>
      <c r="N1292" s="28">
        <v>43164</v>
      </c>
      <c r="O1292" s="24" t="str">
        <f t="shared" si="3"/>
        <v>Done</v>
      </c>
    </row>
    <row r="1293" spans="1:15" ht="25" x14ac:dyDescent="0.25">
      <c r="A1293" s="19" t="s">
        <v>187</v>
      </c>
      <c r="B1293" s="20" t="str">
        <f>VLOOKUP(A1293,Projects!A:B,2,FALSE)</f>
        <v>Euless Library</v>
      </c>
      <c r="D1293" s="347">
        <v>43136</v>
      </c>
      <c r="E1293" s="20" t="s">
        <v>1998</v>
      </c>
      <c r="F1293" s="23" t="s">
        <v>1999</v>
      </c>
      <c r="H1293" s="20" t="s">
        <v>200</v>
      </c>
      <c r="K1293" s="28">
        <v>43138</v>
      </c>
      <c r="N1293" s="28">
        <v>43139</v>
      </c>
      <c r="O1293" s="24" t="str">
        <f t="shared" si="3"/>
        <v>Done</v>
      </c>
    </row>
    <row r="1294" spans="1:15" x14ac:dyDescent="0.25">
      <c r="A1294" s="19" t="s">
        <v>870</v>
      </c>
      <c r="B1294" s="20" t="str">
        <f>VLOOKUP(A1294,Projects!A:B,2,FALSE)</f>
        <v>Sushi Restaurant Dallas</v>
      </c>
      <c r="D1294" s="347">
        <v>43136</v>
      </c>
      <c r="E1294" s="20" t="s">
        <v>2000</v>
      </c>
      <c r="F1294" s="23" t="s">
        <v>348</v>
      </c>
      <c r="H1294" s="20" t="s">
        <v>200</v>
      </c>
      <c r="K1294" s="28">
        <v>43145</v>
      </c>
      <c r="N1294" s="28">
        <v>43147</v>
      </c>
      <c r="O1294" s="24" t="str">
        <f t="shared" si="3"/>
        <v>Done</v>
      </c>
    </row>
    <row r="1295" spans="1:15" x14ac:dyDescent="0.25">
      <c r="A1295" s="19" t="s">
        <v>928</v>
      </c>
      <c r="B1295" s="20" t="str">
        <f>VLOOKUP(A1295,Projects!A:B,2,FALSE)</f>
        <v>Norman Hotel</v>
      </c>
      <c r="D1295" s="347">
        <v>43136</v>
      </c>
      <c r="E1295" s="20" t="s">
        <v>479</v>
      </c>
      <c r="H1295" s="20" t="s">
        <v>200</v>
      </c>
      <c r="K1295" s="28">
        <v>43136</v>
      </c>
      <c r="M1295" s="20">
        <v>0.5</v>
      </c>
      <c r="N1295" s="28">
        <v>43136</v>
      </c>
      <c r="O1295" s="24" t="str">
        <f t="shared" si="3"/>
        <v>Done</v>
      </c>
    </row>
    <row r="1296" spans="1:15" x14ac:dyDescent="0.25">
      <c r="A1296" s="19" t="s">
        <v>1712</v>
      </c>
      <c r="B1296" s="20" t="str">
        <f>VLOOKUP(A1296,Projects!A:B,2,FALSE)</f>
        <v>Celeris (2018)</v>
      </c>
      <c r="C1296" s="20" t="s">
        <v>1871</v>
      </c>
      <c r="D1296" s="347">
        <v>43137</v>
      </c>
      <c r="E1296" s="20" t="s">
        <v>2001</v>
      </c>
      <c r="H1296" s="20" t="s">
        <v>200</v>
      </c>
      <c r="M1296" s="20">
        <v>0.5</v>
      </c>
      <c r="N1296" s="28">
        <v>43137</v>
      </c>
      <c r="O1296" s="24" t="str">
        <f t="shared" si="3"/>
        <v>Done</v>
      </c>
    </row>
    <row r="1297" spans="1:15" x14ac:dyDescent="0.25">
      <c r="A1297" s="19" t="s">
        <v>1712</v>
      </c>
      <c r="B1297" s="20" t="str">
        <f>VLOOKUP(A1297,Projects!A:B,2,FALSE)</f>
        <v>Celeris (2018)</v>
      </c>
      <c r="C1297" s="20" t="s">
        <v>1871</v>
      </c>
      <c r="D1297" s="347">
        <v>43137</v>
      </c>
      <c r="E1297" s="20" t="s">
        <v>2002</v>
      </c>
      <c r="H1297" s="20" t="s">
        <v>200</v>
      </c>
      <c r="M1297" s="20">
        <v>0.5</v>
      </c>
      <c r="N1297" s="28">
        <v>43137</v>
      </c>
      <c r="O1297" s="24" t="str">
        <f t="shared" si="3"/>
        <v>Done</v>
      </c>
    </row>
    <row r="1298" spans="1:15" x14ac:dyDescent="0.25">
      <c r="A1298" s="19" t="s">
        <v>1712</v>
      </c>
      <c r="B1298" s="20" t="str">
        <f>VLOOKUP(A1298,Projects!A:B,2,FALSE)</f>
        <v>Celeris (2018)</v>
      </c>
      <c r="C1298" s="20" t="s">
        <v>1871</v>
      </c>
      <c r="D1298" s="347">
        <v>43137</v>
      </c>
      <c r="E1298" s="20" t="s">
        <v>2003</v>
      </c>
      <c r="H1298" s="20" t="s">
        <v>200</v>
      </c>
      <c r="M1298" s="20">
        <v>0.5</v>
      </c>
      <c r="N1298" s="28">
        <v>43137</v>
      </c>
      <c r="O1298" s="24" t="str">
        <f t="shared" si="3"/>
        <v>Done</v>
      </c>
    </row>
    <row r="1299" spans="1:15" x14ac:dyDescent="0.25">
      <c r="A1299" s="19" t="s">
        <v>1712</v>
      </c>
      <c r="B1299" s="20" t="str">
        <f>VLOOKUP(A1299,Projects!A:B,2,FALSE)</f>
        <v>Celeris (2018)</v>
      </c>
      <c r="C1299" s="20" t="s">
        <v>1871</v>
      </c>
      <c r="D1299" s="347">
        <v>43137</v>
      </c>
      <c r="E1299" s="20" t="s">
        <v>2004</v>
      </c>
      <c r="H1299" s="20" t="s">
        <v>200</v>
      </c>
      <c r="M1299" s="20">
        <v>0.5</v>
      </c>
      <c r="N1299" s="28">
        <v>43137</v>
      </c>
      <c r="O1299" s="24" t="str">
        <f t="shared" si="3"/>
        <v>Done</v>
      </c>
    </row>
    <row r="1300" spans="1:15" x14ac:dyDescent="0.25">
      <c r="A1300" s="19" t="s">
        <v>1712</v>
      </c>
      <c r="B1300" s="20" t="str">
        <f>VLOOKUP(A1300,Projects!A:B,2,FALSE)</f>
        <v>Celeris (2018)</v>
      </c>
      <c r="C1300" s="20" t="s">
        <v>1871</v>
      </c>
      <c r="D1300" s="347">
        <v>43137</v>
      </c>
      <c r="E1300" s="20" t="s">
        <v>2005</v>
      </c>
      <c r="H1300" s="20" t="s">
        <v>200</v>
      </c>
      <c r="M1300" s="20">
        <v>0.5</v>
      </c>
      <c r="N1300" s="28">
        <v>43137</v>
      </c>
      <c r="O1300" s="24" t="str">
        <f t="shared" si="3"/>
        <v>Done</v>
      </c>
    </row>
    <row r="1301" spans="1:15" x14ac:dyDescent="0.25">
      <c r="A1301" s="19" t="s">
        <v>782</v>
      </c>
      <c r="B1301" s="20" t="str">
        <f>VLOOKUP(A1301,Projects!A:B,2,FALSE)</f>
        <v>Joyce Dr PD Station</v>
      </c>
      <c r="C1301" s="20" t="s">
        <v>2006</v>
      </c>
      <c r="D1301" s="347">
        <v>43137</v>
      </c>
      <c r="E1301" s="20" t="s">
        <v>2007</v>
      </c>
      <c r="H1301" s="20" t="s">
        <v>19</v>
      </c>
      <c r="M1301" s="20">
        <v>0.5</v>
      </c>
      <c r="N1301" s="28">
        <v>43137</v>
      </c>
      <c r="O1301" s="24" t="str">
        <f t="shared" si="3"/>
        <v>Done</v>
      </c>
    </row>
    <row r="1302" spans="1:15" x14ac:dyDescent="0.25">
      <c r="A1302" s="19" t="s">
        <v>928</v>
      </c>
      <c r="B1302" s="20" t="str">
        <f>VLOOKUP(A1302,Projects!A:B,2,FALSE)</f>
        <v>Norman Hotel</v>
      </c>
      <c r="D1302" s="347">
        <v>43137</v>
      </c>
      <c r="E1302" s="20" t="s">
        <v>1727</v>
      </c>
      <c r="H1302" s="20" t="s">
        <v>200</v>
      </c>
      <c r="K1302" s="28">
        <v>43138</v>
      </c>
      <c r="M1302" s="20">
        <v>0.5</v>
      </c>
      <c r="N1302" s="28">
        <v>43139</v>
      </c>
      <c r="O1302" s="24" t="str">
        <f t="shared" si="3"/>
        <v>Done</v>
      </c>
    </row>
    <row r="1303" spans="1:15" x14ac:dyDescent="0.25">
      <c r="A1303" s="19" t="s">
        <v>1867</v>
      </c>
      <c r="B1303" s="20" t="str">
        <f>VLOOKUP(A1303,Projects!A:B,2,FALSE)</f>
        <v>Velma Schools</v>
      </c>
      <c r="C1303" s="20" t="s">
        <v>2008</v>
      </c>
      <c r="D1303" s="347">
        <v>43137</v>
      </c>
      <c r="E1303" s="20" t="s">
        <v>2009</v>
      </c>
      <c r="H1303" s="20" t="s">
        <v>200</v>
      </c>
      <c r="M1303" s="20">
        <v>1</v>
      </c>
      <c r="N1303" s="28">
        <v>43137</v>
      </c>
      <c r="O1303" s="24" t="str">
        <f t="shared" si="3"/>
        <v>Done</v>
      </c>
    </row>
    <row r="1304" spans="1:15" x14ac:dyDescent="0.25">
      <c r="A1304" s="19" t="s">
        <v>1867</v>
      </c>
      <c r="B1304" s="20" t="str">
        <f>VLOOKUP(A1304,Projects!A:B,2,FALSE)</f>
        <v>Velma Schools</v>
      </c>
      <c r="D1304" s="347">
        <v>43138</v>
      </c>
      <c r="E1304" s="20" t="s">
        <v>1927</v>
      </c>
      <c r="H1304" s="20" t="s">
        <v>200</v>
      </c>
      <c r="M1304" s="20">
        <v>0.5</v>
      </c>
      <c r="N1304" s="28">
        <v>43138</v>
      </c>
      <c r="O1304" s="24" t="str">
        <f t="shared" si="3"/>
        <v>Done</v>
      </c>
    </row>
    <row r="1305" spans="1:15" x14ac:dyDescent="0.25">
      <c r="A1305" s="19" t="s">
        <v>1809</v>
      </c>
      <c r="B1305" s="20" t="str">
        <f>VLOOKUP(A1305,Projects!A:B,2,FALSE)</f>
        <v>Celeris New Office</v>
      </c>
      <c r="D1305" s="347">
        <v>43138</v>
      </c>
      <c r="E1305" s="20" t="s">
        <v>2010</v>
      </c>
      <c r="H1305" s="20" t="s">
        <v>19</v>
      </c>
      <c r="K1305" s="28">
        <v>43138</v>
      </c>
      <c r="M1305" s="20">
        <v>4</v>
      </c>
      <c r="N1305" s="28">
        <v>43138</v>
      </c>
      <c r="O1305" s="24" t="str">
        <f t="shared" si="3"/>
        <v>Done</v>
      </c>
    </row>
    <row r="1306" spans="1:15" x14ac:dyDescent="0.25">
      <c r="A1306" s="19" t="s">
        <v>2011</v>
      </c>
      <c r="B1306" s="20" t="str">
        <f>VLOOKUP(A1306,Projects!A:B,2,FALSE)</f>
        <v>Koinonia Church New Offices</v>
      </c>
      <c r="C1306" s="20" t="s">
        <v>2013</v>
      </c>
      <c r="D1306" s="347">
        <v>43139</v>
      </c>
      <c r="E1306" s="20" t="s">
        <v>76</v>
      </c>
      <c r="H1306" s="20" t="s">
        <v>200</v>
      </c>
      <c r="M1306" s="20">
        <v>0.5</v>
      </c>
      <c r="N1306" s="28">
        <v>43139</v>
      </c>
      <c r="O1306" s="24" t="str">
        <f t="shared" si="3"/>
        <v>Done</v>
      </c>
    </row>
    <row r="1307" spans="1:15" x14ac:dyDescent="0.25">
      <c r="A1307" s="19" t="s">
        <v>1809</v>
      </c>
      <c r="B1307" s="20" t="str">
        <f>VLOOKUP(A1307,Projects!A:B,2,FALSE)</f>
        <v>Celeris New Office</v>
      </c>
      <c r="C1307" s="20" t="s">
        <v>1871</v>
      </c>
      <c r="D1307" s="347">
        <v>43139</v>
      </c>
      <c r="E1307" s="20" t="s">
        <v>2014</v>
      </c>
      <c r="H1307" s="20" t="s">
        <v>200</v>
      </c>
      <c r="K1307" s="28">
        <v>43141</v>
      </c>
      <c r="M1307" s="20">
        <v>0.5</v>
      </c>
      <c r="N1307" s="28">
        <v>43144</v>
      </c>
      <c r="O1307" s="24" t="str">
        <f t="shared" si="3"/>
        <v>Done</v>
      </c>
    </row>
    <row r="1308" spans="1:15" x14ac:dyDescent="0.25">
      <c r="A1308" s="19" t="s">
        <v>105</v>
      </c>
      <c r="B1308" s="20" t="str">
        <f>VLOOKUP(A1308,Projects!A:B,2,FALSE)</f>
        <v>Operations</v>
      </c>
      <c r="D1308" s="347">
        <v>43139</v>
      </c>
      <c r="E1308" s="20" t="s">
        <v>106</v>
      </c>
      <c r="H1308" s="20" t="s">
        <v>200</v>
      </c>
      <c r="M1308" s="20">
        <v>3</v>
      </c>
      <c r="N1308" s="28">
        <v>43139</v>
      </c>
      <c r="O1308" s="24" t="str">
        <f t="shared" si="3"/>
        <v>Done</v>
      </c>
    </row>
    <row r="1309" spans="1:15" x14ac:dyDescent="0.25">
      <c r="A1309" s="19" t="s">
        <v>105</v>
      </c>
      <c r="B1309" s="20" t="str">
        <f>VLOOKUP(A1309,Projects!A:B,2,FALSE)</f>
        <v>Operations</v>
      </c>
      <c r="D1309" s="347">
        <v>43139</v>
      </c>
      <c r="E1309" s="20" t="s">
        <v>2015</v>
      </c>
      <c r="H1309" s="20" t="s">
        <v>19</v>
      </c>
      <c r="K1309" s="28">
        <v>43161</v>
      </c>
      <c r="M1309" s="20">
        <v>2</v>
      </c>
      <c r="N1309" s="28">
        <v>43161</v>
      </c>
      <c r="O1309" s="24" t="str">
        <f t="shared" si="3"/>
        <v>Done</v>
      </c>
    </row>
    <row r="1310" spans="1:15" ht="25" x14ac:dyDescent="0.25">
      <c r="A1310" s="19" t="s">
        <v>1291</v>
      </c>
      <c r="B1310" s="20" t="str">
        <f>VLOOKUP(A1310,Projects!A:B,2,FALSE)</f>
        <v>National Indoor RV Building</v>
      </c>
      <c r="C1310" s="20" t="s">
        <v>2016</v>
      </c>
      <c r="D1310" s="347">
        <v>43139</v>
      </c>
      <c r="E1310" s="20" t="s">
        <v>2017</v>
      </c>
      <c r="F1310" s="23" t="s">
        <v>2018</v>
      </c>
      <c r="G1310" s="20" t="s">
        <v>553</v>
      </c>
      <c r="H1310" s="20" t="s">
        <v>19</v>
      </c>
      <c r="K1310" s="28">
        <v>43143</v>
      </c>
      <c r="L1310" s="20">
        <v>2</v>
      </c>
      <c r="N1310" s="28">
        <v>43165</v>
      </c>
      <c r="O1310" s="24" t="str">
        <f t="shared" si="3"/>
        <v>Done</v>
      </c>
    </row>
    <row r="1311" spans="1:15" x14ac:dyDescent="0.25">
      <c r="A1311" s="19" t="s">
        <v>1291</v>
      </c>
      <c r="B1311" s="20" t="str">
        <f>VLOOKUP(A1311,Projects!A:B,2,FALSE)</f>
        <v>National Indoor RV Building</v>
      </c>
      <c r="C1311" s="20" t="s">
        <v>2016</v>
      </c>
      <c r="D1311" s="347">
        <v>43139</v>
      </c>
      <c r="E1311" s="20" t="s">
        <v>2019</v>
      </c>
      <c r="H1311" s="20" t="s">
        <v>19</v>
      </c>
      <c r="J1311" s="22">
        <v>43155</v>
      </c>
      <c r="K1311" s="28">
        <v>43152</v>
      </c>
      <c r="M1311" s="20">
        <v>6</v>
      </c>
      <c r="N1311" s="28">
        <v>43152</v>
      </c>
      <c r="O1311" s="24" t="str">
        <f t="shared" si="3"/>
        <v>Done</v>
      </c>
    </row>
    <row r="1312" spans="1:15" x14ac:dyDescent="0.25">
      <c r="A1312" s="19" t="s">
        <v>1291</v>
      </c>
      <c r="B1312" s="20" t="str">
        <f>VLOOKUP(A1312,Projects!A:B,2,FALSE)</f>
        <v>National Indoor RV Building</v>
      </c>
      <c r="C1312" s="20" t="s">
        <v>2016</v>
      </c>
      <c r="D1312" s="347">
        <v>43139</v>
      </c>
      <c r="E1312" s="20" t="s">
        <v>2020</v>
      </c>
      <c r="F1312" s="23" t="s">
        <v>2021</v>
      </c>
      <c r="G1312" s="20" t="s">
        <v>2022</v>
      </c>
      <c r="H1312" s="20" t="s">
        <v>19</v>
      </c>
      <c r="J1312" s="22">
        <v>43178</v>
      </c>
      <c r="K1312" s="28">
        <v>43161</v>
      </c>
      <c r="N1312" s="28">
        <v>43165</v>
      </c>
      <c r="O1312" s="24" t="str">
        <f t="shared" si="3"/>
        <v>Done</v>
      </c>
    </row>
    <row r="1313" spans="1:15" x14ac:dyDescent="0.25">
      <c r="A1313" s="19" t="s">
        <v>1291</v>
      </c>
      <c r="B1313" s="20" t="str">
        <f>VLOOKUP(A1313,Projects!A:B,2,FALSE)</f>
        <v>National Indoor RV Building</v>
      </c>
      <c r="C1313" s="20" t="s">
        <v>2016</v>
      </c>
      <c r="D1313" s="347">
        <v>43139</v>
      </c>
      <c r="E1313" s="20" t="s">
        <v>292</v>
      </c>
      <c r="F1313" s="23" t="s">
        <v>2023</v>
      </c>
      <c r="H1313" s="20" t="s">
        <v>19</v>
      </c>
      <c r="J1313" s="22">
        <v>43196</v>
      </c>
      <c r="K1313" s="28">
        <v>43184</v>
      </c>
      <c r="N1313" s="28">
        <v>43188</v>
      </c>
      <c r="O1313" s="24" t="str">
        <f t="shared" si="3"/>
        <v>Done</v>
      </c>
    </row>
    <row r="1314" spans="1:15" x14ac:dyDescent="0.25">
      <c r="A1314" s="19" t="s">
        <v>1291</v>
      </c>
      <c r="B1314" s="20" t="str">
        <f>VLOOKUP(A1314,Projects!A:B,2,FALSE)</f>
        <v>National Indoor RV Building</v>
      </c>
      <c r="C1314" s="20" t="s">
        <v>2016</v>
      </c>
      <c r="D1314" s="347">
        <v>43139</v>
      </c>
      <c r="E1314" s="20" t="s">
        <v>2024</v>
      </c>
      <c r="F1314" s="23" t="s">
        <v>2023</v>
      </c>
      <c r="H1314" s="20" t="s">
        <v>19</v>
      </c>
      <c r="J1314" s="22">
        <v>43203</v>
      </c>
      <c r="K1314" s="28">
        <v>43191</v>
      </c>
      <c r="N1314" s="28">
        <v>43188</v>
      </c>
      <c r="O1314" s="24" t="str">
        <f t="shared" si="3"/>
        <v>Done</v>
      </c>
    </row>
    <row r="1315" spans="1:15" x14ac:dyDescent="0.25">
      <c r="A1315" s="19" t="s">
        <v>1291</v>
      </c>
      <c r="B1315" s="20" t="str">
        <f>VLOOKUP(A1315,Projects!A:B,2,FALSE)</f>
        <v>National Indoor RV Building</v>
      </c>
      <c r="C1315" s="20" t="s">
        <v>2025</v>
      </c>
      <c r="D1315" s="347">
        <v>43139</v>
      </c>
      <c r="E1315" s="20" t="s">
        <v>2026</v>
      </c>
      <c r="F1315" s="23" t="s">
        <v>237</v>
      </c>
      <c r="G1315" s="20" t="s">
        <v>553</v>
      </c>
      <c r="H1315" s="20" t="s">
        <v>19</v>
      </c>
      <c r="N1315" s="28">
        <v>43165</v>
      </c>
      <c r="O1315" s="24" t="str">
        <f t="shared" si="3"/>
        <v>Done</v>
      </c>
    </row>
    <row r="1316" spans="1:15" x14ac:dyDescent="0.25">
      <c r="A1316" s="19" t="s">
        <v>443</v>
      </c>
      <c r="B1316" s="20" t="str">
        <f>VLOOKUP(A1316,Projects!A:B,2,FALSE)</f>
        <v>Brennan Drop-off Changes</v>
      </c>
      <c r="C1316" s="20" t="s">
        <v>2027</v>
      </c>
      <c r="D1316" s="347">
        <v>43139</v>
      </c>
      <c r="E1316" s="20" t="s">
        <v>2028</v>
      </c>
      <c r="F1316" s="23" t="s">
        <v>2029</v>
      </c>
      <c r="H1316" s="20" t="s">
        <v>200</v>
      </c>
      <c r="K1316" s="28">
        <v>43140</v>
      </c>
      <c r="N1316" s="28">
        <v>43140</v>
      </c>
      <c r="O1316" s="24" t="str">
        <f t="shared" si="3"/>
        <v>Done</v>
      </c>
    </row>
    <row r="1317" spans="1:15" x14ac:dyDescent="0.25">
      <c r="A1317" s="19" t="s">
        <v>447</v>
      </c>
      <c r="B1317" s="20" t="str">
        <f>VLOOKUP(A1317,Projects!A:B,2,FALSE)</f>
        <v>MLK Drop-off Changes</v>
      </c>
      <c r="C1317" s="20" t="s">
        <v>2027</v>
      </c>
      <c r="D1317" s="347">
        <v>43139</v>
      </c>
      <c r="E1317" s="20" t="s">
        <v>2028</v>
      </c>
      <c r="F1317" s="23" t="s">
        <v>2029</v>
      </c>
      <c r="H1317" s="20" t="s">
        <v>200</v>
      </c>
      <c r="K1317" s="28">
        <v>43140</v>
      </c>
      <c r="M1317" s="20">
        <v>0.5</v>
      </c>
      <c r="N1317" s="28">
        <v>43140</v>
      </c>
      <c r="O1317" s="24" t="str">
        <f t="shared" si="3"/>
        <v>Done</v>
      </c>
    </row>
    <row r="1318" spans="1:15" x14ac:dyDescent="0.25">
      <c r="A1318" s="19" t="s">
        <v>449</v>
      </c>
      <c r="B1318" s="20" t="str">
        <f>VLOOKUP(A1318,Projects!A:B,2,FALSE)</f>
        <v>Old Hemphill Drop-off Changes</v>
      </c>
      <c r="C1318" s="20" t="s">
        <v>2027</v>
      </c>
      <c r="D1318" s="347">
        <v>43139</v>
      </c>
      <c r="E1318" s="20" t="s">
        <v>2028</v>
      </c>
      <c r="F1318" s="23" t="s">
        <v>2029</v>
      </c>
      <c r="H1318" s="20" t="s">
        <v>200</v>
      </c>
      <c r="K1318" s="28">
        <v>43140</v>
      </c>
      <c r="N1318" s="28">
        <v>43140</v>
      </c>
      <c r="O1318" s="24" t="str">
        <f t="shared" si="3"/>
        <v>Done</v>
      </c>
    </row>
    <row r="1319" spans="1:15" x14ac:dyDescent="0.25">
      <c r="A1319" s="19" t="s">
        <v>443</v>
      </c>
      <c r="B1319" s="20" t="str">
        <f>VLOOKUP(A1319,Projects!A:B,2,FALSE)</f>
        <v>Brennan Drop-off Changes</v>
      </c>
      <c r="C1319" s="20" t="s">
        <v>2030</v>
      </c>
      <c r="D1319" s="347">
        <v>43139</v>
      </c>
      <c r="E1319" s="20" t="s">
        <v>2031</v>
      </c>
      <c r="H1319" s="20" t="s">
        <v>200</v>
      </c>
      <c r="K1319" s="28">
        <v>43140</v>
      </c>
      <c r="M1319" s="20">
        <v>0.5</v>
      </c>
      <c r="N1319" s="28">
        <v>43140</v>
      </c>
      <c r="O1319" s="24" t="str">
        <f t="shared" si="3"/>
        <v>Done</v>
      </c>
    </row>
    <row r="1320" spans="1:15" x14ac:dyDescent="0.25">
      <c r="A1320" s="19" t="s">
        <v>443</v>
      </c>
      <c r="B1320" s="20" t="str">
        <f>VLOOKUP(A1320,Projects!A:B,2,FALSE)</f>
        <v>Brennan Drop-off Changes</v>
      </c>
      <c r="C1320" s="20" t="s">
        <v>2032</v>
      </c>
      <c r="D1320" s="347">
        <v>43139</v>
      </c>
      <c r="E1320" s="20" t="s">
        <v>2033</v>
      </c>
      <c r="F1320" s="23" t="s">
        <v>2034</v>
      </c>
      <c r="H1320" s="20" t="s">
        <v>200</v>
      </c>
      <c r="K1320" s="28">
        <v>43140</v>
      </c>
      <c r="M1320" s="20">
        <v>0.5</v>
      </c>
      <c r="N1320" s="28">
        <v>43140</v>
      </c>
      <c r="O1320" s="24" t="str">
        <f t="shared" si="3"/>
        <v>Done</v>
      </c>
    </row>
    <row r="1321" spans="1:15" x14ac:dyDescent="0.25">
      <c r="A1321" s="19" t="s">
        <v>443</v>
      </c>
      <c r="B1321" s="20" t="str">
        <f>VLOOKUP(A1321,Projects!A:B,2,FALSE)</f>
        <v>Brennan Drop-off Changes</v>
      </c>
      <c r="C1321" s="20" t="s">
        <v>2035</v>
      </c>
      <c r="D1321" s="347">
        <v>43139</v>
      </c>
      <c r="E1321" s="20" t="s">
        <v>2036</v>
      </c>
      <c r="H1321" s="20" t="s">
        <v>200</v>
      </c>
      <c r="K1321" s="28">
        <v>43140</v>
      </c>
      <c r="M1321" s="20">
        <v>0.5</v>
      </c>
      <c r="N1321" s="28">
        <v>43140</v>
      </c>
      <c r="O1321" s="24" t="str">
        <f t="shared" si="3"/>
        <v>Done</v>
      </c>
    </row>
    <row r="1322" spans="1:15" x14ac:dyDescent="0.25">
      <c r="A1322" s="19" t="s">
        <v>443</v>
      </c>
      <c r="B1322" s="20" t="str">
        <f>VLOOKUP(A1322,Projects!A:B,2,FALSE)</f>
        <v>Brennan Drop-off Changes</v>
      </c>
      <c r="C1322" s="20" t="s">
        <v>2037</v>
      </c>
      <c r="D1322" s="347">
        <v>43139</v>
      </c>
      <c r="E1322" s="20" t="s">
        <v>2038</v>
      </c>
      <c r="F1322" s="23" t="s">
        <v>564</v>
      </c>
      <c r="H1322" s="20" t="s">
        <v>200</v>
      </c>
      <c r="K1322" s="28">
        <v>43140</v>
      </c>
      <c r="N1322" s="28">
        <v>43140</v>
      </c>
      <c r="O1322" s="24" t="str">
        <f t="shared" si="3"/>
        <v>Done</v>
      </c>
    </row>
    <row r="1323" spans="1:15" x14ac:dyDescent="0.25">
      <c r="A1323" s="19" t="s">
        <v>447</v>
      </c>
      <c r="B1323" s="20" t="str">
        <f>VLOOKUP(A1323,Projects!A:B,2,FALSE)</f>
        <v>MLK Drop-off Changes</v>
      </c>
      <c r="C1323" s="20" t="s">
        <v>2030</v>
      </c>
      <c r="D1323" s="347">
        <v>43139</v>
      </c>
      <c r="E1323" s="20" t="s">
        <v>2031</v>
      </c>
      <c r="H1323" s="20" t="s">
        <v>200</v>
      </c>
      <c r="K1323" s="28">
        <v>43140</v>
      </c>
      <c r="N1323" s="28">
        <v>43140</v>
      </c>
      <c r="O1323" s="24" t="str">
        <f t="shared" si="3"/>
        <v>Done</v>
      </c>
    </row>
    <row r="1324" spans="1:15" x14ac:dyDescent="0.25">
      <c r="A1324" s="19" t="s">
        <v>447</v>
      </c>
      <c r="B1324" s="20" t="str">
        <f>VLOOKUP(A1324,Projects!A:B,2,FALSE)</f>
        <v>MLK Drop-off Changes</v>
      </c>
      <c r="C1324" s="20" t="s">
        <v>2032</v>
      </c>
      <c r="D1324" s="347">
        <v>43139</v>
      </c>
      <c r="E1324" s="20" t="s">
        <v>2033</v>
      </c>
      <c r="F1324" s="23" t="s">
        <v>2034</v>
      </c>
      <c r="H1324" s="20" t="s">
        <v>200</v>
      </c>
      <c r="K1324" s="28">
        <v>43140</v>
      </c>
      <c r="N1324" s="28">
        <v>43140</v>
      </c>
      <c r="O1324" s="24" t="str">
        <f t="shared" si="3"/>
        <v>Done</v>
      </c>
    </row>
    <row r="1325" spans="1:15" x14ac:dyDescent="0.25">
      <c r="A1325" s="19" t="s">
        <v>447</v>
      </c>
      <c r="B1325" s="20" t="str">
        <f>VLOOKUP(A1325,Projects!A:B,2,FALSE)</f>
        <v>MLK Drop-off Changes</v>
      </c>
      <c r="C1325" s="20" t="s">
        <v>2035</v>
      </c>
      <c r="D1325" s="347">
        <v>43139</v>
      </c>
      <c r="E1325" s="20" t="s">
        <v>2036</v>
      </c>
      <c r="H1325" s="20" t="s">
        <v>200</v>
      </c>
      <c r="K1325" s="28">
        <v>43140</v>
      </c>
      <c r="N1325" s="28">
        <v>43140</v>
      </c>
      <c r="O1325" s="24" t="str">
        <f t="shared" si="3"/>
        <v>Done</v>
      </c>
    </row>
    <row r="1326" spans="1:15" x14ac:dyDescent="0.25">
      <c r="A1326" s="19" t="s">
        <v>447</v>
      </c>
      <c r="B1326" s="20" t="str">
        <f>VLOOKUP(A1326,Projects!A:B,2,FALSE)</f>
        <v>MLK Drop-off Changes</v>
      </c>
      <c r="C1326" s="20" t="s">
        <v>2037</v>
      </c>
      <c r="D1326" s="347">
        <v>43139</v>
      </c>
      <c r="E1326" s="20" t="s">
        <v>2038</v>
      </c>
      <c r="H1326" s="20" t="s">
        <v>200</v>
      </c>
      <c r="K1326" s="28">
        <v>43140</v>
      </c>
      <c r="N1326" s="28">
        <v>43140</v>
      </c>
      <c r="O1326" s="24" t="str">
        <f t="shared" si="3"/>
        <v>Done</v>
      </c>
    </row>
    <row r="1327" spans="1:15" x14ac:dyDescent="0.25">
      <c r="A1327" s="19" t="s">
        <v>449</v>
      </c>
      <c r="B1327" s="20" t="str">
        <f>VLOOKUP(A1327,Projects!A:B,2,FALSE)</f>
        <v>Old Hemphill Drop-off Changes</v>
      </c>
      <c r="C1327" s="20" t="s">
        <v>2030</v>
      </c>
      <c r="D1327" s="347">
        <v>43139</v>
      </c>
      <c r="E1327" s="20" t="s">
        <v>2031</v>
      </c>
      <c r="H1327" s="20" t="s">
        <v>200</v>
      </c>
      <c r="K1327" s="28">
        <v>43140</v>
      </c>
      <c r="M1327" s="20">
        <v>0.5</v>
      </c>
      <c r="N1327" s="28">
        <v>43140</v>
      </c>
      <c r="O1327" s="24" t="str">
        <f t="shared" si="3"/>
        <v>Done</v>
      </c>
    </row>
    <row r="1328" spans="1:15" x14ac:dyDescent="0.25">
      <c r="A1328" s="19" t="s">
        <v>449</v>
      </c>
      <c r="B1328" s="20" t="str">
        <f>VLOOKUP(A1328,Projects!A:B,2,FALSE)</f>
        <v>Old Hemphill Drop-off Changes</v>
      </c>
      <c r="C1328" s="20" t="s">
        <v>2032</v>
      </c>
      <c r="D1328" s="347">
        <v>43139</v>
      </c>
      <c r="E1328" s="20" t="s">
        <v>2033</v>
      </c>
      <c r="F1328" s="23" t="s">
        <v>2034</v>
      </c>
      <c r="H1328" s="20" t="s">
        <v>200</v>
      </c>
      <c r="K1328" s="28">
        <v>43140</v>
      </c>
      <c r="N1328" s="28">
        <v>43140</v>
      </c>
      <c r="O1328" s="24" t="str">
        <f t="shared" si="3"/>
        <v>Done</v>
      </c>
    </row>
    <row r="1329" spans="1:15" x14ac:dyDescent="0.25">
      <c r="A1329" s="19" t="s">
        <v>449</v>
      </c>
      <c r="B1329" s="20" t="str">
        <f>VLOOKUP(A1329,Projects!A:B,2,FALSE)</f>
        <v>Old Hemphill Drop-off Changes</v>
      </c>
      <c r="C1329" s="20" t="s">
        <v>2035</v>
      </c>
      <c r="D1329" s="347">
        <v>43139</v>
      </c>
      <c r="E1329" s="20" t="s">
        <v>2036</v>
      </c>
      <c r="H1329" s="20" t="s">
        <v>200</v>
      </c>
      <c r="K1329" s="28">
        <v>43140</v>
      </c>
      <c r="N1329" s="28">
        <v>43140</v>
      </c>
      <c r="O1329" s="24" t="str">
        <f t="shared" si="3"/>
        <v>Done</v>
      </c>
    </row>
    <row r="1330" spans="1:15" x14ac:dyDescent="0.25">
      <c r="A1330" s="19" t="s">
        <v>449</v>
      </c>
      <c r="B1330" s="20" t="str">
        <f>VLOOKUP(A1330,Projects!A:B,2,FALSE)</f>
        <v>Old Hemphill Drop-off Changes</v>
      </c>
      <c r="C1330" s="20" t="s">
        <v>2037</v>
      </c>
      <c r="D1330" s="347">
        <v>43139</v>
      </c>
      <c r="E1330" s="20" t="s">
        <v>2038</v>
      </c>
      <c r="H1330" s="20" t="s">
        <v>200</v>
      </c>
      <c r="K1330" s="28">
        <v>43140</v>
      </c>
      <c r="N1330" s="28">
        <v>43140</v>
      </c>
      <c r="O1330" s="24" t="str">
        <f t="shared" si="3"/>
        <v>Done</v>
      </c>
    </row>
    <row r="1331" spans="1:15" x14ac:dyDescent="0.25">
      <c r="A1331" s="19" t="s">
        <v>870</v>
      </c>
      <c r="B1331" s="20" t="str">
        <f>VLOOKUP(A1331,Projects!A:B,2,FALSE)</f>
        <v>Sushi Restaurant Dallas</v>
      </c>
      <c r="C1331" s="20" t="s">
        <v>2039</v>
      </c>
      <c r="D1331" s="347">
        <v>43139</v>
      </c>
      <c r="E1331" s="20" t="s">
        <v>2040</v>
      </c>
      <c r="H1331" s="20" t="s">
        <v>200</v>
      </c>
      <c r="K1331" s="28">
        <v>43145</v>
      </c>
      <c r="M1331" s="20">
        <v>1</v>
      </c>
      <c r="N1331" s="28">
        <v>43146</v>
      </c>
      <c r="O1331" s="24" t="str">
        <f t="shared" si="3"/>
        <v>Done</v>
      </c>
    </row>
    <row r="1332" spans="1:15" x14ac:dyDescent="0.25">
      <c r="A1332" s="19" t="s">
        <v>870</v>
      </c>
      <c r="B1332" s="20" t="str">
        <f>VLOOKUP(A1332,Projects!A:B,2,FALSE)</f>
        <v>Sushi Restaurant Dallas</v>
      </c>
      <c r="C1332" s="20" t="s">
        <v>2041</v>
      </c>
      <c r="D1332" s="347">
        <v>43139</v>
      </c>
      <c r="E1332" s="20" t="s">
        <v>2042</v>
      </c>
      <c r="H1332" s="20" t="s">
        <v>200</v>
      </c>
      <c r="K1332" s="28">
        <v>43145</v>
      </c>
      <c r="M1332" s="20">
        <v>1</v>
      </c>
      <c r="N1332" s="28">
        <v>43146</v>
      </c>
      <c r="O1332" s="24" t="str">
        <f t="shared" si="3"/>
        <v>Done</v>
      </c>
    </row>
    <row r="1333" spans="1:15" ht="25" x14ac:dyDescent="0.25">
      <c r="A1333" s="19" t="s">
        <v>782</v>
      </c>
      <c r="B1333" s="20" t="str">
        <f>VLOOKUP(A1333,Projects!A:B,2,FALSE)</f>
        <v>Joyce Dr PD Station</v>
      </c>
      <c r="C1333" s="20" t="s">
        <v>2043</v>
      </c>
      <c r="D1333" s="347">
        <v>43139</v>
      </c>
      <c r="E1333" s="20" t="s">
        <v>204</v>
      </c>
      <c r="F1333" s="23" t="s">
        <v>2044</v>
      </c>
      <c r="H1333" s="20" t="s">
        <v>200</v>
      </c>
      <c r="K1333" s="28">
        <v>43143</v>
      </c>
      <c r="N1333" s="28">
        <v>43145</v>
      </c>
      <c r="O1333" s="24" t="str">
        <f t="shared" si="3"/>
        <v>Done</v>
      </c>
    </row>
    <row r="1334" spans="1:15" x14ac:dyDescent="0.25">
      <c r="A1334" s="19" t="s">
        <v>2045</v>
      </c>
      <c r="B1334" s="20" t="str">
        <f>VLOOKUP(A1334,Projects!A:B,2,FALSE)</f>
        <v>Jasco Office Addition</v>
      </c>
      <c r="C1334" s="20" t="s">
        <v>2047</v>
      </c>
      <c r="D1334" s="347">
        <v>43139</v>
      </c>
      <c r="E1334" s="20" t="s">
        <v>76</v>
      </c>
      <c r="H1334" s="20" t="s">
        <v>200</v>
      </c>
      <c r="M1334" s="20">
        <v>0.5</v>
      </c>
      <c r="N1334" s="28">
        <v>43139</v>
      </c>
      <c r="O1334" s="24" t="str">
        <f t="shared" si="3"/>
        <v>Done</v>
      </c>
    </row>
    <row r="1335" spans="1:15" x14ac:dyDescent="0.25">
      <c r="A1335" s="19" t="s">
        <v>1613</v>
      </c>
      <c r="B1335" s="20" t="str">
        <f>VLOOKUP(A1335,Projects!A:B,2,FALSE)</f>
        <v>Jasco Security Gate</v>
      </c>
      <c r="C1335" s="20" t="s">
        <v>2048</v>
      </c>
      <c r="D1335" s="347">
        <v>43139</v>
      </c>
      <c r="E1335" s="20" t="s">
        <v>881</v>
      </c>
      <c r="F1335" s="23" t="s">
        <v>2049</v>
      </c>
      <c r="H1335" s="20" t="s">
        <v>200</v>
      </c>
      <c r="K1335" s="28">
        <v>43150</v>
      </c>
      <c r="L1335" s="20">
        <v>6</v>
      </c>
      <c r="M1335" s="20">
        <v>7</v>
      </c>
      <c r="N1335" s="28">
        <v>43151</v>
      </c>
      <c r="O1335" s="24" t="str">
        <f t="shared" si="3"/>
        <v>Done</v>
      </c>
    </row>
    <row r="1336" spans="1:15" x14ac:dyDescent="0.25">
      <c r="A1336" s="19" t="s">
        <v>1580</v>
      </c>
      <c r="B1336" s="20" t="str">
        <f>VLOOKUP(A1336,Projects!A:B,2,FALSE)</f>
        <v>7 City Church</v>
      </c>
      <c r="C1336" s="20" t="s">
        <v>1970</v>
      </c>
      <c r="D1336" s="347">
        <v>43158</v>
      </c>
      <c r="E1336" s="20" t="s">
        <v>2050</v>
      </c>
      <c r="G1336" s="20" t="s">
        <v>553</v>
      </c>
      <c r="H1336" s="20" t="s">
        <v>200</v>
      </c>
      <c r="J1336" s="22">
        <v>43173</v>
      </c>
      <c r="K1336" s="28">
        <v>43172</v>
      </c>
      <c r="N1336" s="28">
        <v>43277</v>
      </c>
      <c r="O1336" s="24" t="str">
        <f t="shared" si="3"/>
        <v>Done</v>
      </c>
    </row>
    <row r="1337" spans="1:15" x14ac:dyDescent="0.25">
      <c r="A1337" s="19" t="s">
        <v>1712</v>
      </c>
      <c r="B1337" s="20" t="str">
        <f>VLOOKUP(A1337,Projects!A:B,2,FALSE)</f>
        <v>Celeris (2018)</v>
      </c>
      <c r="C1337" s="20" t="s">
        <v>1871</v>
      </c>
      <c r="D1337" s="347">
        <v>43139</v>
      </c>
      <c r="E1337" s="20" t="s">
        <v>2051</v>
      </c>
      <c r="H1337" s="20" t="s">
        <v>19</v>
      </c>
      <c r="M1337" s="20">
        <v>0.5</v>
      </c>
      <c r="N1337" s="28">
        <v>43139</v>
      </c>
      <c r="O1337" s="24" t="str">
        <f t="shared" si="3"/>
        <v>Done</v>
      </c>
    </row>
    <row r="1338" spans="1:15" x14ac:dyDescent="0.25">
      <c r="A1338" s="19" t="s">
        <v>443</v>
      </c>
      <c r="B1338" s="20" t="str">
        <f>VLOOKUP(A1338,Projects!A:B,2,FALSE)</f>
        <v>Brennan Drop-off Changes</v>
      </c>
      <c r="C1338" s="20" t="s">
        <v>2052</v>
      </c>
      <c r="D1338" s="347">
        <v>43140</v>
      </c>
      <c r="E1338" s="20" t="s">
        <v>2010</v>
      </c>
      <c r="H1338" s="20" t="s">
        <v>200</v>
      </c>
      <c r="N1338" s="28">
        <v>43140</v>
      </c>
      <c r="O1338" s="24" t="str">
        <f t="shared" si="3"/>
        <v>Done</v>
      </c>
    </row>
    <row r="1339" spans="1:15" x14ac:dyDescent="0.25">
      <c r="A1339" s="19" t="s">
        <v>1809</v>
      </c>
      <c r="B1339" s="20" t="str">
        <f>VLOOKUP(A1339,Projects!A:B,2,FALSE)</f>
        <v>Celeris New Office</v>
      </c>
      <c r="C1339" s="20" t="s">
        <v>2053</v>
      </c>
      <c r="D1339" s="347">
        <v>43143</v>
      </c>
      <c r="E1339" s="20" t="s">
        <v>319</v>
      </c>
      <c r="H1339" s="20" t="s">
        <v>200</v>
      </c>
      <c r="K1339" s="28">
        <v>43143</v>
      </c>
      <c r="M1339" s="20">
        <v>1</v>
      </c>
      <c r="N1339" s="28">
        <v>43144</v>
      </c>
      <c r="O1339" s="24" t="str">
        <f t="shared" si="3"/>
        <v>Done</v>
      </c>
    </row>
    <row r="1340" spans="1:15" x14ac:dyDescent="0.25">
      <c r="A1340" s="19" t="s">
        <v>1809</v>
      </c>
      <c r="B1340" s="20" t="str">
        <f>VLOOKUP(A1340,Projects!A:B,2,FALSE)</f>
        <v>Celeris New Office</v>
      </c>
      <c r="C1340" s="20" t="s">
        <v>2054</v>
      </c>
      <c r="D1340" s="347">
        <v>43143</v>
      </c>
      <c r="E1340" s="20" t="s">
        <v>2055</v>
      </c>
      <c r="F1340" s="23" t="s">
        <v>2056</v>
      </c>
      <c r="H1340" s="20" t="s">
        <v>200</v>
      </c>
      <c r="K1340" s="28">
        <v>43143</v>
      </c>
      <c r="M1340" s="20">
        <v>1</v>
      </c>
      <c r="N1340" s="28">
        <v>43145</v>
      </c>
      <c r="O1340" s="24" t="str">
        <f t="shared" si="3"/>
        <v>Done</v>
      </c>
    </row>
    <row r="1341" spans="1:15" x14ac:dyDescent="0.25">
      <c r="A1341" s="19" t="s">
        <v>2057</v>
      </c>
      <c r="B1341" s="20" t="str">
        <f>VLOOKUP(A1341,Projects!A:B,2,FALSE)</f>
        <v>Funky Town Donut Shop</v>
      </c>
      <c r="C1341" s="20" t="s">
        <v>2059</v>
      </c>
      <c r="D1341" s="347">
        <v>43143</v>
      </c>
      <c r="E1341" s="20" t="s">
        <v>76</v>
      </c>
      <c r="H1341" s="20" t="s">
        <v>1784</v>
      </c>
      <c r="K1341" s="28">
        <v>43143</v>
      </c>
      <c r="M1341" s="20">
        <v>0.5</v>
      </c>
      <c r="N1341" s="28">
        <v>43143</v>
      </c>
      <c r="O1341" s="24" t="str">
        <f t="shared" si="3"/>
        <v>Done</v>
      </c>
    </row>
    <row r="1342" spans="1:15" x14ac:dyDescent="0.25">
      <c r="A1342" s="19" t="s">
        <v>2060</v>
      </c>
      <c r="B1342" s="20" t="str">
        <f>VLOOKUP(A1342,Projects!A:B,2,FALSE)</f>
        <v>6ksf New Restaurant</v>
      </c>
      <c r="C1342" s="20" t="s">
        <v>2062</v>
      </c>
      <c r="D1342" s="347">
        <v>43143</v>
      </c>
      <c r="E1342" s="20" t="s">
        <v>76</v>
      </c>
      <c r="H1342" s="20" t="s">
        <v>1784</v>
      </c>
      <c r="K1342" s="28">
        <v>43143</v>
      </c>
      <c r="M1342" s="20">
        <v>0.5</v>
      </c>
      <c r="N1342" s="28">
        <v>43143</v>
      </c>
      <c r="O1342" s="24" t="str">
        <f t="shared" si="3"/>
        <v>Done</v>
      </c>
    </row>
    <row r="1343" spans="1:15" ht="25" x14ac:dyDescent="0.25">
      <c r="A1343" s="19" t="s">
        <v>116</v>
      </c>
      <c r="B1343" s="20" t="str">
        <f>VLOOKUP(A1343,Projects!A:B,2,FALSE)</f>
        <v>The Creek Church Phase II</v>
      </c>
      <c r="C1343" s="20" t="s">
        <v>2063</v>
      </c>
      <c r="D1343" s="347">
        <v>43143</v>
      </c>
      <c r="E1343" s="20" t="s">
        <v>945</v>
      </c>
      <c r="F1343" s="23" t="s">
        <v>2064</v>
      </c>
      <c r="H1343" s="20" t="s">
        <v>200</v>
      </c>
      <c r="K1343" s="28">
        <v>43150</v>
      </c>
      <c r="M1343" s="20">
        <v>0.5</v>
      </c>
      <c r="N1343" s="28">
        <v>43150</v>
      </c>
      <c r="O1343" s="24" t="str">
        <f t="shared" si="3"/>
        <v>Done</v>
      </c>
    </row>
    <row r="1344" spans="1:15" ht="50" x14ac:dyDescent="0.25">
      <c r="A1344" s="19" t="s">
        <v>1691</v>
      </c>
      <c r="B1344" s="20" t="str">
        <f>VLOOKUP(A1344,Projects!A:B,2,FALSE)</f>
        <v>Moss Insurance Office Addition</v>
      </c>
      <c r="C1344" s="20" t="s">
        <v>2065</v>
      </c>
      <c r="D1344" s="347">
        <v>43143</v>
      </c>
      <c r="E1344" s="20" t="s">
        <v>2066</v>
      </c>
      <c r="F1344" s="23" t="s">
        <v>2067</v>
      </c>
      <c r="H1344" s="20" t="s">
        <v>200</v>
      </c>
      <c r="K1344" s="28">
        <v>43152</v>
      </c>
      <c r="N1344" s="28">
        <v>43159</v>
      </c>
      <c r="O1344" s="24" t="str">
        <f t="shared" si="3"/>
        <v>Done</v>
      </c>
    </row>
    <row r="1345" spans="1:15" x14ac:dyDescent="0.25">
      <c r="A1345" s="19" t="s">
        <v>1712</v>
      </c>
      <c r="B1345" s="20" t="str">
        <f>VLOOKUP(A1345,Projects!A:B,2,FALSE)</f>
        <v>Celeris (2018)</v>
      </c>
      <c r="C1345" s="20" t="s">
        <v>1871</v>
      </c>
      <c r="D1345" s="347">
        <v>43144</v>
      </c>
      <c r="E1345" s="20" t="s">
        <v>2068</v>
      </c>
      <c r="H1345" s="20" t="s">
        <v>19</v>
      </c>
      <c r="M1345" s="20">
        <v>0.5</v>
      </c>
      <c r="N1345" s="28">
        <v>43144</v>
      </c>
      <c r="O1345" s="24" t="str">
        <f t="shared" si="3"/>
        <v>Done</v>
      </c>
    </row>
    <row r="1346" spans="1:15" x14ac:dyDescent="0.25">
      <c r="A1346" s="19" t="s">
        <v>870</v>
      </c>
      <c r="B1346" s="20" t="str">
        <f>VLOOKUP(A1346,Projects!A:B,2,FALSE)</f>
        <v>Sushi Restaurant Dallas</v>
      </c>
      <c r="C1346" s="20" t="s">
        <v>2069</v>
      </c>
      <c r="D1346" s="347">
        <v>43144</v>
      </c>
      <c r="E1346" s="20" t="s">
        <v>319</v>
      </c>
      <c r="G1346" s="20" t="s">
        <v>553</v>
      </c>
      <c r="H1346" s="20" t="s">
        <v>200</v>
      </c>
      <c r="N1346" s="28">
        <v>43146</v>
      </c>
      <c r="O1346" s="24" t="str">
        <f t="shared" si="3"/>
        <v>Done</v>
      </c>
    </row>
    <row r="1347" spans="1:15" x14ac:dyDescent="0.25">
      <c r="A1347" s="19" t="s">
        <v>1580</v>
      </c>
      <c r="B1347" s="20" t="str">
        <f>VLOOKUP(A1347,Projects!A:B,2,FALSE)</f>
        <v>7 City Church</v>
      </c>
      <c r="C1347" s="20" t="s">
        <v>2070</v>
      </c>
      <c r="D1347" s="347">
        <v>43144</v>
      </c>
      <c r="E1347" s="20" t="s">
        <v>2071</v>
      </c>
      <c r="H1347" s="20" t="s">
        <v>200</v>
      </c>
      <c r="K1347" s="28">
        <v>43145</v>
      </c>
      <c r="M1347" s="20">
        <v>1</v>
      </c>
      <c r="N1347" s="28">
        <v>43145</v>
      </c>
      <c r="O1347" s="24" t="str">
        <f t="shared" ref="O1347:O1410" si="4">IF(A1347="",NA(),IF(N1347="",IF(G1347="","Not Done","Waiting"),"Done"))</f>
        <v>Done</v>
      </c>
    </row>
    <row r="1348" spans="1:15" x14ac:dyDescent="0.25">
      <c r="A1348" s="19" t="s">
        <v>928</v>
      </c>
      <c r="B1348" s="20" t="str">
        <f>VLOOKUP(A1348,Projects!A:B,2,FALSE)</f>
        <v>Norman Hotel</v>
      </c>
      <c r="C1348" s="20" t="s">
        <v>2072</v>
      </c>
      <c r="D1348" s="347">
        <v>43144</v>
      </c>
      <c r="E1348" s="20" t="s">
        <v>2073</v>
      </c>
      <c r="G1348" s="20" t="s">
        <v>2074</v>
      </c>
      <c r="H1348" s="20" t="s">
        <v>19</v>
      </c>
      <c r="K1348" s="28">
        <v>43175</v>
      </c>
      <c r="N1348" s="28">
        <v>43219</v>
      </c>
      <c r="O1348" s="24" t="str">
        <f t="shared" si="4"/>
        <v>Done</v>
      </c>
    </row>
    <row r="1349" spans="1:15" x14ac:dyDescent="0.25">
      <c r="A1349" s="19" t="s">
        <v>1580</v>
      </c>
      <c r="B1349" s="20" t="str">
        <f>VLOOKUP(A1349,Projects!A:B,2,FALSE)</f>
        <v>7 City Church</v>
      </c>
      <c r="C1349" s="20" t="s">
        <v>2075</v>
      </c>
      <c r="D1349" s="347">
        <v>43160</v>
      </c>
      <c r="E1349" s="20" t="s">
        <v>858</v>
      </c>
      <c r="F1349" s="23" t="s">
        <v>1856</v>
      </c>
      <c r="G1349" s="20" t="s">
        <v>553</v>
      </c>
      <c r="H1349" s="20" t="s">
        <v>200</v>
      </c>
      <c r="N1349" s="28">
        <v>43277</v>
      </c>
      <c r="O1349" s="24" t="str">
        <f t="shared" si="4"/>
        <v>Done</v>
      </c>
    </row>
    <row r="1350" spans="1:15" x14ac:dyDescent="0.25">
      <c r="A1350" s="19" t="s">
        <v>1809</v>
      </c>
      <c r="B1350" s="20" t="str">
        <f>VLOOKUP(A1350,Projects!A:B,2,FALSE)</f>
        <v>Celeris New Office</v>
      </c>
      <c r="C1350" s="20" t="s">
        <v>2076</v>
      </c>
      <c r="D1350" s="347">
        <v>43145</v>
      </c>
      <c r="E1350" s="20" t="s">
        <v>256</v>
      </c>
      <c r="H1350" s="20" t="s">
        <v>200</v>
      </c>
      <c r="K1350" s="28">
        <v>43145</v>
      </c>
      <c r="M1350" s="20">
        <v>1</v>
      </c>
      <c r="N1350" s="28">
        <v>43145</v>
      </c>
      <c r="O1350" s="24" t="str">
        <f t="shared" si="4"/>
        <v>Done</v>
      </c>
    </row>
    <row r="1351" spans="1:15" x14ac:dyDescent="0.25">
      <c r="A1351" s="19" t="s">
        <v>1809</v>
      </c>
      <c r="B1351" s="20" t="str">
        <f>VLOOKUP(A1351,Projects!A:B,2,FALSE)</f>
        <v>Celeris New Office</v>
      </c>
      <c r="D1351" s="347">
        <v>43145</v>
      </c>
      <c r="E1351" s="20" t="s">
        <v>1724</v>
      </c>
      <c r="H1351" s="20" t="s">
        <v>19</v>
      </c>
      <c r="M1351" s="20">
        <v>2</v>
      </c>
      <c r="N1351" s="28">
        <v>43145</v>
      </c>
      <c r="O1351" s="24" t="str">
        <f t="shared" si="4"/>
        <v>Done</v>
      </c>
    </row>
    <row r="1352" spans="1:15" x14ac:dyDescent="0.25">
      <c r="A1352" s="19" t="s">
        <v>860</v>
      </c>
      <c r="B1352" s="20" t="str">
        <f>VLOOKUP(A1352,Projects!A:B,2,FALSE)</f>
        <v>Northern Hills Elementary Safe Room</v>
      </c>
      <c r="C1352" s="20" t="s">
        <v>2077</v>
      </c>
      <c r="D1352" s="347">
        <v>43145</v>
      </c>
      <c r="E1352" s="20" t="s">
        <v>2078</v>
      </c>
      <c r="F1352" s="23" t="s">
        <v>2079</v>
      </c>
      <c r="H1352" s="20" t="s">
        <v>200</v>
      </c>
      <c r="J1352" s="22">
        <v>43152</v>
      </c>
      <c r="K1352" s="28">
        <v>43152</v>
      </c>
      <c r="M1352" s="20">
        <v>2</v>
      </c>
      <c r="N1352" s="28">
        <v>43151</v>
      </c>
      <c r="O1352" s="24" t="str">
        <f t="shared" si="4"/>
        <v>Done</v>
      </c>
    </row>
    <row r="1353" spans="1:15" x14ac:dyDescent="0.25">
      <c r="A1353" s="19" t="s">
        <v>860</v>
      </c>
      <c r="B1353" s="20" t="str">
        <f>VLOOKUP(A1353,Projects!A:B,2,FALSE)</f>
        <v>Northern Hills Elementary Safe Room</v>
      </c>
      <c r="C1353" s="20" t="s">
        <v>2077</v>
      </c>
      <c r="D1353" s="347">
        <v>43145</v>
      </c>
      <c r="E1353" s="20" t="s">
        <v>1554</v>
      </c>
      <c r="F1353" s="23" t="s">
        <v>2080</v>
      </c>
      <c r="H1353" s="20" t="s">
        <v>200</v>
      </c>
      <c r="J1353" s="22">
        <v>43154</v>
      </c>
      <c r="K1353" s="28">
        <v>43154</v>
      </c>
      <c r="L1353" s="20">
        <v>6</v>
      </c>
      <c r="M1353" s="20">
        <v>8</v>
      </c>
      <c r="N1353" s="28">
        <v>43154</v>
      </c>
      <c r="O1353" s="24" t="str">
        <f t="shared" si="4"/>
        <v>Done</v>
      </c>
    </row>
    <row r="1354" spans="1:15" x14ac:dyDescent="0.25">
      <c r="A1354" s="19" t="s">
        <v>860</v>
      </c>
      <c r="B1354" s="20" t="str">
        <f>VLOOKUP(A1354,Projects!A:B,2,FALSE)</f>
        <v>Northern Hills Elementary Safe Room</v>
      </c>
      <c r="C1354" s="20" t="s">
        <v>2077</v>
      </c>
      <c r="D1354" s="347">
        <v>43145</v>
      </c>
      <c r="E1354" s="20" t="s">
        <v>2081</v>
      </c>
      <c r="F1354" s="23" t="s">
        <v>2082</v>
      </c>
      <c r="H1354" s="20" t="s">
        <v>19</v>
      </c>
      <c r="J1354" s="22">
        <v>43177</v>
      </c>
      <c r="K1354" s="28">
        <v>43177</v>
      </c>
      <c r="N1354" s="28">
        <v>43164</v>
      </c>
      <c r="O1354" s="24" t="str">
        <f t="shared" si="4"/>
        <v>Done</v>
      </c>
    </row>
    <row r="1355" spans="1:15" x14ac:dyDescent="0.25">
      <c r="A1355" s="19" t="s">
        <v>860</v>
      </c>
      <c r="B1355" s="20" t="str">
        <f>VLOOKUP(A1355,Projects!A:B,2,FALSE)</f>
        <v>Northern Hills Elementary Safe Room</v>
      </c>
      <c r="C1355" s="20" t="s">
        <v>2083</v>
      </c>
      <c r="D1355" s="347">
        <v>43145</v>
      </c>
      <c r="E1355" s="20" t="s">
        <v>2084</v>
      </c>
      <c r="F1355" s="23" t="s">
        <v>44</v>
      </c>
      <c r="G1355" s="20" t="s">
        <v>553</v>
      </c>
      <c r="H1355" s="20" t="s">
        <v>19</v>
      </c>
      <c r="N1355" s="28">
        <v>43164</v>
      </c>
      <c r="O1355" s="24" t="str">
        <f t="shared" si="4"/>
        <v>Done</v>
      </c>
    </row>
    <row r="1356" spans="1:15" x14ac:dyDescent="0.25">
      <c r="A1356" s="19" t="s">
        <v>860</v>
      </c>
      <c r="B1356" s="20" t="str">
        <f>VLOOKUP(A1356,Projects!A:B,2,FALSE)</f>
        <v>Northern Hills Elementary Safe Room</v>
      </c>
      <c r="C1356" s="20" t="s">
        <v>2085</v>
      </c>
      <c r="D1356" s="347">
        <v>43145</v>
      </c>
      <c r="E1356" s="20" t="s">
        <v>296</v>
      </c>
      <c r="F1356" s="23" t="s">
        <v>44</v>
      </c>
      <c r="G1356" s="20" t="s">
        <v>553</v>
      </c>
      <c r="H1356" s="20" t="s">
        <v>19</v>
      </c>
      <c r="N1356" s="28">
        <v>43164</v>
      </c>
      <c r="O1356" s="24" t="str">
        <f t="shared" si="4"/>
        <v>Done</v>
      </c>
    </row>
    <row r="1357" spans="1:15" x14ac:dyDescent="0.25">
      <c r="A1357" s="19" t="s">
        <v>782</v>
      </c>
      <c r="B1357" s="20" t="str">
        <f>VLOOKUP(A1357,Projects!A:B,2,FALSE)</f>
        <v>Joyce Dr PD Station</v>
      </c>
      <c r="C1357" s="20" t="s">
        <v>2086</v>
      </c>
      <c r="D1357" s="347">
        <v>43145</v>
      </c>
      <c r="E1357" s="20" t="s">
        <v>2087</v>
      </c>
      <c r="F1357" s="23" t="s">
        <v>2088</v>
      </c>
      <c r="H1357" s="20" t="s">
        <v>200</v>
      </c>
      <c r="M1357" s="20">
        <v>0.5</v>
      </c>
      <c r="N1357" s="28">
        <v>43145</v>
      </c>
      <c r="O1357" s="24" t="str">
        <f t="shared" si="4"/>
        <v>Done</v>
      </c>
    </row>
    <row r="1358" spans="1:15" x14ac:dyDescent="0.25">
      <c r="A1358" s="19" t="s">
        <v>159</v>
      </c>
      <c r="B1358" s="20" t="str">
        <f>VLOOKUP(A1358,Projects!A:B,2,FALSE)</f>
        <v>Handley Meadowbrook Rec Center</v>
      </c>
      <c r="C1358" s="20" t="s">
        <v>2089</v>
      </c>
      <c r="D1358" s="347">
        <v>43145</v>
      </c>
      <c r="E1358" s="20" t="s">
        <v>520</v>
      </c>
      <c r="H1358" s="20" t="s">
        <v>200</v>
      </c>
      <c r="M1358" s="20">
        <v>1</v>
      </c>
      <c r="N1358" s="28">
        <v>43145</v>
      </c>
      <c r="O1358" s="24" t="str">
        <f t="shared" si="4"/>
        <v>Done</v>
      </c>
    </row>
    <row r="1359" spans="1:15" x14ac:dyDescent="0.25">
      <c r="A1359" s="19" t="s">
        <v>782</v>
      </c>
      <c r="B1359" s="20" t="str">
        <f>VLOOKUP(A1359,Projects!A:B,2,FALSE)</f>
        <v>Joyce Dr PD Station</v>
      </c>
      <c r="C1359" s="20" t="s">
        <v>2090</v>
      </c>
      <c r="D1359" s="347">
        <v>43145</v>
      </c>
      <c r="E1359" s="20" t="s">
        <v>2091</v>
      </c>
      <c r="H1359" s="20" t="s">
        <v>200</v>
      </c>
      <c r="M1359" s="20">
        <v>0.5</v>
      </c>
      <c r="N1359" s="28">
        <v>43145</v>
      </c>
      <c r="O1359" s="24" t="str">
        <f t="shared" si="4"/>
        <v>Done</v>
      </c>
    </row>
    <row r="1360" spans="1:15" ht="37.5" x14ac:dyDescent="0.25">
      <c r="A1360" s="19" t="s">
        <v>782</v>
      </c>
      <c r="B1360" s="20" t="str">
        <f>VLOOKUP(A1360,Projects!A:B,2,FALSE)</f>
        <v>Joyce Dr PD Station</v>
      </c>
      <c r="C1360" s="20" t="s">
        <v>2092</v>
      </c>
      <c r="D1360" s="347">
        <v>43145</v>
      </c>
      <c r="E1360" s="20" t="s">
        <v>2093</v>
      </c>
      <c r="F1360" s="23" t="s">
        <v>2094</v>
      </c>
      <c r="H1360" s="20" t="s">
        <v>200</v>
      </c>
      <c r="K1360" s="28">
        <v>43146</v>
      </c>
      <c r="M1360" s="20">
        <v>0.5</v>
      </c>
      <c r="N1360" s="28">
        <v>43145</v>
      </c>
      <c r="O1360" s="24" t="str">
        <f t="shared" si="4"/>
        <v>Done</v>
      </c>
    </row>
    <row r="1361" spans="1:15" x14ac:dyDescent="0.25">
      <c r="A1361" s="19" t="s">
        <v>116</v>
      </c>
      <c r="B1361" s="20" t="str">
        <f>VLOOKUP(A1361,Projects!A:B,2,FALSE)</f>
        <v>The Creek Church Phase II</v>
      </c>
      <c r="C1361" s="20" t="s">
        <v>2095</v>
      </c>
      <c r="D1361" s="347">
        <v>43145</v>
      </c>
      <c r="E1361" s="20" t="s">
        <v>2096</v>
      </c>
      <c r="H1361" s="20" t="s">
        <v>19</v>
      </c>
      <c r="K1361" s="28">
        <v>43150</v>
      </c>
      <c r="M1361" s="20">
        <v>1</v>
      </c>
      <c r="N1361" s="28">
        <v>43150</v>
      </c>
      <c r="O1361" s="24" t="str">
        <f t="shared" si="4"/>
        <v>Done</v>
      </c>
    </row>
    <row r="1362" spans="1:15" x14ac:dyDescent="0.25">
      <c r="A1362" s="19" t="s">
        <v>1580</v>
      </c>
      <c r="B1362" s="20" t="str">
        <f>VLOOKUP(A1362,Projects!A:B,2,FALSE)</f>
        <v>7 City Church</v>
      </c>
      <c r="C1362" s="20" t="s">
        <v>2097</v>
      </c>
      <c r="D1362" s="347">
        <v>43164</v>
      </c>
      <c r="E1362" s="20" t="s">
        <v>2098</v>
      </c>
      <c r="F1362" s="23" t="s">
        <v>2099</v>
      </c>
      <c r="G1362" s="20" t="s">
        <v>553</v>
      </c>
      <c r="H1362" s="20" t="s">
        <v>200</v>
      </c>
      <c r="K1362" s="28">
        <v>43167</v>
      </c>
      <c r="N1362" s="28">
        <v>43277</v>
      </c>
      <c r="O1362" s="24" t="str">
        <f t="shared" si="4"/>
        <v>Done</v>
      </c>
    </row>
    <row r="1363" spans="1:15" x14ac:dyDescent="0.25">
      <c r="A1363" s="19" t="s">
        <v>1580</v>
      </c>
      <c r="B1363" s="20" t="str">
        <f>VLOOKUP(A1363,Projects!A:B,2,FALSE)</f>
        <v>7 City Church</v>
      </c>
      <c r="C1363" s="20" t="s">
        <v>2100</v>
      </c>
      <c r="D1363" s="347">
        <v>43178</v>
      </c>
      <c r="E1363" s="20" t="s">
        <v>2101</v>
      </c>
      <c r="G1363" s="20" t="s">
        <v>553</v>
      </c>
      <c r="H1363" s="20" t="s">
        <v>200</v>
      </c>
      <c r="N1363" s="28">
        <v>43276</v>
      </c>
      <c r="O1363" s="24" t="str">
        <f t="shared" si="4"/>
        <v>Done</v>
      </c>
    </row>
    <row r="1364" spans="1:15" x14ac:dyDescent="0.25">
      <c r="A1364" s="19" t="s">
        <v>54</v>
      </c>
      <c r="B1364" s="20" t="str">
        <f>VLOOKUP(A1364,Projects!A:B,2,FALSE)</f>
        <v>UNT Coliseum Concourse</v>
      </c>
      <c r="C1364" s="20" t="s">
        <v>2102</v>
      </c>
      <c r="D1364" s="347">
        <v>43145</v>
      </c>
      <c r="E1364" s="20" t="s">
        <v>1727</v>
      </c>
      <c r="H1364" s="20" t="s">
        <v>200</v>
      </c>
      <c r="K1364" s="28">
        <v>43145</v>
      </c>
      <c r="M1364" s="20">
        <v>2</v>
      </c>
      <c r="N1364" s="28">
        <v>43145</v>
      </c>
      <c r="O1364" s="24" t="str">
        <f t="shared" si="4"/>
        <v>Done</v>
      </c>
    </row>
    <row r="1365" spans="1:15" x14ac:dyDescent="0.25">
      <c r="A1365" s="19" t="s">
        <v>1809</v>
      </c>
      <c r="B1365" s="20" t="str">
        <f>VLOOKUP(A1365,Projects!A:B,2,FALSE)</f>
        <v>Celeris New Office</v>
      </c>
      <c r="C1365" s="20" t="s">
        <v>1871</v>
      </c>
      <c r="D1365" s="347">
        <v>43145</v>
      </c>
      <c r="E1365" s="20" t="s">
        <v>2103</v>
      </c>
      <c r="H1365" s="20" t="s">
        <v>200</v>
      </c>
      <c r="K1365" s="28">
        <v>43145</v>
      </c>
      <c r="M1365" s="20">
        <v>0.5</v>
      </c>
      <c r="N1365" s="28">
        <v>43145</v>
      </c>
      <c r="O1365" s="24" t="str">
        <f t="shared" si="4"/>
        <v>Done</v>
      </c>
    </row>
    <row r="1366" spans="1:15" x14ac:dyDescent="0.25">
      <c r="A1366" s="19" t="s">
        <v>1712</v>
      </c>
      <c r="B1366" s="20" t="str">
        <f>VLOOKUP(A1366,Projects!A:B,2,FALSE)</f>
        <v>Celeris (2018)</v>
      </c>
      <c r="C1366" s="20" t="s">
        <v>2104</v>
      </c>
      <c r="D1366" s="347">
        <v>43145</v>
      </c>
      <c r="E1366" s="20" t="s">
        <v>2105</v>
      </c>
      <c r="H1366" s="20" t="s">
        <v>200</v>
      </c>
      <c r="K1366" s="28">
        <v>43145</v>
      </c>
      <c r="M1366" s="20">
        <v>0.5</v>
      </c>
      <c r="N1366" s="28">
        <v>43146</v>
      </c>
      <c r="O1366" s="24" t="str">
        <f t="shared" si="4"/>
        <v>Done</v>
      </c>
    </row>
    <row r="1367" spans="1:15" x14ac:dyDescent="0.25">
      <c r="A1367" s="19" t="s">
        <v>1712</v>
      </c>
      <c r="B1367" s="20" t="str">
        <f>VLOOKUP(A1367,Projects!A:B,2,FALSE)</f>
        <v>Celeris (2018)</v>
      </c>
      <c r="C1367" s="20" t="s">
        <v>2104</v>
      </c>
      <c r="D1367" s="347">
        <v>43145</v>
      </c>
      <c r="E1367" s="20" t="s">
        <v>2106</v>
      </c>
      <c r="H1367" s="20" t="s">
        <v>200</v>
      </c>
      <c r="M1367" s="20">
        <v>0.5</v>
      </c>
      <c r="N1367" s="28">
        <v>43145</v>
      </c>
      <c r="O1367" s="24" t="str">
        <f t="shared" si="4"/>
        <v>Done</v>
      </c>
    </row>
    <row r="1368" spans="1:15" x14ac:dyDescent="0.25">
      <c r="A1368" s="19" t="s">
        <v>870</v>
      </c>
      <c r="B1368" s="20" t="str">
        <f>VLOOKUP(A1368,Projects!A:B,2,FALSE)</f>
        <v>Sushi Restaurant Dallas</v>
      </c>
      <c r="D1368" s="347">
        <v>43146</v>
      </c>
      <c r="E1368" s="20" t="s">
        <v>934</v>
      </c>
      <c r="H1368" s="20" t="s">
        <v>200</v>
      </c>
      <c r="M1368" s="20">
        <v>3</v>
      </c>
      <c r="N1368" s="28">
        <v>43146</v>
      </c>
      <c r="O1368" s="24" t="str">
        <f t="shared" si="4"/>
        <v>Done</v>
      </c>
    </row>
    <row r="1369" spans="1:15" x14ac:dyDescent="0.25">
      <c r="A1369" s="19" t="s">
        <v>870</v>
      </c>
      <c r="B1369" s="20" t="str">
        <f>VLOOKUP(A1369,Projects!A:B,2,FALSE)</f>
        <v>Sushi Restaurant Dallas</v>
      </c>
      <c r="D1369" s="347">
        <v>43146</v>
      </c>
      <c r="E1369" s="20" t="s">
        <v>481</v>
      </c>
      <c r="H1369" s="20" t="s">
        <v>200</v>
      </c>
      <c r="M1369" s="20">
        <v>3</v>
      </c>
      <c r="N1369" s="28">
        <v>43146</v>
      </c>
      <c r="O1369" s="24" t="str">
        <f t="shared" si="4"/>
        <v>Done</v>
      </c>
    </row>
    <row r="1370" spans="1:15" x14ac:dyDescent="0.25">
      <c r="A1370" s="19" t="s">
        <v>870</v>
      </c>
      <c r="B1370" s="20" t="str">
        <f>VLOOKUP(A1370,Projects!A:B,2,FALSE)</f>
        <v>Sushi Restaurant Dallas</v>
      </c>
      <c r="D1370" s="347">
        <v>43146</v>
      </c>
      <c r="E1370" s="20" t="s">
        <v>474</v>
      </c>
      <c r="H1370" s="20" t="s">
        <v>200</v>
      </c>
      <c r="M1370" s="20">
        <v>3</v>
      </c>
      <c r="N1370" s="28">
        <v>43146</v>
      </c>
      <c r="O1370" s="24" t="str">
        <f t="shared" si="4"/>
        <v>Done</v>
      </c>
    </row>
    <row r="1371" spans="1:15" x14ac:dyDescent="0.25">
      <c r="A1371" s="19" t="s">
        <v>870</v>
      </c>
      <c r="B1371" s="20" t="str">
        <f>VLOOKUP(A1371,Projects!A:B,2,FALSE)</f>
        <v>Sushi Restaurant Dallas</v>
      </c>
      <c r="C1371" s="20" t="s">
        <v>2107</v>
      </c>
      <c r="D1371" s="347">
        <v>43147</v>
      </c>
      <c r="E1371" s="20" t="s">
        <v>2108</v>
      </c>
      <c r="H1371" s="20" t="s">
        <v>200</v>
      </c>
      <c r="K1371" s="28">
        <v>43147</v>
      </c>
      <c r="M1371" s="20">
        <v>0.5</v>
      </c>
      <c r="N1371" s="28">
        <v>43147</v>
      </c>
      <c r="O1371" s="24" t="str">
        <f t="shared" si="4"/>
        <v>Done</v>
      </c>
    </row>
    <row r="1372" spans="1:15" x14ac:dyDescent="0.25">
      <c r="A1372" s="19" t="s">
        <v>860</v>
      </c>
      <c r="B1372" s="20" t="str">
        <f>VLOOKUP(A1372,Projects!A:B,2,FALSE)</f>
        <v>Northern Hills Elementary Safe Room</v>
      </c>
      <c r="C1372" s="20" t="s">
        <v>2109</v>
      </c>
      <c r="D1372" s="347">
        <v>43149</v>
      </c>
      <c r="E1372" s="20" t="s">
        <v>2110</v>
      </c>
      <c r="H1372" s="20" t="s">
        <v>200</v>
      </c>
      <c r="M1372" s="20">
        <v>3</v>
      </c>
      <c r="N1372" s="28">
        <v>43149</v>
      </c>
      <c r="O1372" s="24" t="str">
        <f t="shared" si="4"/>
        <v>Done</v>
      </c>
    </row>
    <row r="1373" spans="1:15" x14ac:dyDescent="0.25">
      <c r="A1373" s="19" t="s">
        <v>870</v>
      </c>
      <c r="B1373" s="20" t="str">
        <f>VLOOKUP(A1373,Projects!A:B,2,FALSE)</f>
        <v>Sushi Restaurant Dallas</v>
      </c>
      <c r="C1373" s="20" t="s">
        <v>2111</v>
      </c>
      <c r="D1373" s="347">
        <v>43149</v>
      </c>
      <c r="E1373" s="20" t="s">
        <v>2112</v>
      </c>
      <c r="H1373" s="20" t="s">
        <v>200</v>
      </c>
      <c r="K1373" s="28">
        <v>43150</v>
      </c>
      <c r="M1373" s="20">
        <v>0.5</v>
      </c>
      <c r="N1373" s="28">
        <v>43150</v>
      </c>
      <c r="O1373" s="24" t="str">
        <f t="shared" si="4"/>
        <v>Done</v>
      </c>
    </row>
    <row r="1374" spans="1:15" x14ac:dyDescent="0.25">
      <c r="A1374" s="19" t="s">
        <v>870</v>
      </c>
      <c r="B1374" s="20" t="str">
        <f>VLOOKUP(A1374,Projects!A:B,2,FALSE)</f>
        <v>Sushi Restaurant Dallas</v>
      </c>
      <c r="C1374" s="20" t="s">
        <v>2113</v>
      </c>
      <c r="D1374" s="347">
        <v>43150</v>
      </c>
      <c r="E1374" s="20" t="s">
        <v>2114</v>
      </c>
      <c r="F1374" s="23" t="s">
        <v>2115</v>
      </c>
      <c r="H1374" s="20" t="s">
        <v>200</v>
      </c>
      <c r="K1374" s="28">
        <v>43151</v>
      </c>
      <c r="M1374" s="20">
        <v>0.5</v>
      </c>
      <c r="N1374" s="28">
        <v>43151</v>
      </c>
      <c r="O1374" s="24" t="str">
        <f t="shared" si="4"/>
        <v>Done</v>
      </c>
    </row>
    <row r="1375" spans="1:15" x14ac:dyDescent="0.25">
      <c r="A1375" s="19" t="s">
        <v>152</v>
      </c>
      <c r="B1375" s="20" t="str">
        <f>VLOOKUP(A1375,Projects!A:B,2,FALSE)</f>
        <v>Botanic Garden Assessment</v>
      </c>
      <c r="C1375" s="20" t="s">
        <v>2116</v>
      </c>
      <c r="D1375" s="347">
        <v>43150</v>
      </c>
      <c r="E1375" s="20" t="s">
        <v>2117</v>
      </c>
      <c r="F1375" s="23" t="s">
        <v>2118</v>
      </c>
      <c r="H1375" s="20" t="s">
        <v>200</v>
      </c>
      <c r="J1375" s="22">
        <v>43161</v>
      </c>
      <c r="K1375" s="28">
        <v>43160</v>
      </c>
      <c r="M1375" s="20">
        <v>2</v>
      </c>
      <c r="N1375" s="28">
        <v>43160</v>
      </c>
      <c r="O1375" s="24" t="str">
        <f t="shared" si="4"/>
        <v>Done</v>
      </c>
    </row>
    <row r="1376" spans="1:15" x14ac:dyDescent="0.25">
      <c r="A1376" s="19" t="s">
        <v>2057</v>
      </c>
      <c r="B1376" s="20" t="str">
        <f>VLOOKUP(A1376,Projects!A:B,2,FALSE)</f>
        <v>Funky Town Donut Shop</v>
      </c>
      <c r="C1376" s="20" t="s">
        <v>2119</v>
      </c>
      <c r="D1376" s="347">
        <v>43150</v>
      </c>
      <c r="E1376" s="20" t="s">
        <v>724</v>
      </c>
      <c r="H1376" s="20" t="s">
        <v>200</v>
      </c>
      <c r="N1376" s="28">
        <v>43150</v>
      </c>
      <c r="O1376" s="24" t="str">
        <f t="shared" si="4"/>
        <v>Done</v>
      </c>
    </row>
    <row r="1377" spans="1:15" x14ac:dyDescent="0.25">
      <c r="A1377" s="19" t="s">
        <v>1613</v>
      </c>
      <c r="B1377" s="20" t="str">
        <f>VLOOKUP(A1377,Projects!A:B,2,FALSE)</f>
        <v>Jasco Security Gate</v>
      </c>
      <c r="C1377" s="20" t="s">
        <v>2120</v>
      </c>
      <c r="D1377" s="347">
        <v>43150</v>
      </c>
      <c r="E1377" s="20" t="s">
        <v>2121</v>
      </c>
      <c r="F1377" s="23" t="s">
        <v>2122</v>
      </c>
      <c r="H1377" s="20" t="s">
        <v>200</v>
      </c>
      <c r="K1377" s="28">
        <v>43157</v>
      </c>
      <c r="M1377" s="20">
        <v>2</v>
      </c>
      <c r="N1377" s="28">
        <v>43157</v>
      </c>
      <c r="O1377" s="24" t="str">
        <f t="shared" si="4"/>
        <v>Done</v>
      </c>
    </row>
    <row r="1378" spans="1:15" x14ac:dyDescent="0.25">
      <c r="A1378" s="19" t="s">
        <v>116</v>
      </c>
      <c r="B1378" s="20" t="str">
        <f>VLOOKUP(A1378,Projects!A:B,2,FALSE)</f>
        <v>The Creek Church Phase II</v>
      </c>
      <c r="C1378" s="20" t="s">
        <v>2123</v>
      </c>
      <c r="D1378" s="347">
        <v>43150</v>
      </c>
      <c r="E1378" s="20" t="s">
        <v>2124</v>
      </c>
      <c r="H1378" s="20" t="s">
        <v>19</v>
      </c>
      <c r="J1378" s="22">
        <v>43151</v>
      </c>
      <c r="K1378" s="28">
        <v>43151</v>
      </c>
      <c r="M1378" s="20">
        <v>0.5</v>
      </c>
      <c r="N1378" s="28">
        <v>43150</v>
      </c>
      <c r="O1378" s="24" t="str">
        <f t="shared" si="4"/>
        <v>Done</v>
      </c>
    </row>
    <row r="1379" spans="1:15" x14ac:dyDescent="0.25">
      <c r="A1379" s="19" t="s">
        <v>928</v>
      </c>
      <c r="B1379" s="20" t="str">
        <f>VLOOKUP(A1379,Projects!A:B,2,FALSE)</f>
        <v>Norman Hotel</v>
      </c>
      <c r="C1379" s="20" t="s">
        <v>2125</v>
      </c>
      <c r="D1379" s="347">
        <v>43150</v>
      </c>
      <c r="E1379" s="20" t="s">
        <v>319</v>
      </c>
      <c r="G1379" s="20" t="s">
        <v>660</v>
      </c>
      <c r="H1379" s="20" t="s">
        <v>19</v>
      </c>
      <c r="N1379" s="28">
        <v>43219</v>
      </c>
      <c r="O1379" s="24" t="str">
        <f t="shared" si="4"/>
        <v>Done</v>
      </c>
    </row>
    <row r="1380" spans="1:15" x14ac:dyDescent="0.25">
      <c r="A1380" s="19" t="s">
        <v>187</v>
      </c>
      <c r="B1380" s="20" t="str">
        <f>VLOOKUP(A1380,Projects!A:B,2,FALSE)</f>
        <v>Euless Library</v>
      </c>
      <c r="C1380" s="20" t="s">
        <v>2126</v>
      </c>
      <c r="D1380" s="347">
        <v>43150</v>
      </c>
      <c r="E1380" s="20" t="s">
        <v>2127</v>
      </c>
      <c r="F1380" s="23" t="s">
        <v>2128</v>
      </c>
      <c r="H1380" s="20" t="s">
        <v>200</v>
      </c>
      <c r="K1380" s="28">
        <v>43166</v>
      </c>
      <c r="N1380" s="28">
        <v>43166</v>
      </c>
      <c r="O1380" s="24" t="str">
        <f t="shared" si="4"/>
        <v>Done</v>
      </c>
    </row>
    <row r="1381" spans="1:15" x14ac:dyDescent="0.25">
      <c r="A1381" s="19" t="s">
        <v>387</v>
      </c>
      <c r="B1381" s="20" t="str">
        <f>VLOOKUP(A1381,Projects!A:B,2,FALSE)</f>
        <v>Kimbell East Parking</v>
      </c>
      <c r="C1381" s="20" t="s">
        <v>2129</v>
      </c>
      <c r="D1381" s="347">
        <v>43150</v>
      </c>
      <c r="E1381" s="20" t="s">
        <v>2130</v>
      </c>
      <c r="H1381" s="20" t="s">
        <v>200</v>
      </c>
      <c r="K1381" s="28">
        <v>43150</v>
      </c>
      <c r="M1381" s="20">
        <v>0.5</v>
      </c>
      <c r="N1381" s="28">
        <v>43150</v>
      </c>
      <c r="O1381" s="24" t="str">
        <f t="shared" si="4"/>
        <v>Done</v>
      </c>
    </row>
    <row r="1382" spans="1:15" x14ac:dyDescent="0.25">
      <c r="A1382" s="19" t="s">
        <v>1083</v>
      </c>
      <c r="B1382" s="20" t="str">
        <f>VLOOKUP(A1382,Projects!A:B,2,FALSE)</f>
        <v>Brookhaven Generator</v>
      </c>
      <c r="C1382" s="20" t="s">
        <v>2131</v>
      </c>
      <c r="D1382" s="347">
        <v>43150</v>
      </c>
      <c r="E1382" s="20" t="s">
        <v>2132</v>
      </c>
      <c r="H1382" s="20" t="s">
        <v>200</v>
      </c>
      <c r="K1382" s="28">
        <v>43151</v>
      </c>
      <c r="N1382" s="28">
        <v>43151</v>
      </c>
      <c r="O1382" s="24" t="str">
        <f t="shared" si="4"/>
        <v>Done</v>
      </c>
    </row>
    <row r="1383" spans="1:15" x14ac:dyDescent="0.25">
      <c r="A1383" s="19" t="s">
        <v>870</v>
      </c>
      <c r="B1383" s="20" t="str">
        <f>VLOOKUP(A1383,Projects!A:B,2,FALSE)</f>
        <v>Sushi Restaurant Dallas</v>
      </c>
      <c r="C1383" s="20" t="s">
        <v>2111</v>
      </c>
      <c r="D1383" s="347">
        <v>43150</v>
      </c>
      <c r="E1383" s="20" t="s">
        <v>2133</v>
      </c>
      <c r="H1383" s="20" t="s">
        <v>200</v>
      </c>
      <c r="K1383" s="28">
        <v>43150</v>
      </c>
      <c r="M1383" s="20">
        <v>0.5</v>
      </c>
      <c r="N1383" s="28">
        <v>43150</v>
      </c>
      <c r="O1383" s="24" t="str">
        <f t="shared" si="4"/>
        <v>Done</v>
      </c>
    </row>
    <row r="1384" spans="1:15" x14ac:dyDescent="0.25">
      <c r="A1384" s="19" t="s">
        <v>870</v>
      </c>
      <c r="B1384" s="20" t="str">
        <f>VLOOKUP(A1384,Projects!A:B,2,FALSE)</f>
        <v>Sushi Restaurant Dallas</v>
      </c>
      <c r="C1384" s="20" t="s">
        <v>2111</v>
      </c>
      <c r="D1384" s="347">
        <v>43150</v>
      </c>
      <c r="E1384" s="20" t="s">
        <v>2134</v>
      </c>
      <c r="H1384" s="20" t="s">
        <v>200</v>
      </c>
      <c r="K1384" s="28">
        <v>43150</v>
      </c>
      <c r="M1384" s="20">
        <v>1</v>
      </c>
      <c r="N1384" s="28">
        <v>43150</v>
      </c>
      <c r="O1384" s="24" t="str">
        <f t="shared" si="4"/>
        <v>Done</v>
      </c>
    </row>
    <row r="1385" spans="1:15" x14ac:dyDescent="0.25">
      <c r="A1385" s="19" t="s">
        <v>870</v>
      </c>
      <c r="B1385" s="20" t="str">
        <f>VLOOKUP(A1385,Projects!A:B,2,FALSE)</f>
        <v>Sushi Restaurant Dallas</v>
      </c>
      <c r="C1385" s="20" t="s">
        <v>2111</v>
      </c>
      <c r="D1385" s="347">
        <v>43150</v>
      </c>
      <c r="E1385" s="20" t="s">
        <v>2135</v>
      </c>
      <c r="H1385" s="20" t="s">
        <v>200</v>
      </c>
      <c r="K1385" s="28">
        <v>43150</v>
      </c>
      <c r="M1385" s="20">
        <v>1</v>
      </c>
      <c r="N1385" s="28">
        <v>43151</v>
      </c>
      <c r="O1385" s="24" t="str">
        <f t="shared" si="4"/>
        <v>Done</v>
      </c>
    </row>
    <row r="1386" spans="1:15" x14ac:dyDescent="0.25">
      <c r="A1386" s="19" t="s">
        <v>870</v>
      </c>
      <c r="B1386" s="20" t="str">
        <f>VLOOKUP(A1386,Projects!A:B,2,FALSE)</f>
        <v>Sushi Restaurant Dallas</v>
      </c>
      <c r="C1386" s="20" t="s">
        <v>2111</v>
      </c>
      <c r="D1386" s="347">
        <v>43150</v>
      </c>
      <c r="E1386" s="20" t="s">
        <v>2136</v>
      </c>
      <c r="H1386" s="20" t="s">
        <v>200</v>
      </c>
      <c r="K1386" s="28">
        <v>43150</v>
      </c>
      <c r="M1386" s="20">
        <v>0.5</v>
      </c>
      <c r="N1386" s="28">
        <v>43150</v>
      </c>
      <c r="O1386" s="24" t="str">
        <f t="shared" si="4"/>
        <v>Done</v>
      </c>
    </row>
    <row r="1387" spans="1:15" x14ac:dyDescent="0.25">
      <c r="A1387" s="19" t="s">
        <v>870</v>
      </c>
      <c r="B1387" s="20" t="str">
        <f>VLOOKUP(A1387,Projects!A:B,2,FALSE)</f>
        <v>Sushi Restaurant Dallas</v>
      </c>
      <c r="C1387" s="20" t="s">
        <v>2111</v>
      </c>
      <c r="D1387" s="347">
        <v>43150</v>
      </c>
      <c r="E1387" s="20" t="s">
        <v>2137</v>
      </c>
      <c r="H1387" s="20" t="s">
        <v>200</v>
      </c>
      <c r="K1387" s="28">
        <v>43150</v>
      </c>
      <c r="M1387" s="20">
        <v>1</v>
      </c>
      <c r="N1387" s="28">
        <v>43150</v>
      </c>
      <c r="O1387" s="24" t="str">
        <f t="shared" si="4"/>
        <v>Done</v>
      </c>
    </row>
    <row r="1388" spans="1:15" x14ac:dyDescent="0.25">
      <c r="A1388" s="19" t="s">
        <v>860</v>
      </c>
      <c r="B1388" s="20" t="str">
        <f>VLOOKUP(A1388,Projects!A:B,2,FALSE)</f>
        <v>Northern Hills Elementary Safe Room</v>
      </c>
      <c r="C1388" s="20" t="s">
        <v>2138</v>
      </c>
      <c r="D1388" s="347">
        <v>43150</v>
      </c>
      <c r="E1388" s="20" t="s">
        <v>256</v>
      </c>
      <c r="H1388" s="20" t="s">
        <v>200</v>
      </c>
      <c r="K1388" s="28">
        <v>43151</v>
      </c>
      <c r="M1388" s="20">
        <v>0.5</v>
      </c>
      <c r="N1388" s="28">
        <v>43151</v>
      </c>
      <c r="O1388" s="24" t="str">
        <f t="shared" si="4"/>
        <v>Done</v>
      </c>
    </row>
    <row r="1389" spans="1:15" x14ac:dyDescent="0.25">
      <c r="A1389" s="19" t="s">
        <v>860</v>
      </c>
      <c r="B1389" s="20" t="str">
        <f>VLOOKUP(A1389,Projects!A:B,2,FALSE)</f>
        <v>Northern Hills Elementary Safe Room</v>
      </c>
      <c r="C1389" s="20" t="s">
        <v>2139</v>
      </c>
      <c r="D1389" s="347">
        <v>43151</v>
      </c>
      <c r="E1389" s="20" t="s">
        <v>2140</v>
      </c>
      <c r="H1389" s="20" t="s">
        <v>200</v>
      </c>
      <c r="K1389" s="28">
        <v>43151</v>
      </c>
      <c r="M1389" s="20">
        <v>0.5</v>
      </c>
      <c r="N1389" s="28">
        <v>43151</v>
      </c>
      <c r="O1389" s="24" t="str">
        <f t="shared" si="4"/>
        <v>Done</v>
      </c>
    </row>
    <row r="1390" spans="1:15" x14ac:dyDescent="0.25">
      <c r="A1390" s="19" t="s">
        <v>1580</v>
      </c>
      <c r="B1390" s="20" t="str">
        <f>VLOOKUP(A1390,Projects!A:B,2,FALSE)</f>
        <v>7 City Church</v>
      </c>
      <c r="C1390" s="20" t="s">
        <v>2141</v>
      </c>
      <c r="D1390" s="347">
        <v>43194</v>
      </c>
      <c r="E1390" s="20" t="s">
        <v>2142</v>
      </c>
      <c r="G1390" s="20" t="s">
        <v>2074</v>
      </c>
      <c r="H1390" s="20" t="s">
        <v>200</v>
      </c>
      <c r="K1390" s="28">
        <v>43194</v>
      </c>
      <c r="N1390" s="28">
        <v>43276</v>
      </c>
      <c r="O1390" s="24" t="str">
        <f t="shared" si="4"/>
        <v>Done</v>
      </c>
    </row>
    <row r="1391" spans="1:15" x14ac:dyDescent="0.25">
      <c r="A1391" s="19" t="s">
        <v>1712</v>
      </c>
      <c r="B1391" s="20" t="str">
        <f>VLOOKUP(A1391,Projects!A:B,2,FALSE)</f>
        <v>Celeris (2018)</v>
      </c>
      <c r="C1391" s="20" t="s">
        <v>2143</v>
      </c>
      <c r="D1391" s="347">
        <v>43151</v>
      </c>
      <c r="E1391" s="20" t="s">
        <v>2144</v>
      </c>
      <c r="H1391" s="20" t="s">
        <v>200</v>
      </c>
      <c r="M1391" s="20">
        <v>0.5</v>
      </c>
      <c r="N1391" s="28">
        <v>43151</v>
      </c>
      <c r="O1391" s="24" t="str">
        <f t="shared" si="4"/>
        <v>Done</v>
      </c>
    </row>
    <row r="1392" spans="1:15" x14ac:dyDescent="0.25">
      <c r="A1392" s="19" t="s">
        <v>860</v>
      </c>
      <c r="B1392" s="20" t="str">
        <f>VLOOKUP(A1392,Projects!A:B,2,FALSE)</f>
        <v>Northern Hills Elementary Safe Room</v>
      </c>
      <c r="D1392" s="347">
        <v>43151</v>
      </c>
      <c r="E1392" s="20" t="s">
        <v>2145</v>
      </c>
      <c r="F1392" s="23" t="s">
        <v>2146</v>
      </c>
      <c r="G1392" s="20" t="s">
        <v>553</v>
      </c>
      <c r="H1392" s="20" t="s">
        <v>19</v>
      </c>
      <c r="N1392" s="28">
        <v>43164</v>
      </c>
      <c r="O1392" s="24" t="str">
        <f t="shared" si="4"/>
        <v>Done</v>
      </c>
    </row>
    <row r="1393" spans="1:15" x14ac:dyDescent="0.25">
      <c r="A1393" s="19" t="s">
        <v>860</v>
      </c>
      <c r="B1393" s="20" t="str">
        <f>VLOOKUP(A1393,Projects!A:B,2,FALSE)</f>
        <v>Northern Hills Elementary Safe Room</v>
      </c>
      <c r="D1393" s="347">
        <v>43151</v>
      </c>
      <c r="E1393" s="20" t="s">
        <v>465</v>
      </c>
      <c r="H1393" s="20" t="s">
        <v>200</v>
      </c>
      <c r="M1393" s="20">
        <v>2</v>
      </c>
      <c r="N1393" s="28">
        <v>43151</v>
      </c>
      <c r="O1393" s="24" t="str">
        <f t="shared" si="4"/>
        <v>Done</v>
      </c>
    </row>
    <row r="1394" spans="1:15" x14ac:dyDescent="0.25">
      <c r="A1394" s="19" t="s">
        <v>860</v>
      </c>
      <c r="B1394" s="20" t="str">
        <f>VLOOKUP(A1394,Projects!A:B,2,FALSE)</f>
        <v>Northern Hills Elementary Safe Room</v>
      </c>
      <c r="D1394" s="347">
        <v>43151</v>
      </c>
      <c r="E1394" s="20" t="s">
        <v>2147</v>
      </c>
      <c r="H1394" s="20" t="s">
        <v>200</v>
      </c>
      <c r="M1394" s="20">
        <v>1</v>
      </c>
      <c r="N1394" s="28">
        <v>43151</v>
      </c>
      <c r="O1394" s="24" t="str">
        <f t="shared" si="4"/>
        <v>Done</v>
      </c>
    </row>
    <row r="1395" spans="1:15" x14ac:dyDescent="0.25">
      <c r="A1395" s="19" t="s">
        <v>782</v>
      </c>
      <c r="B1395" s="20" t="str">
        <f>VLOOKUP(A1395,Projects!A:B,2,FALSE)</f>
        <v>Joyce Dr PD Station</v>
      </c>
      <c r="C1395" s="20" t="s">
        <v>2148</v>
      </c>
      <c r="D1395" s="347">
        <v>43151</v>
      </c>
      <c r="E1395" s="20" t="s">
        <v>2149</v>
      </c>
      <c r="H1395" s="20" t="s">
        <v>200</v>
      </c>
      <c r="K1395" s="28">
        <v>43152</v>
      </c>
      <c r="M1395" s="20">
        <v>0.5</v>
      </c>
      <c r="N1395" s="28">
        <v>43152</v>
      </c>
      <c r="O1395" s="24" t="str">
        <f t="shared" si="4"/>
        <v>Done</v>
      </c>
    </row>
    <row r="1396" spans="1:15" x14ac:dyDescent="0.25">
      <c r="A1396" s="19" t="s">
        <v>1580</v>
      </c>
      <c r="B1396" s="20" t="str">
        <f>VLOOKUP(A1396,Projects!A:B,2,FALSE)</f>
        <v>7 City Church</v>
      </c>
      <c r="C1396" s="20" t="s">
        <v>2150</v>
      </c>
      <c r="D1396" s="347">
        <v>43227</v>
      </c>
      <c r="E1396" s="20" t="s">
        <v>2151</v>
      </c>
      <c r="G1396" s="20" t="s">
        <v>553</v>
      </c>
      <c r="H1396" s="20" t="s">
        <v>200</v>
      </c>
      <c r="J1396" s="22">
        <v>43227</v>
      </c>
      <c r="K1396" s="28">
        <v>43227</v>
      </c>
      <c r="N1396" s="28">
        <v>43276</v>
      </c>
      <c r="O1396" s="24" t="str">
        <f t="shared" si="4"/>
        <v>Done</v>
      </c>
    </row>
    <row r="1397" spans="1:15" x14ac:dyDescent="0.25">
      <c r="A1397" s="19" t="s">
        <v>155</v>
      </c>
      <c r="B1397" s="20" t="str">
        <f>VLOOKUP(A1397,Projects!A:B,2,FALSE)</f>
        <v>Eugene McCray Recreation Center</v>
      </c>
      <c r="C1397" s="20" t="s">
        <v>2152</v>
      </c>
      <c r="D1397" s="347">
        <v>43153</v>
      </c>
      <c r="E1397" s="20" t="s">
        <v>2153</v>
      </c>
      <c r="H1397" s="20" t="s">
        <v>200</v>
      </c>
      <c r="J1397" s="22">
        <v>43154</v>
      </c>
      <c r="K1397" s="28">
        <v>43154</v>
      </c>
      <c r="M1397" s="20">
        <v>0.5</v>
      </c>
      <c r="N1397" s="28">
        <v>43157</v>
      </c>
      <c r="O1397" s="24" t="str">
        <f t="shared" si="4"/>
        <v>Done</v>
      </c>
    </row>
    <row r="1398" spans="1:15" x14ac:dyDescent="0.25">
      <c r="A1398" s="19" t="s">
        <v>2154</v>
      </c>
      <c r="B1398" s="20" t="str">
        <f>VLOOKUP(A1398,Projects!A:B,2,FALSE)</f>
        <v>Heritage Glenn MOB Shell</v>
      </c>
      <c r="C1398" s="20" t="s">
        <v>2156</v>
      </c>
      <c r="D1398" s="347">
        <v>43153</v>
      </c>
      <c r="E1398" s="20" t="s">
        <v>175</v>
      </c>
      <c r="F1398" s="23" t="s">
        <v>2157</v>
      </c>
      <c r="H1398" s="20" t="s">
        <v>19</v>
      </c>
      <c r="K1398" s="28">
        <v>43164</v>
      </c>
      <c r="N1398" s="28">
        <v>43160</v>
      </c>
      <c r="O1398" s="24" t="str">
        <f t="shared" si="4"/>
        <v>Done</v>
      </c>
    </row>
    <row r="1399" spans="1:15" x14ac:dyDescent="0.25">
      <c r="A1399" s="19" t="s">
        <v>159</v>
      </c>
      <c r="B1399" s="20" t="str">
        <f>VLOOKUP(A1399,Projects!A:B,2,FALSE)</f>
        <v>Handley Meadowbrook Rec Center</v>
      </c>
      <c r="C1399" s="20" t="s">
        <v>2152</v>
      </c>
      <c r="D1399" s="347">
        <v>43153</v>
      </c>
      <c r="E1399" s="20" t="s">
        <v>2153</v>
      </c>
      <c r="H1399" s="20" t="s">
        <v>200</v>
      </c>
      <c r="J1399" s="22">
        <v>43154</v>
      </c>
      <c r="K1399" s="28">
        <v>43154</v>
      </c>
      <c r="M1399" s="20">
        <v>0.5</v>
      </c>
      <c r="N1399" s="28">
        <v>43157</v>
      </c>
      <c r="O1399" s="24" t="str">
        <f t="shared" si="4"/>
        <v>Done</v>
      </c>
    </row>
    <row r="1400" spans="1:15" x14ac:dyDescent="0.25">
      <c r="A1400" s="19" t="s">
        <v>782</v>
      </c>
      <c r="B1400" s="20" t="str">
        <f>VLOOKUP(A1400,Projects!A:B,2,FALSE)</f>
        <v>Joyce Dr PD Station</v>
      </c>
      <c r="C1400" s="20" t="s">
        <v>2158</v>
      </c>
      <c r="D1400" s="347">
        <v>43153</v>
      </c>
      <c r="E1400" s="20" t="s">
        <v>969</v>
      </c>
      <c r="H1400" s="20" t="s">
        <v>19</v>
      </c>
      <c r="J1400" s="22">
        <v>43157</v>
      </c>
      <c r="K1400" s="28">
        <v>43154</v>
      </c>
      <c r="M1400" s="20">
        <v>0.5</v>
      </c>
      <c r="N1400" s="28">
        <v>43157</v>
      </c>
      <c r="O1400" s="24" t="str">
        <f t="shared" si="4"/>
        <v>Done</v>
      </c>
    </row>
    <row r="1401" spans="1:15" x14ac:dyDescent="0.25">
      <c r="A1401" s="19" t="s">
        <v>2159</v>
      </c>
      <c r="B1401" s="20" t="str">
        <f>VLOOKUP(A1401,Projects!A:B,2,FALSE)</f>
        <v>Dickies Retail Renovation</v>
      </c>
      <c r="C1401" s="20" t="s">
        <v>2161</v>
      </c>
      <c r="D1401" s="347">
        <v>43153</v>
      </c>
      <c r="E1401" s="20" t="s">
        <v>76</v>
      </c>
      <c r="H1401" s="20" t="s">
        <v>200</v>
      </c>
      <c r="J1401" s="22">
        <v>43154</v>
      </c>
      <c r="K1401" s="28">
        <v>43154</v>
      </c>
      <c r="M1401" s="20">
        <v>0.5</v>
      </c>
      <c r="N1401" s="28">
        <v>43157</v>
      </c>
      <c r="O1401" s="24" t="str">
        <f t="shared" si="4"/>
        <v>Done</v>
      </c>
    </row>
    <row r="1402" spans="1:15" x14ac:dyDescent="0.25">
      <c r="A1402" s="19" t="s">
        <v>116</v>
      </c>
      <c r="B1402" s="20" t="str">
        <f>VLOOKUP(A1402,Projects!A:B,2,FALSE)</f>
        <v>The Creek Church Phase II</v>
      </c>
      <c r="C1402" s="20" t="s">
        <v>2162</v>
      </c>
      <c r="D1402" s="347">
        <v>43153</v>
      </c>
      <c r="E1402" s="20" t="s">
        <v>1819</v>
      </c>
      <c r="H1402" s="20" t="s">
        <v>19</v>
      </c>
      <c r="J1402" s="22">
        <v>43157</v>
      </c>
      <c r="K1402" s="28">
        <v>43154</v>
      </c>
      <c r="M1402" s="20">
        <v>1</v>
      </c>
      <c r="N1402" s="28">
        <v>43158</v>
      </c>
      <c r="O1402" s="24" t="str">
        <f t="shared" si="4"/>
        <v>Done</v>
      </c>
    </row>
    <row r="1403" spans="1:15" x14ac:dyDescent="0.25">
      <c r="A1403" s="19" t="s">
        <v>1580</v>
      </c>
      <c r="B1403" s="20" t="str">
        <f>VLOOKUP(A1403,Projects!A:B,2,FALSE)</f>
        <v>7 City Church</v>
      </c>
      <c r="C1403" s="20" t="s">
        <v>2163</v>
      </c>
      <c r="D1403" s="347">
        <v>43228</v>
      </c>
      <c r="E1403" s="20" t="s">
        <v>2164</v>
      </c>
      <c r="F1403" s="23" t="s">
        <v>1856</v>
      </c>
      <c r="G1403" s="20" t="s">
        <v>553</v>
      </c>
      <c r="H1403" s="20" t="s">
        <v>200</v>
      </c>
      <c r="K1403" s="28">
        <v>43230</v>
      </c>
      <c r="N1403" s="28">
        <v>43276</v>
      </c>
      <c r="O1403" s="24" t="str">
        <f t="shared" si="4"/>
        <v>Done</v>
      </c>
    </row>
    <row r="1404" spans="1:15" x14ac:dyDescent="0.25">
      <c r="A1404" s="19" t="s">
        <v>1691</v>
      </c>
      <c r="B1404" s="20" t="str">
        <f>VLOOKUP(A1404,Projects!A:B,2,FALSE)</f>
        <v>Moss Insurance Office Addition</v>
      </c>
      <c r="C1404" s="20" t="s">
        <v>2165</v>
      </c>
      <c r="D1404" s="347">
        <v>43153</v>
      </c>
      <c r="E1404" s="20" t="s">
        <v>2166</v>
      </c>
      <c r="F1404" s="23" t="s">
        <v>2167</v>
      </c>
      <c r="H1404" s="20" t="s">
        <v>200</v>
      </c>
      <c r="K1404" s="28">
        <v>43154</v>
      </c>
      <c r="N1404" s="28">
        <v>43159</v>
      </c>
      <c r="O1404" s="24" t="str">
        <f t="shared" si="4"/>
        <v>Done</v>
      </c>
    </row>
    <row r="1405" spans="1:15" x14ac:dyDescent="0.25">
      <c r="A1405" s="19" t="s">
        <v>1613</v>
      </c>
      <c r="B1405" s="20" t="str">
        <f>VLOOKUP(A1405,Projects!A:B,2,FALSE)</f>
        <v>Jasco Security Gate</v>
      </c>
      <c r="C1405" s="20" t="s">
        <v>2168</v>
      </c>
      <c r="D1405" s="347">
        <v>43157</v>
      </c>
      <c r="E1405" s="20" t="s">
        <v>2169</v>
      </c>
      <c r="H1405" s="20" t="s">
        <v>19</v>
      </c>
      <c r="M1405" s="20">
        <v>3</v>
      </c>
      <c r="N1405" s="28">
        <v>43157</v>
      </c>
      <c r="O1405" s="24" t="str">
        <f t="shared" si="4"/>
        <v>Done</v>
      </c>
    </row>
    <row r="1406" spans="1:15" ht="25" x14ac:dyDescent="0.25">
      <c r="A1406" s="19" t="s">
        <v>1613</v>
      </c>
      <c r="B1406" s="20" t="str">
        <f>VLOOKUP(A1406,Projects!A:B,2,FALSE)</f>
        <v>Jasco Security Gate</v>
      </c>
      <c r="C1406" s="20" t="s">
        <v>2170</v>
      </c>
      <c r="D1406" s="347">
        <v>43158</v>
      </c>
      <c r="E1406" s="20" t="s">
        <v>1378</v>
      </c>
      <c r="F1406" s="23" t="s">
        <v>2171</v>
      </c>
      <c r="G1406" s="20" t="s">
        <v>2172</v>
      </c>
      <c r="H1406" s="20" t="s">
        <v>200</v>
      </c>
      <c r="J1406" s="22">
        <v>43187</v>
      </c>
      <c r="K1406" s="28">
        <v>43189</v>
      </c>
      <c r="N1406" s="28">
        <v>43213</v>
      </c>
      <c r="O1406" s="24" t="str">
        <f t="shared" si="4"/>
        <v>Done</v>
      </c>
    </row>
    <row r="1407" spans="1:15" x14ac:dyDescent="0.25">
      <c r="A1407" s="19" t="s">
        <v>1613</v>
      </c>
      <c r="B1407" s="20" t="str">
        <f>VLOOKUP(A1407,Projects!A:B,2,FALSE)</f>
        <v>Jasco Security Gate</v>
      </c>
      <c r="C1407" s="20" t="s">
        <v>2170</v>
      </c>
      <c r="D1407" s="347">
        <v>43158</v>
      </c>
      <c r="E1407" s="20" t="s">
        <v>2078</v>
      </c>
      <c r="F1407" s="23" t="s">
        <v>2173</v>
      </c>
      <c r="G1407" s="20" t="s">
        <v>2074</v>
      </c>
      <c r="H1407" s="20" t="s">
        <v>200</v>
      </c>
      <c r="J1407" s="22">
        <v>43201</v>
      </c>
      <c r="K1407" s="28">
        <v>43201</v>
      </c>
      <c r="N1407" s="28">
        <v>43213</v>
      </c>
      <c r="O1407" s="24" t="str">
        <f t="shared" si="4"/>
        <v>Done</v>
      </c>
    </row>
    <row r="1408" spans="1:15" x14ac:dyDescent="0.25">
      <c r="A1408" s="19" t="s">
        <v>1613</v>
      </c>
      <c r="B1408" s="20" t="str">
        <f>VLOOKUP(A1408,Projects!A:B,2,FALSE)</f>
        <v>Jasco Security Gate</v>
      </c>
      <c r="C1408" s="20" t="s">
        <v>2170</v>
      </c>
      <c r="D1408" s="347">
        <v>43158</v>
      </c>
      <c r="E1408" s="20" t="s">
        <v>1474</v>
      </c>
      <c r="F1408" s="23" t="s">
        <v>2173</v>
      </c>
      <c r="H1408" s="20" t="s">
        <v>200</v>
      </c>
      <c r="J1408" s="22">
        <v>43209</v>
      </c>
      <c r="K1408" s="28">
        <v>43213</v>
      </c>
      <c r="N1408" s="28">
        <v>43213</v>
      </c>
      <c r="O1408" s="24" t="str">
        <f t="shared" si="4"/>
        <v>Done</v>
      </c>
    </row>
    <row r="1409" spans="1:15" x14ac:dyDescent="0.25">
      <c r="A1409" s="19" t="s">
        <v>187</v>
      </c>
      <c r="B1409" s="20" t="str">
        <f>VLOOKUP(A1409,Projects!A:B,2,FALSE)</f>
        <v>Euless Library</v>
      </c>
      <c r="D1409" s="347">
        <v>42894</v>
      </c>
      <c r="E1409" s="20" t="s">
        <v>2174</v>
      </c>
      <c r="G1409" s="20" t="s">
        <v>2175</v>
      </c>
      <c r="H1409" s="20" t="s">
        <v>200</v>
      </c>
      <c r="I1409" s="20" t="s">
        <v>481</v>
      </c>
      <c r="N1409" s="28">
        <v>43355</v>
      </c>
      <c r="O1409" s="24" t="str">
        <f t="shared" si="4"/>
        <v>Done</v>
      </c>
    </row>
    <row r="1410" spans="1:15" ht="100" x14ac:dyDescent="0.25">
      <c r="A1410" s="19" t="s">
        <v>187</v>
      </c>
      <c r="B1410" s="20" t="str">
        <f>VLOOKUP(A1410,Projects!A:B,2,FALSE)</f>
        <v>Euless Library</v>
      </c>
      <c r="C1410" s="20" t="s">
        <v>2176</v>
      </c>
      <c r="D1410" s="347">
        <v>43114</v>
      </c>
      <c r="E1410" s="20" t="s">
        <v>2177</v>
      </c>
      <c r="F1410" s="23" t="s">
        <v>2178</v>
      </c>
      <c r="G1410" s="20" t="s">
        <v>553</v>
      </c>
      <c r="H1410" s="20" t="s">
        <v>200</v>
      </c>
      <c r="K1410" s="28">
        <v>43131</v>
      </c>
      <c r="N1410" s="28">
        <v>43347</v>
      </c>
      <c r="O1410" s="24" t="str">
        <f t="shared" si="4"/>
        <v>Done</v>
      </c>
    </row>
    <row r="1411" spans="1:15" x14ac:dyDescent="0.25">
      <c r="A1411" s="19" t="s">
        <v>860</v>
      </c>
      <c r="B1411" s="20" t="str">
        <f>VLOOKUP(A1411,Projects!A:B,2,FALSE)</f>
        <v>Northern Hills Elementary Safe Room</v>
      </c>
      <c r="C1411" s="20" t="s">
        <v>2179</v>
      </c>
      <c r="D1411" s="347">
        <v>43158</v>
      </c>
      <c r="E1411" s="20" t="s">
        <v>2180</v>
      </c>
      <c r="H1411" s="20" t="s">
        <v>19</v>
      </c>
      <c r="J1411" s="22">
        <v>43167</v>
      </c>
      <c r="K1411" s="28">
        <v>43161</v>
      </c>
      <c r="M1411" s="20">
        <v>2</v>
      </c>
      <c r="N1411" s="28">
        <v>43164</v>
      </c>
      <c r="O1411" s="24" t="str">
        <f t="shared" ref="O1411:O1474" si="5">IF(A1411="",NA(),IF(N1411="",IF(G1411="","Not Done","Waiting"),"Done"))</f>
        <v>Done</v>
      </c>
    </row>
    <row r="1412" spans="1:15" x14ac:dyDescent="0.25">
      <c r="A1412" s="19" t="s">
        <v>860</v>
      </c>
      <c r="B1412" s="20" t="str">
        <f>VLOOKUP(A1412,Projects!A:B,2,FALSE)</f>
        <v>Northern Hills Elementary Safe Room</v>
      </c>
      <c r="D1412" s="347">
        <v>43158</v>
      </c>
      <c r="E1412" s="20" t="s">
        <v>2181</v>
      </c>
      <c r="H1412" s="20" t="s">
        <v>19</v>
      </c>
      <c r="J1412" s="22">
        <v>43166</v>
      </c>
      <c r="K1412" s="28">
        <v>43165</v>
      </c>
      <c r="M1412" s="20">
        <v>3</v>
      </c>
      <c r="N1412" s="28">
        <v>43165</v>
      </c>
      <c r="O1412" s="24" t="str">
        <f t="shared" si="5"/>
        <v>Done</v>
      </c>
    </row>
    <row r="1413" spans="1:15" x14ac:dyDescent="0.25">
      <c r="A1413" s="19" t="s">
        <v>1291</v>
      </c>
      <c r="B1413" s="20" t="str">
        <f>VLOOKUP(A1413,Projects!A:B,2,FALSE)</f>
        <v>National Indoor RV Building</v>
      </c>
      <c r="C1413" s="20" t="s">
        <v>2182</v>
      </c>
      <c r="D1413" s="347">
        <v>43158</v>
      </c>
      <c r="E1413" s="20" t="s">
        <v>2183</v>
      </c>
      <c r="F1413" s="23" t="s">
        <v>237</v>
      </c>
      <c r="H1413" s="20" t="s">
        <v>19</v>
      </c>
      <c r="K1413" s="28">
        <v>43161</v>
      </c>
      <c r="N1413" s="28">
        <v>43165</v>
      </c>
      <c r="O1413" s="24" t="str">
        <f t="shared" si="5"/>
        <v>Done</v>
      </c>
    </row>
    <row r="1414" spans="1:15" x14ac:dyDescent="0.25">
      <c r="A1414" s="19" t="s">
        <v>2184</v>
      </c>
      <c r="B1414" s="20" t="str">
        <f>VLOOKUP(A1414,Projects!A:B,2,FALSE)</f>
        <v>Modern Acupuncture - Kingwood</v>
      </c>
      <c r="C1414" s="20" t="s">
        <v>2186</v>
      </c>
      <c r="D1414" s="347">
        <v>43158</v>
      </c>
      <c r="E1414" s="20" t="s">
        <v>91</v>
      </c>
      <c r="H1414" s="20" t="s">
        <v>19</v>
      </c>
      <c r="K1414" s="28">
        <v>43162</v>
      </c>
      <c r="M1414" s="20">
        <v>4</v>
      </c>
      <c r="N1414" s="28">
        <v>43163</v>
      </c>
      <c r="O1414" s="24" t="str">
        <f t="shared" si="5"/>
        <v>Done</v>
      </c>
    </row>
    <row r="1415" spans="1:15" x14ac:dyDescent="0.25">
      <c r="A1415" s="19" t="s">
        <v>928</v>
      </c>
      <c r="B1415" s="20" t="str">
        <f>VLOOKUP(A1415,Projects!A:B,2,FALSE)</f>
        <v>Norman Hotel</v>
      </c>
      <c r="C1415" s="20" t="s">
        <v>2187</v>
      </c>
      <c r="D1415" s="347">
        <v>43158</v>
      </c>
      <c r="E1415" s="20" t="s">
        <v>2188</v>
      </c>
      <c r="G1415" s="20" t="s">
        <v>2074</v>
      </c>
      <c r="H1415" s="20" t="s">
        <v>19</v>
      </c>
      <c r="K1415" s="28">
        <v>43175</v>
      </c>
      <c r="N1415" s="28">
        <v>43219</v>
      </c>
      <c r="O1415" s="24" t="str">
        <f t="shared" si="5"/>
        <v>Done</v>
      </c>
    </row>
    <row r="1416" spans="1:15" x14ac:dyDescent="0.25">
      <c r="A1416" s="19" t="s">
        <v>187</v>
      </c>
      <c r="B1416" s="20" t="str">
        <f>VLOOKUP(A1416,Projects!A:B,2,FALSE)</f>
        <v>Euless Library</v>
      </c>
      <c r="C1416" s="20" t="s">
        <v>2189</v>
      </c>
      <c r="D1416" s="347">
        <v>43158</v>
      </c>
      <c r="E1416" s="20" t="s">
        <v>2190</v>
      </c>
      <c r="H1416" s="20" t="s">
        <v>200</v>
      </c>
      <c r="K1416" s="28">
        <v>43166</v>
      </c>
      <c r="M1416" s="20">
        <v>2</v>
      </c>
      <c r="N1416" s="28">
        <v>43165</v>
      </c>
      <c r="O1416" s="24" t="str">
        <f t="shared" si="5"/>
        <v>Done</v>
      </c>
    </row>
    <row r="1417" spans="1:15" x14ac:dyDescent="0.25">
      <c r="A1417" s="19" t="s">
        <v>1691</v>
      </c>
      <c r="B1417" s="20" t="str">
        <f>VLOOKUP(A1417,Projects!A:B,2,FALSE)</f>
        <v>Moss Insurance Office Addition</v>
      </c>
      <c r="C1417" s="20" t="s">
        <v>2191</v>
      </c>
      <c r="D1417" s="347">
        <v>43158</v>
      </c>
      <c r="E1417" s="20" t="s">
        <v>2192</v>
      </c>
      <c r="H1417" s="20" t="s">
        <v>200</v>
      </c>
      <c r="M1417" s="20">
        <v>0.5</v>
      </c>
      <c r="N1417" s="28">
        <v>43158</v>
      </c>
      <c r="O1417" s="24" t="str">
        <f t="shared" si="5"/>
        <v>Done</v>
      </c>
    </row>
    <row r="1418" spans="1:15" x14ac:dyDescent="0.25">
      <c r="A1418" s="19" t="s">
        <v>443</v>
      </c>
      <c r="B1418" s="20" t="str">
        <f>VLOOKUP(A1418,Projects!A:B,2,FALSE)</f>
        <v>Brennan Drop-off Changes</v>
      </c>
      <c r="C1418" s="20" t="s">
        <v>2193</v>
      </c>
      <c r="D1418" s="347">
        <v>43158</v>
      </c>
      <c r="E1418" s="20" t="s">
        <v>2194</v>
      </c>
      <c r="F1418" s="23" t="s">
        <v>44</v>
      </c>
      <c r="H1418" s="20" t="s">
        <v>19</v>
      </c>
      <c r="J1418" s="22">
        <v>43185</v>
      </c>
      <c r="K1418" s="28">
        <v>43184</v>
      </c>
      <c r="N1418" s="28">
        <v>43187</v>
      </c>
      <c r="O1418" s="24" t="str">
        <f t="shared" si="5"/>
        <v>Done</v>
      </c>
    </row>
    <row r="1419" spans="1:15" x14ac:dyDescent="0.25">
      <c r="A1419" s="19" t="s">
        <v>447</v>
      </c>
      <c r="B1419" s="20" t="str">
        <f>VLOOKUP(A1419,Projects!A:B,2,FALSE)</f>
        <v>MLK Drop-off Changes</v>
      </c>
      <c r="C1419" s="20" t="s">
        <v>2193</v>
      </c>
      <c r="D1419" s="347">
        <v>43158</v>
      </c>
      <c r="E1419" s="20" t="s">
        <v>2194</v>
      </c>
      <c r="H1419" s="20" t="s">
        <v>19</v>
      </c>
      <c r="J1419" s="22">
        <v>43189</v>
      </c>
      <c r="K1419" s="28">
        <v>43188</v>
      </c>
      <c r="N1419" s="28">
        <v>43188</v>
      </c>
      <c r="O1419" s="24" t="str">
        <f t="shared" si="5"/>
        <v>Done</v>
      </c>
    </row>
    <row r="1420" spans="1:15" x14ac:dyDescent="0.25">
      <c r="A1420" s="19" t="s">
        <v>449</v>
      </c>
      <c r="B1420" s="20" t="str">
        <f>VLOOKUP(A1420,Projects!A:B,2,FALSE)</f>
        <v>Old Hemphill Drop-off Changes</v>
      </c>
      <c r="C1420" s="20" t="s">
        <v>2193</v>
      </c>
      <c r="D1420" s="347">
        <v>43158</v>
      </c>
      <c r="E1420" s="20" t="s">
        <v>2194</v>
      </c>
      <c r="H1420" s="20" t="s">
        <v>19</v>
      </c>
      <c r="J1420" s="22">
        <v>43189</v>
      </c>
      <c r="K1420" s="28">
        <v>43188</v>
      </c>
      <c r="N1420" s="28">
        <v>43188</v>
      </c>
      <c r="O1420" s="24" t="str">
        <f t="shared" si="5"/>
        <v>Done</v>
      </c>
    </row>
    <row r="1421" spans="1:15" x14ac:dyDescent="0.25">
      <c r="A1421" s="19" t="s">
        <v>1291</v>
      </c>
      <c r="B1421" s="20" t="str">
        <f>VLOOKUP(A1421,Projects!A:B,2,FALSE)</f>
        <v>National Indoor RV Building</v>
      </c>
      <c r="C1421" s="20" t="s">
        <v>2195</v>
      </c>
      <c r="D1421" s="347">
        <v>43158</v>
      </c>
      <c r="E1421" s="20" t="s">
        <v>1036</v>
      </c>
      <c r="F1421" s="23" t="s">
        <v>237</v>
      </c>
      <c r="H1421" s="20" t="s">
        <v>19</v>
      </c>
      <c r="J1421" s="22">
        <v>43178</v>
      </c>
      <c r="K1421" s="28">
        <v>43175</v>
      </c>
      <c r="N1421" s="28">
        <v>43165</v>
      </c>
      <c r="O1421" s="24" t="str">
        <f t="shared" si="5"/>
        <v>Done</v>
      </c>
    </row>
    <row r="1422" spans="1:15" x14ac:dyDescent="0.25">
      <c r="A1422" s="19" t="s">
        <v>1291</v>
      </c>
      <c r="B1422" s="20" t="str">
        <f>VLOOKUP(A1422,Projects!A:B,2,FALSE)</f>
        <v>National Indoor RV Building</v>
      </c>
      <c r="C1422" s="20" t="s">
        <v>2195</v>
      </c>
      <c r="D1422" s="347">
        <v>43158</v>
      </c>
      <c r="E1422" s="20" t="s">
        <v>2196</v>
      </c>
      <c r="F1422" s="23" t="s">
        <v>2023</v>
      </c>
      <c r="H1422" s="20" t="s">
        <v>19</v>
      </c>
      <c r="J1422" s="22">
        <v>43196</v>
      </c>
      <c r="K1422" s="28">
        <v>43193</v>
      </c>
      <c r="N1422" s="28">
        <v>43188</v>
      </c>
      <c r="O1422" s="24" t="str">
        <f t="shared" si="5"/>
        <v>Done</v>
      </c>
    </row>
    <row r="1423" spans="1:15" x14ac:dyDescent="0.25">
      <c r="A1423" s="19" t="s">
        <v>1291</v>
      </c>
      <c r="B1423" s="20" t="str">
        <f>VLOOKUP(A1423,Projects!A:B,2,FALSE)</f>
        <v>National Indoor RV Building</v>
      </c>
      <c r="C1423" s="20" t="s">
        <v>2195</v>
      </c>
      <c r="D1423" s="347">
        <v>43158</v>
      </c>
      <c r="E1423" s="20" t="s">
        <v>2194</v>
      </c>
      <c r="F1423" s="23" t="s">
        <v>2023</v>
      </c>
      <c r="H1423" s="20" t="s">
        <v>19</v>
      </c>
      <c r="J1423" s="22">
        <v>43203</v>
      </c>
      <c r="K1423" s="28">
        <v>43200</v>
      </c>
      <c r="N1423" s="28">
        <v>43188</v>
      </c>
      <c r="O1423" s="24" t="str">
        <f t="shared" si="5"/>
        <v>Done</v>
      </c>
    </row>
    <row r="1424" spans="1:15" x14ac:dyDescent="0.25">
      <c r="A1424" s="19" t="s">
        <v>1083</v>
      </c>
      <c r="B1424" s="20" t="str">
        <f>VLOOKUP(A1424,Projects!A:B,2,FALSE)</f>
        <v>Brookhaven Generator</v>
      </c>
      <c r="C1424" s="20" t="s">
        <v>2197</v>
      </c>
      <c r="D1424" s="347">
        <v>43158</v>
      </c>
      <c r="E1424" s="20" t="s">
        <v>2198</v>
      </c>
      <c r="H1424" s="20" t="s">
        <v>19</v>
      </c>
      <c r="K1424" s="28">
        <v>43159</v>
      </c>
      <c r="M1424" s="20">
        <v>2</v>
      </c>
      <c r="N1424" s="28">
        <v>43160</v>
      </c>
      <c r="O1424" s="24" t="str">
        <f t="shared" si="5"/>
        <v>Done</v>
      </c>
    </row>
    <row r="1425" spans="1:15" x14ac:dyDescent="0.25">
      <c r="A1425" s="19" t="s">
        <v>1842</v>
      </c>
      <c r="B1425" s="20" t="str">
        <f>VLOOKUP(A1425,Projects!A:B,2,FALSE)</f>
        <v xml:space="preserve">Ryan Schools </v>
      </c>
      <c r="C1425" s="20" t="s">
        <v>2199</v>
      </c>
      <c r="D1425" s="347">
        <v>43158</v>
      </c>
      <c r="E1425" s="20" t="s">
        <v>175</v>
      </c>
      <c r="H1425" s="20" t="s">
        <v>19</v>
      </c>
      <c r="I1425" s="20" t="s">
        <v>2200</v>
      </c>
      <c r="K1425" s="28">
        <v>43188</v>
      </c>
      <c r="M1425" s="20">
        <v>2</v>
      </c>
      <c r="N1425" s="28">
        <v>43193</v>
      </c>
      <c r="O1425" s="24" t="str">
        <f t="shared" si="5"/>
        <v>Done</v>
      </c>
    </row>
    <row r="1426" spans="1:15" x14ac:dyDescent="0.25">
      <c r="A1426" s="19" t="s">
        <v>2154</v>
      </c>
      <c r="B1426" s="20" t="str">
        <f>VLOOKUP(A1426,Projects!A:B,2,FALSE)</f>
        <v>Heritage Glenn MOB Shell</v>
      </c>
      <c r="C1426" s="20" t="s">
        <v>2201</v>
      </c>
      <c r="D1426" s="347">
        <v>43158</v>
      </c>
      <c r="E1426" s="20" t="s">
        <v>175</v>
      </c>
      <c r="H1426" s="20" t="s">
        <v>19</v>
      </c>
      <c r="K1426" s="28">
        <v>43173</v>
      </c>
      <c r="M1426" s="20">
        <v>1</v>
      </c>
      <c r="N1426" s="28">
        <v>43174</v>
      </c>
      <c r="O1426" s="24" t="str">
        <f t="shared" si="5"/>
        <v>Done</v>
      </c>
    </row>
    <row r="1427" spans="1:15" x14ac:dyDescent="0.25">
      <c r="A1427" s="19" t="s">
        <v>860</v>
      </c>
      <c r="B1427" s="20" t="str">
        <f>VLOOKUP(A1427,Projects!A:B,2,FALSE)</f>
        <v>Northern Hills Elementary Safe Room</v>
      </c>
      <c r="C1427" s="20" t="s">
        <v>2202</v>
      </c>
      <c r="D1427" s="347">
        <v>43158</v>
      </c>
      <c r="E1427" s="20" t="s">
        <v>2203</v>
      </c>
      <c r="G1427" s="20" t="s">
        <v>660</v>
      </c>
      <c r="H1427" s="20" t="s">
        <v>19</v>
      </c>
      <c r="M1427" s="20">
        <v>0.5</v>
      </c>
      <c r="N1427" s="28">
        <v>43164</v>
      </c>
      <c r="O1427" s="24" t="str">
        <f t="shared" si="5"/>
        <v>Done</v>
      </c>
    </row>
    <row r="1428" spans="1:15" x14ac:dyDescent="0.25">
      <c r="A1428" s="19" t="s">
        <v>1712</v>
      </c>
      <c r="B1428" s="20" t="str">
        <f>VLOOKUP(A1428,Projects!A:B,2,FALSE)</f>
        <v>Celeris (2018)</v>
      </c>
      <c r="C1428" s="20" t="s">
        <v>2204</v>
      </c>
      <c r="D1428" s="347">
        <v>43158</v>
      </c>
      <c r="E1428" s="20" t="s">
        <v>2205</v>
      </c>
      <c r="H1428" s="20" t="s">
        <v>200</v>
      </c>
      <c r="M1428" s="20">
        <v>0.5</v>
      </c>
      <c r="N1428" s="28">
        <v>43158</v>
      </c>
      <c r="O1428" s="24" t="str">
        <f t="shared" si="5"/>
        <v>Done</v>
      </c>
    </row>
    <row r="1429" spans="1:15" x14ac:dyDescent="0.25">
      <c r="A1429" s="19" t="s">
        <v>2154</v>
      </c>
      <c r="B1429" s="20" t="str">
        <f>VLOOKUP(A1429,Projects!A:B,2,FALSE)</f>
        <v>Heritage Glenn MOB Shell</v>
      </c>
      <c r="C1429" s="20" t="s">
        <v>2201</v>
      </c>
      <c r="D1429" s="347">
        <v>43158</v>
      </c>
      <c r="E1429" s="20" t="s">
        <v>2206</v>
      </c>
      <c r="F1429" s="23" t="s">
        <v>2207</v>
      </c>
      <c r="G1429" s="20" t="s">
        <v>660</v>
      </c>
      <c r="H1429" s="20" t="s">
        <v>19</v>
      </c>
      <c r="N1429" s="28">
        <v>43188</v>
      </c>
      <c r="O1429" s="24" t="str">
        <f t="shared" si="5"/>
        <v>Done</v>
      </c>
    </row>
    <row r="1430" spans="1:15" x14ac:dyDescent="0.25">
      <c r="A1430" s="19" t="s">
        <v>1291</v>
      </c>
      <c r="B1430" s="20" t="str">
        <f>VLOOKUP(A1430,Projects!A:B,2,FALSE)</f>
        <v>National Indoor RV Building</v>
      </c>
      <c r="C1430" s="20" t="s">
        <v>2208</v>
      </c>
      <c r="D1430" s="347">
        <v>43159</v>
      </c>
      <c r="E1430" s="20" t="s">
        <v>2209</v>
      </c>
      <c r="F1430" s="23" t="s">
        <v>2210</v>
      </c>
      <c r="G1430" s="20" t="s">
        <v>2211</v>
      </c>
      <c r="H1430" s="20" t="s">
        <v>19</v>
      </c>
      <c r="N1430" s="28">
        <v>43165</v>
      </c>
      <c r="O1430" s="24" t="str">
        <f t="shared" si="5"/>
        <v>Done</v>
      </c>
    </row>
    <row r="1431" spans="1:15" x14ac:dyDescent="0.25">
      <c r="A1431" s="19" t="s">
        <v>1691</v>
      </c>
      <c r="B1431" s="20" t="str">
        <f>VLOOKUP(A1431,Projects!A:B,2,FALSE)</f>
        <v>Moss Insurance Office Addition</v>
      </c>
      <c r="C1431" s="20" t="s">
        <v>2165</v>
      </c>
      <c r="D1431" s="347">
        <v>43159</v>
      </c>
      <c r="E1431" s="20" t="s">
        <v>101</v>
      </c>
      <c r="H1431" s="20" t="s">
        <v>19</v>
      </c>
      <c r="K1431" s="28">
        <v>43159</v>
      </c>
      <c r="M1431" s="20">
        <v>2</v>
      </c>
      <c r="N1431" s="28">
        <v>43159</v>
      </c>
      <c r="O1431" s="24" t="str">
        <f t="shared" si="5"/>
        <v>Done</v>
      </c>
    </row>
    <row r="1432" spans="1:15" x14ac:dyDescent="0.25">
      <c r="A1432" s="19" t="s">
        <v>187</v>
      </c>
      <c r="B1432" s="20" t="str">
        <f>VLOOKUP(A1432,Projects!A:B,2,FALSE)</f>
        <v>Euless Library</v>
      </c>
      <c r="C1432" s="20" t="s">
        <v>2212</v>
      </c>
      <c r="D1432" s="347">
        <v>43128</v>
      </c>
      <c r="E1432" s="20" t="s">
        <v>2213</v>
      </c>
      <c r="F1432" s="23" t="s">
        <v>2214</v>
      </c>
      <c r="G1432" s="20" t="s">
        <v>553</v>
      </c>
      <c r="H1432" s="20" t="s">
        <v>200</v>
      </c>
      <c r="I1432" s="20" t="s">
        <v>481</v>
      </c>
      <c r="K1432" s="28">
        <v>43131</v>
      </c>
      <c r="M1432" s="20">
        <v>0.5</v>
      </c>
      <c r="N1432" s="28">
        <v>43355</v>
      </c>
      <c r="O1432" s="24" t="str">
        <f t="shared" si="5"/>
        <v>Done</v>
      </c>
    </row>
    <row r="1433" spans="1:15" x14ac:dyDescent="0.25">
      <c r="A1433" s="19" t="s">
        <v>1083</v>
      </c>
      <c r="B1433" s="20" t="str">
        <f>VLOOKUP(A1433,Projects!A:B,2,FALSE)</f>
        <v>Brookhaven Generator</v>
      </c>
      <c r="D1433" s="347">
        <v>43160</v>
      </c>
      <c r="E1433" s="20" t="s">
        <v>77</v>
      </c>
      <c r="H1433" s="20" t="s">
        <v>19</v>
      </c>
      <c r="M1433" s="20">
        <v>8</v>
      </c>
      <c r="N1433" s="28">
        <v>43160</v>
      </c>
      <c r="O1433" s="24" t="str">
        <f t="shared" si="5"/>
        <v>Done</v>
      </c>
    </row>
    <row r="1434" spans="1:15" x14ac:dyDescent="0.25">
      <c r="A1434" s="19" t="s">
        <v>1712</v>
      </c>
      <c r="B1434" s="20" t="str">
        <f>VLOOKUP(A1434,Projects!A:B,2,FALSE)</f>
        <v>Celeris (2018)</v>
      </c>
      <c r="C1434" s="20" t="s">
        <v>2215</v>
      </c>
      <c r="D1434" s="347">
        <v>43160</v>
      </c>
      <c r="E1434" s="20" t="s">
        <v>2216</v>
      </c>
      <c r="H1434" s="20" t="s">
        <v>19</v>
      </c>
      <c r="K1434" s="28">
        <v>43160</v>
      </c>
      <c r="M1434" s="20">
        <v>1</v>
      </c>
      <c r="N1434" s="28">
        <v>43160</v>
      </c>
      <c r="O1434" s="24" t="str">
        <f t="shared" si="5"/>
        <v>Done</v>
      </c>
    </row>
    <row r="1435" spans="1:15" x14ac:dyDescent="0.25">
      <c r="A1435" s="19" t="s">
        <v>1712</v>
      </c>
      <c r="B1435" s="20" t="str">
        <f>VLOOKUP(A1435,Projects!A:B,2,FALSE)</f>
        <v>Celeris (2018)</v>
      </c>
      <c r="C1435" s="20" t="s">
        <v>2215</v>
      </c>
      <c r="D1435" s="347">
        <v>43160</v>
      </c>
      <c r="E1435" s="20" t="s">
        <v>2217</v>
      </c>
      <c r="F1435" s="23" t="s">
        <v>76</v>
      </c>
      <c r="H1435" s="20" t="s">
        <v>19</v>
      </c>
      <c r="K1435" s="28">
        <v>43160</v>
      </c>
      <c r="M1435" s="20">
        <v>0.5</v>
      </c>
      <c r="N1435" s="28">
        <v>43160</v>
      </c>
      <c r="O1435" s="24" t="str">
        <f t="shared" si="5"/>
        <v>Done</v>
      </c>
    </row>
    <row r="1436" spans="1:15" x14ac:dyDescent="0.25">
      <c r="A1436" s="19" t="s">
        <v>105</v>
      </c>
      <c r="B1436" s="20" t="str">
        <f>VLOOKUP(A1436,Projects!A:B,2,FALSE)</f>
        <v>Operations</v>
      </c>
      <c r="D1436" s="347">
        <v>43160</v>
      </c>
      <c r="E1436" s="20" t="s">
        <v>2218</v>
      </c>
      <c r="H1436" s="20" t="s">
        <v>19</v>
      </c>
      <c r="K1436" s="28">
        <v>43175</v>
      </c>
      <c r="M1436" s="20">
        <v>2</v>
      </c>
      <c r="N1436" s="28">
        <v>43176</v>
      </c>
      <c r="O1436" s="24" t="str">
        <f t="shared" si="5"/>
        <v>Done</v>
      </c>
    </row>
    <row r="1437" spans="1:15" x14ac:dyDescent="0.25">
      <c r="A1437" s="19" t="s">
        <v>105</v>
      </c>
      <c r="B1437" s="20" t="str">
        <f>VLOOKUP(A1437,Projects!A:B,2,FALSE)</f>
        <v>Operations</v>
      </c>
      <c r="D1437" s="347">
        <v>43160</v>
      </c>
      <c r="E1437" s="20" t="s">
        <v>2219</v>
      </c>
      <c r="H1437" s="20" t="s">
        <v>19</v>
      </c>
      <c r="K1437" s="28">
        <v>43173</v>
      </c>
      <c r="M1437" s="20">
        <v>3</v>
      </c>
      <c r="N1437" s="28">
        <v>43174</v>
      </c>
      <c r="O1437" s="24" t="str">
        <f t="shared" si="5"/>
        <v>Done</v>
      </c>
    </row>
    <row r="1438" spans="1:15" x14ac:dyDescent="0.25">
      <c r="A1438" s="19" t="s">
        <v>860</v>
      </c>
      <c r="B1438" s="20" t="str">
        <f>VLOOKUP(A1438,Projects!A:B,2,FALSE)</f>
        <v>Northern Hills Elementary Safe Room</v>
      </c>
      <c r="C1438" s="20" t="s">
        <v>2220</v>
      </c>
      <c r="D1438" s="347">
        <v>43160</v>
      </c>
      <c r="E1438" s="20" t="s">
        <v>2221</v>
      </c>
      <c r="G1438" s="20" t="s">
        <v>660</v>
      </c>
      <c r="H1438" s="20" t="s">
        <v>19</v>
      </c>
      <c r="M1438" s="20">
        <v>0</v>
      </c>
      <c r="N1438" s="28">
        <v>43164</v>
      </c>
      <c r="O1438" s="24" t="str">
        <f t="shared" si="5"/>
        <v>Done</v>
      </c>
    </row>
    <row r="1439" spans="1:15" x14ac:dyDescent="0.25">
      <c r="A1439" s="19" t="s">
        <v>782</v>
      </c>
      <c r="B1439" s="20" t="str">
        <f>VLOOKUP(A1439,Projects!A:B,2,FALSE)</f>
        <v>Joyce Dr PD Station</v>
      </c>
      <c r="C1439" s="20" t="s">
        <v>2222</v>
      </c>
      <c r="D1439" s="347">
        <v>43160</v>
      </c>
      <c r="E1439" s="20" t="s">
        <v>2223</v>
      </c>
      <c r="H1439" s="20" t="s">
        <v>200</v>
      </c>
      <c r="K1439" s="28">
        <v>43161</v>
      </c>
      <c r="M1439" s="20">
        <v>0</v>
      </c>
      <c r="N1439" s="28">
        <v>43161</v>
      </c>
      <c r="O1439" s="24" t="str">
        <f t="shared" si="5"/>
        <v>Done</v>
      </c>
    </row>
    <row r="1440" spans="1:15" x14ac:dyDescent="0.25">
      <c r="A1440" s="19" t="s">
        <v>88</v>
      </c>
      <c r="B1440" s="20" t="str">
        <f>VLOOKUP(A1440,Projects!A:B,2,FALSE)</f>
        <v>DCCCD Eastfield Generator</v>
      </c>
      <c r="C1440" s="20" t="s">
        <v>2224</v>
      </c>
      <c r="D1440" s="347">
        <v>43160</v>
      </c>
      <c r="E1440" s="20" t="s">
        <v>2225</v>
      </c>
      <c r="H1440" s="20" t="s">
        <v>200</v>
      </c>
      <c r="K1440" s="28">
        <v>43160</v>
      </c>
      <c r="M1440" s="20">
        <v>0.5</v>
      </c>
      <c r="N1440" s="28">
        <v>43160</v>
      </c>
      <c r="O1440" s="24" t="str">
        <f t="shared" si="5"/>
        <v>Done</v>
      </c>
    </row>
    <row r="1441" spans="1:15" x14ac:dyDescent="0.25">
      <c r="A1441" s="19" t="s">
        <v>1177</v>
      </c>
      <c r="B1441" s="20" t="str">
        <f>VLOOKUP(A1441,Projects!A:B,2,FALSE)</f>
        <v>FBC Watauga - Phase 1</v>
      </c>
      <c r="C1441" s="20" t="s">
        <v>2226</v>
      </c>
      <c r="D1441" s="347">
        <v>43160</v>
      </c>
      <c r="E1441" s="20" t="s">
        <v>175</v>
      </c>
      <c r="F1441" s="23" t="s">
        <v>44</v>
      </c>
      <c r="H1441" s="20" t="s">
        <v>200</v>
      </c>
      <c r="K1441" s="28">
        <v>43175</v>
      </c>
      <c r="N1441" s="28">
        <v>43173</v>
      </c>
      <c r="O1441" s="24" t="str">
        <f t="shared" si="5"/>
        <v>Done</v>
      </c>
    </row>
    <row r="1442" spans="1:15" x14ac:dyDescent="0.25">
      <c r="A1442" s="19" t="s">
        <v>187</v>
      </c>
      <c r="B1442" s="20" t="str">
        <f>VLOOKUP(A1442,Projects!A:B,2,FALSE)</f>
        <v>Euless Library</v>
      </c>
      <c r="D1442" s="347">
        <v>43160</v>
      </c>
      <c r="E1442" s="20" t="s">
        <v>2227</v>
      </c>
      <c r="H1442" s="20" t="s">
        <v>200</v>
      </c>
      <c r="K1442" s="28">
        <v>43161</v>
      </c>
      <c r="N1442" s="28">
        <v>43165</v>
      </c>
      <c r="O1442" s="24" t="str">
        <f t="shared" si="5"/>
        <v>Done</v>
      </c>
    </row>
    <row r="1443" spans="1:15" x14ac:dyDescent="0.25">
      <c r="A1443" s="19" t="s">
        <v>1712</v>
      </c>
      <c r="B1443" s="20" t="str">
        <f>VLOOKUP(A1443,Projects!A:B,2,FALSE)</f>
        <v>Celeris (2018)</v>
      </c>
      <c r="C1443" s="20" t="s">
        <v>2215</v>
      </c>
      <c r="D1443" s="347">
        <v>43160</v>
      </c>
      <c r="E1443" s="20" t="s">
        <v>2228</v>
      </c>
      <c r="H1443" s="20" t="s">
        <v>200</v>
      </c>
      <c r="K1443" s="28">
        <v>43160</v>
      </c>
      <c r="M1443" s="20">
        <v>0.5</v>
      </c>
      <c r="N1443" s="28">
        <v>43160</v>
      </c>
      <c r="O1443" s="24" t="str">
        <f t="shared" si="5"/>
        <v>Done</v>
      </c>
    </row>
    <row r="1444" spans="1:15" x14ac:dyDescent="0.25">
      <c r="A1444" s="19" t="s">
        <v>1712</v>
      </c>
      <c r="B1444" s="20" t="str">
        <f>VLOOKUP(A1444,Projects!A:B,2,FALSE)</f>
        <v>Celeris (2018)</v>
      </c>
      <c r="C1444" s="20" t="s">
        <v>2215</v>
      </c>
      <c r="D1444" s="347">
        <v>43160</v>
      </c>
      <c r="E1444" s="20" t="s">
        <v>2229</v>
      </c>
      <c r="H1444" s="20" t="s">
        <v>200</v>
      </c>
      <c r="M1444" s="20">
        <v>0.5</v>
      </c>
      <c r="N1444" s="28">
        <v>43160</v>
      </c>
      <c r="O1444" s="24" t="str">
        <f t="shared" si="5"/>
        <v>Done</v>
      </c>
    </row>
    <row r="1445" spans="1:15" x14ac:dyDescent="0.25">
      <c r="A1445" s="19" t="s">
        <v>1712</v>
      </c>
      <c r="B1445" s="20" t="str">
        <f>VLOOKUP(A1445,Projects!A:B,2,FALSE)</f>
        <v>Celeris (2018)</v>
      </c>
      <c r="C1445" s="20" t="s">
        <v>2230</v>
      </c>
      <c r="D1445" s="347">
        <v>43161</v>
      </c>
      <c r="E1445" s="20" t="s">
        <v>2231</v>
      </c>
      <c r="H1445" s="20" t="s">
        <v>19</v>
      </c>
      <c r="M1445" s="20">
        <v>0.5</v>
      </c>
      <c r="N1445" s="28">
        <v>43161</v>
      </c>
      <c r="O1445" s="24" t="str">
        <f t="shared" si="5"/>
        <v>Done</v>
      </c>
    </row>
    <row r="1446" spans="1:15" x14ac:dyDescent="0.25">
      <c r="A1446" s="19" t="s">
        <v>213</v>
      </c>
      <c r="B1446" s="20" t="str">
        <f>VLOOKUP(A1446,Projects!A:B,2,FALSE)</f>
        <v>Brown Street Church Addition</v>
      </c>
      <c r="C1446" s="20" t="s">
        <v>2232</v>
      </c>
      <c r="D1446" s="347">
        <v>43161</v>
      </c>
      <c r="E1446" s="20" t="s">
        <v>2233</v>
      </c>
      <c r="H1446" s="20" t="s">
        <v>19</v>
      </c>
      <c r="M1446" s="20">
        <v>0.5</v>
      </c>
      <c r="N1446" s="28">
        <v>43161</v>
      </c>
      <c r="O1446" s="24" t="str">
        <f t="shared" si="5"/>
        <v>Done</v>
      </c>
    </row>
    <row r="1447" spans="1:15" x14ac:dyDescent="0.25">
      <c r="A1447" s="19" t="s">
        <v>1083</v>
      </c>
      <c r="B1447" s="20" t="str">
        <f>VLOOKUP(A1447,Projects!A:B,2,FALSE)</f>
        <v>Brookhaven Generator</v>
      </c>
      <c r="C1447" s="20" t="s">
        <v>2234</v>
      </c>
      <c r="D1447" s="347">
        <v>43161</v>
      </c>
      <c r="E1447" s="20" t="s">
        <v>2235</v>
      </c>
      <c r="H1447" s="20" t="s">
        <v>200</v>
      </c>
      <c r="M1447" s="20">
        <v>0.5</v>
      </c>
      <c r="N1447" s="28">
        <v>43161</v>
      </c>
      <c r="O1447" s="24" t="str">
        <f t="shared" si="5"/>
        <v>Done</v>
      </c>
    </row>
    <row r="1448" spans="1:15" x14ac:dyDescent="0.25">
      <c r="A1448" s="19" t="s">
        <v>782</v>
      </c>
      <c r="B1448" s="20" t="str">
        <f>VLOOKUP(A1448,Projects!A:B,2,FALSE)</f>
        <v>Joyce Dr PD Station</v>
      </c>
      <c r="C1448" s="20" t="s">
        <v>2222</v>
      </c>
      <c r="D1448" s="347">
        <v>43160</v>
      </c>
      <c r="E1448" s="20" t="s">
        <v>2236</v>
      </c>
      <c r="H1448" s="20" t="s">
        <v>19</v>
      </c>
      <c r="K1448" s="28">
        <v>43161</v>
      </c>
      <c r="M1448" s="20">
        <v>1</v>
      </c>
      <c r="N1448" s="28">
        <v>43161</v>
      </c>
      <c r="O1448" s="24" t="str">
        <f t="shared" si="5"/>
        <v>Done</v>
      </c>
    </row>
    <row r="1449" spans="1:15" x14ac:dyDescent="0.25">
      <c r="A1449" s="19" t="s">
        <v>1580</v>
      </c>
      <c r="B1449" s="20" t="str">
        <f>VLOOKUP(A1449,Projects!A:B,2,FALSE)</f>
        <v>7 City Church</v>
      </c>
      <c r="C1449" s="20" t="s">
        <v>1970</v>
      </c>
      <c r="D1449" s="347">
        <v>43162</v>
      </c>
      <c r="E1449" s="20" t="s">
        <v>2237</v>
      </c>
      <c r="H1449" s="20" t="s">
        <v>19</v>
      </c>
      <c r="M1449" s="20">
        <v>4</v>
      </c>
      <c r="N1449" s="28">
        <v>43162</v>
      </c>
      <c r="O1449" s="24" t="str">
        <f t="shared" si="5"/>
        <v>Done</v>
      </c>
    </row>
    <row r="1450" spans="1:15" x14ac:dyDescent="0.25">
      <c r="A1450" s="19" t="s">
        <v>29</v>
      </c>
      <c r="B1450" s="20" t="str">
        <f>VLOOKUP(A1450,Projects!A:B,2,FALSE)</f>
        <v>KXAS Remodel</v>
      </c>
      <c r="C1450" s="20" t="s">
        <v>1892</v>
      </c>
      <c r="D1450" s="347">
        <v>43174</v>
      </c>
      <c r="E1450" s="20" t="s">
        <v>2236</v>
      </c>
      <c r="F1450" s="23" t="s">
        <v>421</v>
      </c>
      <c r="H1450" s="20" t="s">
        <v>200</v>
      </c>
      <c r="I1450" s="20" t="s">
        <v>2238</v>
      </c>
      <c r="J1450" s="22">
        <v>43178</v>
      </c>
      <c r="K1450" s="28">
        <v>43175</v>
      </c>
      <c r="M1450" s="20">
        <v>0.5</v>
      </c>
      <c r="N1450" s="28">
        <v>43178</v>
      </c>
      <c r="O1450" s="24" t="str">
        <f t="shared" si="5"/>
        <v>Done</v>
      </c>
    </row>
    <row r="1451" spans="1:15" x14ac:dyDescent="0.25">
      <c r="A1451" s="19" t="s">
        <v>187</v>
      </c>
      <c r="B1451" s="20" t="str">
        <f>VLOOKUP(A1451,Projects!A:B,2,FALSE)</f>
        <v>Euless Library</v>
      </c>
      <c r="D1451" s="347">
        <v>43159</v>
      </c>
      <c r="E1451" s="20" t="s">
        <v>2239</v>
      </c>
      <c r="H1451" s="20" t="s">
        <v>19</v>
      </c>
      <c r="N1451" s="28">
        <v>43159</v>
      </c>
      <c r="O1451" s="24" t="str">
        <f t="shared" si="5"/>
        <v>Done</v>
      </c>
    </row>
    <row r="1452" spans="1:15" x14ac:dyDescent="0.25">
      <c r="A1452" s="19" t="s">
        <v>2184</v>
      </c>
      <c r="B1452" s="20" t="str">
        <f>VLOOKUP(A1452,Projects!A:B,2,FALSE)</f>
        <v>Modern Acupuncture - Kingwood</v>
      </c>
      <c r="D1452" s="347">
        <v>43163</v>
      </c>
      <c r="E1452" s="20" t="s">
        <v>2240</v>
      </c>
      <c r="H1452" s="20" t="s">
        <v>19</v>
      </c>
      <c r="K1452" s="28">
        <v>43163</v>
      </c>
      <c r="N1452" s="28">
        <v>43165</v>
      </c>
      <c r="O1452" s="24" t="str">
        <f t="shared" si="5"/>
        <v>Done</v>
      </c>
    </row>
    <row r="1453" spans="1:15" x14ac:dyDescent="0.25">
      <c r="A1453" s="19" t="s">
        <v>187</v>
      </c>
      <c r="B1453" s="20" t="str">
        <f>VLOOKUP(A1453,Projects!A:B,2,FALSE)</f>
        <v>Euless Library</v>
      </c>
      <c r="C1453" s="20" t="s">
        <v>2241</v>
      </c>
      <c r="D1453" s="347">
        <v>43164</v>
      </c>
      <c r="E1453" s="20" t="s">
        <v>2242</v>
      </c>
      <c r="H1453" s="20" t="s">
        <v>200</v>
      </c>
      <c r="K1453" s="28">
        <v>43166</v>
      </c>
      <c r="N1453" s="28">
        <v>43166</v>
      </c>
      <c r="O1453" s="24" t="str">
        <f t="shared" si="5"/>
        <v>Done</v>
      </c>
    </row>
    <row r="1454" spans="1:15" x14ac:dyDescent="0.25">
      <c r="A1454" s="19" t="s">
        <v>187</v>
      </c>
      <c r="B1454" s="20" t="str">
        <f>VLOOKUP(A1454,Projects!A:B,2,FALSE)</f>
        <v>Euless Library</v>
      </c>
      <c r="D1454" s="347">
        <v>43132</v>
      </c>
      <c r="E1454" s="20" t="s">
        <v>2243</v>
      </c>
      <c r="G1454" s="20" t="s">
        <v>2244</v>
      </c>
      <c r="H1454" s="20" t="s">
        <v>200</v>
      </c>
      <c r="N1454" s="28">
        <v>43347</v>
      </c>
      <c r="O1454" s="24" t="str">
        <f t="shared" si="5"/>
        <v>Done</v>
      </c>
    </row>
    <row r="1455" spans="1:15" x14ac:dyDescent="0.25">
      <c r="A1455" s="19" t="s">
        <v>187</v>
      </c>
      <c r="B1455" s="20" t="str">
        <f>VLOOKUP(A1455,Projects!A:B,2,FALSE)</f>
        <v>Euless Library</v>
      </c>
      <c r="D1455" s="347">
        <v>43166</v>
      </c>
      <c r="E1455" s="20" t="s">
        <v>2245</v>
      </c>
      <c r="F1455" s="23" t="s">
        <v>2246</v>
      </c>
      <c r="H1455" s="20" t="s">
        <v>200</v>
      </c>
      <c r="K1455" s="28">
        <v>43166</v>
      </c>
      <c r="L1455" s="20">
        <v>1.5</v>
      </c>
      <c r="M1455" s="20">
        <v>1.5</v>
      </c>
      <c r="N1455" s="28">
        <v>43166</v>
      </c>
      <c r="O1455" s="24" t="str">
        <f t="shared" si="5"/>
        <v>Done</v>
      </c>
    </row>
    <row r="1456" spans="1:15" x14ac:dyDescent="0.25">
      <c r="A1456" s="19" t="s">
        <v>187</v>
      </c>
      <c r="B1456" s="20" t="str">
        <f>VLOOKUP(A1456,Projects!A:B,2,FALSE)</f>
        <v>Euless Library</v>
      </c>
      <c r="D1456" s="347">
        <v>43166</v>
      </c>
      <c r="E1456" s="20" t="s">
        <v>2247</v>
      </c>
      <c r="H1456" s="20" t="s">
        <v>200</v>
      </c>
      <c r="K1456" s="28">
        <v>43166</v>
      </c>
      <c r="L1456" s="20">
        <v>1.5</v>
      </c>
      <c r="M1456" s="20">
        <v>2</v>
      </c>
      <c r="N1456" s="28">
        <v>43166</v>
      </c>
      <c r="O1456" s="24" t="str">
        <f t="shared" si="5"/>
        <v>Done</v>
      </c>
    </row>
    <row r="1457" spans="1:15" x14ac:dyDescent="0.25">
      <c r="A1457" s="19" t="s">
        <v>187</v>
      </c>
      <c r="B1457" s="20" t="str">
        <f>VLOOKUP(A1457,Projects!A:B,2,FALSE)</f>
        <v>Euless Library</v>
      </c>
      <c r="D1457" s="347">
        <v>43132</v>
      </c>
      <c r="E1457" s="20" t="s">
        <v>2248</v>
      </c>
      <c r="G1457" s="20" t="s">
        <v>2244</v>
      </c>
      <c r="H1457" s="20" t="s">
        <v>200</v>
      </c>
      <c r="N1457" s="28">
        <v>43347</v>
      </c>
      <c r="O1457" s="24" t="str">
        <f t="shared" si="5"/>
        <v>Done</v>
      </c>
    </row>
    <row r="1458" spans="1:15" x14ac:dyDescent="0.25">
      <c r="A1458" s="19" t="s">
        <v>187</v>
      </c>
      <c r="B1458" s="20" t="str">
        <f>VLOOKUP(A1458,Projects!A:B,2,FALSE)</f>
        <v>Euless Library</v>
      </c>
      <c r="D1458" s="347">
        <v>43166</v>
      </c>
      <c r="E1458" s="20" t="s">
        <v>46</v>
      </c>
      <c r="H1458" s="20" t="s">
        <v>200</v>
      </c>
      <c r="K1458" s="28">
        <v>43166</v>
      </c>
      <c r="L1458" s="20">
        <v>2</v>
      </c>
      <c r="M1458" s="20">
        <v>2</v>
      </c>
      <c r="N1458" s="28">
        <v>43166</v>
      </c>
      <c r="O1458" s="24" t="str">
        <f t="shared" si="5"/>
        <v>Done</v>
      </c>
    </row>
    <row r="1459" spans="1:15" x14ac:dyDescent="0.25">
      <c r="A1459" s="19" t="s">
        <v>187</v>
      </c>
      <c r="B1459" s="20" t="str">
        <f>VLOOKUP(A1459,Projects!A:B,2,FALSE)</f>
        <v>Euless Library</v>
      </c>
      <c r="D1459" s="347">
        <v>43166</v>
      </c>
      <c r="E1459" s="20" t="s">
        <v>2249</v>
      </c>
      <c r="H1459" s="20" t="s">
        <v>200</v>
      </c>
      <c r="K1459" s="28">
        <v>43166</v>
      </c>
      <c r="L1459" s="20">
        <v>2</v>
      </c>
      <c r="M1459" s="20">
        <v>1</v>
      </c>
      <c r="N1459" s="28">
        <v>43168</v>
      </c>
      <c r="O1459" s="24" t="str">
        <f t="shared" si="5"/>
        <v>Done</v>
      </c>
    </row>
    <row r="1460" spans="1:15" x14ac:dyDescent="0.25">
      <c r="A1460" s="19" t="s">
        <v>1685</v>
      </c>
      <c r="B1460" s="20" t="str">
        <f>VLOOKUP(A1460,Projects!A:B,2,FALSE)</f>
        <v>EPIROC Headquarters</v>
      </c>
      <c r="C1460" s="20" t="s">
        <v>2250</v>
      </c>
      <c r="D1460" s="347">
        <v>43166</v>
      </c>
      <c r="E1460" s="20" t="s">
        <v>95</v>
      </c>
      <c r="F1460" s="23" t="s">
        <v>1616</v>
      </c>
      <c r="H1460" s="20" t="s">
        <v>19</v>
      </c>
      <c r="J1460" s="22">
        <v>43173</v>
      </c>
      <c r="K1460" s="28">
        <v>43173</v>
      </c>
      <c r="L1460" s="20">
        <v>3</v>
      </c>
      <c r="M1460" s="20">
        <v>3</v>
      </c>
      <c r="N1460" s="28">
        <v>43173</v>
      </c>
      <c r="O1460" s="24" t="str">
        <f t="shared" si="5"/>
        <v>Done</v>
      </c>
    </row>
    <row r="1461" spans="1:15" x14ac:dyDescent="0.25">
      <c r="A1461" s="19" t="s">
        <v>2154</v>
      </c>
      <c r="B1461" s="20" t="str">
        <f>VLOOKUP(A1461,Projects!A:B,2,FALSE)</f>
        <v>Heritage Glenn MOB Shell</v>
      </c>
      <c r="C1461" s="20" t="s">
        <v>2201</v>
      </c>
      <c r="D1461" s="347">
        <v>43166</v>
      </c>
      <c r="E1461" s="20" t="s">
        <v>2251</v>
      </c>
      <c r="H1461" s="20" t="s">
        <v>19</v>
      </c>
      <c r="J1461" s="22">
        <v>43175</v>
      </c>
      <c r="K1461" s="28">
        <v>43174</v>
      </c>
      <c r="M1461" s="20">
        <v>2</v>
      </c>
      <c r="N1461" s="28">
        <v>43174</v>
      </c>
      <c r="O1461" s="24" t="str">
        <f t="shared" si="5"/>
        <v>Done</v>
      </c>
    </row>
    <row r="1462" spans="1:15" x14ac:dyDescent="0.25">
      <c r="A1462" s="19" t="s">
        <v>2154</v>
      </c>
      <c r="B1462" s="20" t="str">
        <f>VLOOKUP(A1462,Projects!A:B,2,FALSE)</f>
        <v>Heritage Glenn MOB Shell</v>
      </c>
      <c r="C1462" s="20" t="s">
        <v>2201</v>
      </c>
      <c r="D1462" s="347">
        <v>43166</v>
      </c>
      <c r="E1462" s="20" t="s">
        <v>2252</v>
      </c>
      <c r="H1462" s="20" t="s">
        <v>19</v>
      </c>
      <c r="J1462" s="22">
        <v>43182</v>
      </c>
      <c r="K1462" s="28">
        <v>43181</v>
      </c>
      <c r="N1462" s="28">
        <v>43181</v>
      </c>
      <c r="O1462" s="24" t="str">
        <f t="shared" si="5"/>
        <v>Done</v>
      </c>
    </row>
    <row r="1463" spans="1:15" x14ac:dyDescent="0.25">
      <c r="A1463" s="19" t="s">
        <v>2154</v>
      </c>
      <c r="B1463" s="20" t="str">
        <f>VLOOKUP(A1463,Projects!A:B,2,FALSE)</f>
        <v>Heritage Glenn MOB Shell</v>
      </c>
      <c r="C1463" s="20" t="s">
        <v>2201</v>
      </c>
      <c r="D1463" s="347">
        <v>43166</v>
      </c>
      <c r="E1463" s="20" t="s">
        <v>2253</v>
      </c>
      <c r="F1463" s="23" t="s">
        <v>2254</v>
      </c>
      <c r="H1463" s="20" t="s">
        <v>19</v>
      </c>
      <c r="J1463" s="22">
        <v>43189</v>
      </c>
      <c r="K1463" s="28">
        <v>43188</v>
      </c>
      <c r="N1463" s="28">
        <v>43189</v>
      </c>
      <c r="O1463" s="24" t="str">
        <f t="shared" si="5"/>
        <v>Done</v>
      </c>
    </row>
    <row r="1464" spans="1:15" x14ac:dyDescent="0.25">
      <c r="A1464" s="19" t="s">
        <v>187</v>
      </c>
      <c r="B1464" s="20" t="str">
        <f>VLOOKUP(A1464,Projects!A:B,2,FALSE)</f>
        <v>Euless Library</v>
      </c>
      <c r="D1464" s="347">
        <v>43132</v>
      </c>
      <c r="E1464" s="20" t="s">
        <v>2255</v>
      </c>
      <c r="G1464" s="20" t="s">
        <v>2244</v>
      </c>
      <c r="H1464" s="20" t="s">
        <v>200</v>
      </c>
      <c r="N1464" s="28">
        <v>43347</v>
      </c>
      <c r="O1464" s="24" t="str">
        <f t="shared" si="5"/>
        <v>Done</v>
      </c>
    </row>
    <row r="1465" spans="1:15" x14ac:dyDescent="0.25">
      <c r="A1465" s="19" t="s">
        <v>187</v>
      </c>
      <c r="B1465" s="20" t="str">
        <f>VLOOKUP(A1465,Projects!A:B,2,FALSE)</f>
        <v>Euless Library</v>
      </c>
      <c r="E1465" s="20" t="s">
        <v>2256</v>
      </c>
      <c r="H1465" s="20" t="s">
        <v>200</v>
      </c>
      <c r="K1465" s="28">
        <v>43167</v>
      </c>
      <c r="M1465" s="20">
        <v>3</v>
      </c>
      <c r="N1465" s="28">
        <v>43168</v>
      </c>
      <c r="O1465" s="24" t="str">
        <f t="shared" si="5"/>
        <v>Done</v>
      </c>
    </row>
    <row r="1466" spans="1:15" x14ac:dyDescent="0.25">
      <c r="A1466" s="19" t="s">
        <v>187</v>
      </c>
      <c r="B1466" s="20" t="str">
        <f>VLOOKUP(A1466,Projects!A:B,2,FALSE)</f>
        <v>Euless Library</v>
      </c>
      <c r="E1466" s="20" t="s">
        <v>2257</v>
      </c>
      <c r="H1466" s="20" t="s">
        <v>200</v>
      </c>
      <c r="K1466" s="28">
        <v>43167</v>
      </c>
      <c r="M1466" s="20">
        <v>3</v>
      </c>
      <c r="N1466" s="28">
        <v>43168</v>
      </c>
      <c r="O1466" s="24" t="str">
        <f t="shared" si="5"/>
        <v>Done</v>
      </c>
    </row>
    <row r="1467" spans="1:15" x14ac:dyDescent="0.25">
      <c r="A1467" s="19" t="s">
        <v>187</v>
      </c>
      <c r="B1467" s="20" t="str">
        <f>VLOOKUP(A1467,Projects!A:B,2,FALSE)</f>
        <v>Euless Library</v>
      </c>
      <c r="E1467" s="20" t="s">
        <v>2258</v>
      </c>
      <c r="H1467" s="20" t="s">
        <v>200</v>
      </c>
      <c r="K1467" s="28">
        <v>43167</v>
      </c>
      <c r="M1467" s="20">
        <v>3</v>
      </c>
      <c r="N1467" s="28">
        <v>43168</v>
      </c>
      <c r="O1467" s="24" t="str">
        <f t="shared" si="5"/>
        <v>Done</v>
      </c>
    </row>
    <row r="1468" spans="1:15" x14ac:dyDescent="0.25">
      <c r="A1468" s="19" t="s">
        <v>187</v>
      </c>
      <c r="B1468" s="20" t="str">
        <f>VLOOKUP(A1468,Projects!A:B,2,FALSE)</f>
        <v>Euless Library</v>
      </c>
      <c r="C1468" s="20" t="s">
        <v>2259</v>
      </c>
      <c r="D1468" s="347">
        <v>43167</v>
      </c>
      <c r="E1468" s="20" t="s">
        <v>2260</v>
      </c>
      <c r="H1468" s="20" t="s">
        <v>200</v>
      </c>
      <c r="K1468" s="28">
        <v>43167</v>
      </c>
      <c r="M1468" s="20">
        <v>0.5</v>
      </c>
      <c r="N1468" s="28">
        <v>43167</v>
      </c>
      <c r="O1468" s="24" t="str">
        <f t="shared" si="5"/>
        <v>Done</v>
      </c>
    </row>
    <row r="1469" spans="1:15" x14ac:dyDescent="0.25">
      <c r="A1469" s="19" t="s">
        <v>1177</v>
      </c>
      <c r="B1469" s="20" t="str">
        <f>VLOOKUP(A1469,Projects!A:B,2,FALSE)</f>
        <v>FBC Watauga - Phase 1</v>
      </c>
      <c r="C1469" s="20" t="s">
        <v>2226</v>
      </c>
      <c r="D1469" s="347">
        <v>43160</v>
      </c>
      <c r="E1469" s="20" t="s">
        <v>2261</v>
      </c>
      <c r="F1469" s="23" t="s">
        <v>2262</v>
      </c>
      <c r="H1469" s="20" t="s">
        <v>200</v>
      </c>
      <c r="J1469" s="22">
        <v>43189</v>
      </c>
      <c r="K1469" s="28">
        <v>43189</v>
      </c>
      <c r="M1469" s="20">
        <v>6</v>
      </c>
      <c r="N1469" s="28">
        <v>43189</v>
      </c>
      <c r="O1469" s="24" t="str">
        <f t="shared" si="5"/>
        <v>Done</v>
      </c>
    </row>
    <row r="1470" spans="1:15" x14ac:dyDescent="0.25">
      <c r="A1470" s="19" t="s">
        <v>1177</v>
      </c>
      <c r="B1470" s="20" t="str">
        <f>VLOOKUP(A1470,Projects!A:B,2,FALSE)</f>
        <v>FBC Watauga - Phase 1</v>
      </c>
      <c r="C1470" s="20" t="s">
        <v>2226</v>
      </c>
      <c r="D1470" s="347">
        <v>43160</v>
      </c>
      <c r="E1470" s="20" t="s">
        <v>104</v>
      </c>
      <c r="H1470" s="20" t="s">
        <v>19</v>
      </c>
      <c r="I1470" s="20">
        <v>4</v>
      </c>
      <c r="J1470" s="22">
        <v>43195</v>
      </c>
      <c r="K1470" s="28">
        <v>43195</v>
      </c>
      <c r="M1470" s="20">
        <v>2</v>
      </c>
      <c r="N1470" s="28">
        <v>43195</v>
      </c>
      <c r="O1470" s="24" t="str">
        <f t="shared" si="5"/>
        <v>Done</v>
      </c>
    </row>
    <row r="1471" spans="1:15" x14ac:dyDescent="0.25">
      <c r="A1471" s="19" t="s">
        <v>1712</v>
      </c>
      <c r="B1471" s="20" t="str">
        <f>VLOOKUP(A1471,Projects!A:B,2,FALSE)</f>
        <v>Celeris (2018)</v>
      </c>
      <c r="C1471" s="20" t="s">
        <v>2263</v>
      </c>
      <c r="D1471" s="347">
        <v>43173</v>
      </c>
      <c r="E1471" s="20" t="s">
        <v>2231</v>
      </c>
      <c r="H1471" s="20" t="s">
        <v>200</v>
      </c>
      <c r="K1471" s="28">
        <v>43173</v>
      </c>
      <c r="M1471" s="20">
        <v>0.5</v>
      </c>
      <c r="N1471" s="28">
        <v>43173</v>
      </c>
      <c r="O1471" s="24" t="str">
        <f t="shared" si="5"/>
        <v>Done</v>
      </c>
    </row>
    <row r="1472" spans="1:15" x14ac:dyDescent="0.25">
      <c r="A1472" s="19" t="s">
        <v>29</v>
      </c>
      <c r="B1472" s="20" t="str">
        <f>VLOOKUP(A1472,Projects!A:B,2,FALSE)</f>
        <v>KXAS Remodel</v>
      </c>
      <c r="C1472" s="20" t="s">
        <v>2264</v>
      </c>
      <c r="D1472" s="347">
        <v>43186</v>
      </c>
      <c r="E1472" s="20" t="s">
        <v>2265</v>
      </c>
      <c r="F1472" s="23" t="s">
        <v>2266</v>
      </c>
      <c r="H1472" s="20" t="s">
        <v>200</v>
      </c>
      <c r="N1472" s="28">
        <v>43192</v>
      </c>
      <c r="O1472" s="24" t="str">
        <f t="shared" si="5"/>
        <v>Done</v>
      </c>
    </row>
    <row r="1473" spans="1:15" x14ac:dyDescent="0.25">
      <c r="A1473" s="19" t="s">
        <v>782</v>
      </c>
      <c r="B1473" s="20" t="str">
        <f>VLOOKUP(A1473,Projects!A:B,2,FALSE)</f>
        <v>Joyce Dr PD Station</v>
      </c>
      <c r="C1473" s="20" t="s">
        <v>2267</v>
      </c>
      <c r="D1473" s="347">
        <v>43173</v>
      </c>
      <c r="E1473" s="20" t="s">
        <v>2268</v>
      </c>
      <c r="F1473" s="23" t="s">
        <v>2269</v>
      </c>
      <c r="H1473" s="20" t="s">
        <v>200</v>
      </c>
      <c r="K1473" s="28">
        <v>43173</v>
      </c>
      <c r="N1473" s="28">
        <v>43173</v>
      </c>
      <c r="O1473" s="24" t="str">
        <f t="shared" si="5"/>
        <v>Done</v>
      </c>
    </row>
    <row r="1474" spans="1:15" x14ac:dyDescent="0.25">
      <c r="A1474" s="19" t="s">
        <v>88</v>
      </c>
      <c r="B1474" s="20" t="str">
        <f>VLOOKUP(A1474,Projects!A:B,2,FALSE)</f>
        <v>DCCCD Eastfield Generator</v>
      </c>
      <c r="C1474" s="20" t="s">
        <v>2270</v>
      </c>
      <c r="D1474" s="347">
        <v>43173</v>
      </c>
      <c r="E1474" s="20" t="s">
        <v>2271</v>
      </c>
      <c r="F1474" s="23" t="s">
        <v>2272</v>
      </c>
      <c r="H1474" s="20" t="s">
        <v>200</v>
      </c>
      <c r="K1474" s="28">
        <v>43174</v>
      </c>
      <c r="M1474" s="20">
        <v>0.5</v>
      </c>
      <c r="N1474" s="28">
        <v>43175</v>
      </c>
      <c r="O1474" s="24" t="str">
        <f t="shared" si="5"/>
        <v>Done</v>
      </c>
    </row>
    <row r="1475" spans="1:15" x14ac:dyDescent="0.25">
      <c r="A1475" s="19" t="s">
        <v>782</v>
      </c>
      <c r="B1475" s="20" t="str">
        <f>VLOOKUP(A1475,Projects!A:B,2,FALSE)</f>
        <v>Joyce Dr PD Station</v>
      </c>
      <c r="C1475" s="20" t="s">
        <v>2273</v>
      </c>
      <c r="D1475" s="347">
        <v>43173</v>
      </c>
      <c r="E1475" s="20" t="s">
        <v>2274</v>
      </c>
      <c r="H1475" s="20" t="s">
        <v>19</v>
      </c>
      <c r="K1475" s="28">
        <v>43173</v>
      </c>
      <c r="M1475" s="20">
        <v>1</v>
      </c>
      <c r="N1475" s="28">
        <v>43173</v>
      </c>
      <c r="O1475" s="24" t="str">
        <f t="shared" ref="O1475:O1538" si="6">IF(A1475="",NA(),IF(N1475="",IF(G1475="","Not Done","Waiting"),"Done"))</f>
        <v>Done</v>
      </c>
    </row>
    <row r="1476" spans="1:15" x14ac:dyDescent="0.25">
      <c r="A1476" s="19" t="s">
        <v>782</v>
      </c>
      <c r="B1476" s="20" t="str">
        <f>VLOOKUP(A1476,Projects!A:B,2,FALSE)</f>
        <v>Joyce Dr PD Station</v>
      </c>
      <c r="C1476" s="20" t="s">
        <v>2275</v>
      </c>
      <c r="D1476" s="347">
        <v>43173</v>
      </c>
      <c r="E1476" s="20" t="s">
        <v>2276</v>
      </c>
      <c r="H1476" s="20" t="s">
        <v>200</v>
      </c>
      <c r="K1476" s="28">
        <v>43174</v>
      </c>
      <c r="M1476" s="20">
        <v>0.5</v>
      </c>
      <c r="N1476" s="28">
        <v>43175</v>
      </c>
      <c r="O1476" s="24" t="str">
        <f t="shared" si="6"/>
        <v>Done</v>
      </c>
    </row>
    <row r="1477" spans="1:15" x14ac:dyDescent="0.25">
      <c r="A1477" s="19" t="s">
        <v>860</v>
      </c>
      <c r="B1477" s="20" t="str">
        <f>VLOOKUP(A1477,Projects!A:B,2,FALSE)</f>
        <v>Northern Hills Elementary Safe Room</v>
      </c>
      <c r="C1477" s="20" t="s">
        <v>2277</v>
      </c>
      <c r="D1477" s="347">
        <v>43173</v>
      </c>
      <c r="E1477" s="20" t="s">
        <v>2278</v>
      </c>
      <c r="H1477" s="20" t="s">
        <v>19</v>
      </c>
      <c r="K1477" s="28">
        <v>43173</v>
      </c>
      <c r="M1477" s="20">
        <v>0.5</v>
      </c>
      <c r="N1477" s="28">
        <v>43173</v>
      </c>
      <c r="O1477" s="24" t="str">
        <f t="shared" si="6"/>
        <v>Done</v>
      </c>
    </row>
    <row r="1478" spans="1:15" x14ac:dyDescent="0.25">
      <c r="A1478" s="19" t="s">
        <v>116</v>
      </c>
      <c r="B1478" s="20" t="str">
        <f>VLOOKUP(A1478,Projects!A:B,2,FALSE)</f>
        <v>The Creek Church Phase II</v>
      </c>
      <c r="C1478" s="20" t="s">
        <v>2279</v>
      </c>
      <c r="D1478" s="347">
        <v>43173</v>
      </c>
      <c r="E1478" s="20" t="s">
        <v>2280</v>
      </c>
      <c r="H1478" s="20" t="s">
        <v>19</v>
      </c>
      <c r="K1478" s="28">
        <v>43173</v>
      </c>
      <c r="M1478" s="20">
        <v>0.5</v>
      </c>
      <c r="N1478" s="28">
        <v>43173</v>
      </c>
      <c r="O1478" s="24" t="str">
        <f t="shared" si="6"/>
        <v>Done</v>
      </c>
    </row>
    <row r="1479" spans="1:15" x14ac:dyDescent="0.25">
      <c r="A1479" s="19" t="s">
        <v>1177</v>
      </c>
      <c r="B1479" s="20" t="str">
        <f>VLOOKUP(A1479,Projects!A:B,2,FALSE)</f>
        <v>FBC Watauga - Phase 1</v>
      </c>
      <c r="C1479" s="20" t="s">
        <v>2281</v>
      </c>
      <c r="D1479" s="347">
        <v>43173</v>
      </c>
      <c r="E1479" s="20" t="s">
        <v>2188</v>
      </c>
      <c r="H1479" s="20" t="s">
        <v>19</v>
      </c>
      <c r="K1479" s="28">
        <v>43175</v>
      </c>
      <c r="M1479" s="20">
        <v>2</v>
      </c>
      <c r="N1479" s="28">
        <v>43179</v>
      </c>
      <c r="O1479" s="24" t="str">
        <f t="shared" si="6"/>
        <v>Done</v>
      </c>
    </row>
    <row r="1480" spans="1:15" x14ac:dyDescent="0.25">
      <c r="A1480" s="19" t="s">
        <v>120</v>
      </c>
      <c r="B1480" s="20" t="str">
        <f>VLOOKUP(A1480,Projects!A:B,2,FALSE)</f>
        <v>Upper Trinity Conservation</v>
      </c>
      <c r="C1480" s="20" t="s">
        <v>2282</v>
      </c>
      <c r="D1480" s="347">
        <v>43173</v>
      </c>
      <c r="E1480" s="20" t="s">
        <v>2283</v>
      </c>
      <c r="F1480" s="23" t="s">
        <v>1616</v>
      </c>
      <c r="H1480" s="20" t="s">
        <v>19</v>
      </c>
      <c r="J1480" s="22">
        <v>43174</v>
      </c>
      <c r="K1480" s="28">
        <v>43174</v>
      </c>
      <c r="L1480" s="20">
        <v>3</v>
      </c>
      <c r="M1480" s="20">
        <v>3</v>
      </c>
      <c r="N1480" s="28">
        <v>43174</v>
      </c>
      <c r="O1480" s="24" t="str">
        <f t="shared" si="6"/>
        <v>Done</v>
      </c>
    </row>
    <row r="1481" spans="1:15" x14ac:dyDescent="0.25">
      <c r="A1481" s="19" t="s">
        <v>2154</v>
      </c>
      <c r="B1481" s="20" t="str">
        <f>VLOOKUP(A1481,Projects!A:B,2,FALSE)</f>
        <v>Heritage Glenn MOB Shell</v>
      </c>
      <c r="C1481" s="20" t="s">
        <v>2284</v>
      </c>
      <c r="D1481" s="347">
        <v>43173</v>
      </c>
      <c r="E1481" s="20" t="s">
        <v>2188</v>
      </c>
      <c r="H1481" s="20" t="s">
        <v>19</v>
      </c>
      <c r="K1481" s="28">
        <v>43173</v>
      </c>
      <c r="M1481" s="20">
        <v>0.5</v>
      </c>
      <c r="N1481" s="28">
        <v>43174</v>
      </c>
      <c r="O1481" s="24" t="str">
        <f t="shared" si="6"/>
        <v>Done</v>
      </c>
    </row>
    <row r="1482" spans="1:15" x14ac:dyDescent="0.25">
      <c r="A1482" s="19" t="s">
        <v>2285</v>
      </c>
      <c r="B1482" s="20" t="str">
        <f>VLOOKUP(A1482,Projects!A:B,2,FALSE)</f>
        <v>Greenbriar CC Reception Desk</v>
      </c>
      <c r="C1482" s="20" t="s">
        <v>2287</v>
      </c>
      <c r="D1482" s="347">
        <v>43173</v>
      </c>
      <c r="E1482" s="20" t="s">
        <v>76</v>
      </c>
      <c r="H1482" s="20" t="s">
        <v>200</v>
      </c>
      <c r="K1482" s="28">
        <v>43174</v>
      </c>
      <c r="M1482" s="20">
        <v>0.5</v>
      </c>
      <c r="N1482" s="28">
        <v>43174</v>
      </c>
      <c r="O1482" s="24" t="str">
        <f t="shared" si="6"/>
        <v>Done</v>
      </c>
    </row>
    <row r="1483" spans="1:15" x14ac:dyDescent="0.25">
      <c r="A1483" s="19" t="s">
        <v>782</v>
      </c>
      <c r="B1483" s="20" t="str">
        <f>VLOOKUP(A1483,Projects!A:B,2,FALSE)</f>
        <v>Joyce Dr PD Station</v>
      </c>
      <c r="C1483" s="20" t="s">
        <v>2288</v>
      </c>
      <c r="D1483" s="347">
        <v>43173</v>
      </c>
      <c r="E1483" s="20" t="s">
        <v>2289</v>
      </c>
      <c r="H1483" s="20" t="s">
        <v>19</v>
      </c>
      <c r="K1483" s="28">
        <v>43173</v>
      </c>
      <c r="M1483" s="20">
        <v>0.5</v>
      </c>
      <c r="N1483" s="28">
        <v>43173</v>
      </c>
      <c r="O1483" s="24" t="str">
        <f t="shared" si="6"/>
        <v>Done</v>
      </c>
    </row>
    <row r="1484" spans="1:15" x14ac:dyDescent="0.25">
      <c r="A1484" s="19" t="s">
        <v>120</v>
      </c>
      <c r="B1484" s="20" t="str">
        <f>VLOOKUP(A1484,Projects!A:B,2,FALSE)</f>
        <v>Upper Trinity Conservation</v>
      </c>
      <c r="D1484" s="347">
        <v>43174</v>
      </c>
      <c r="E1484" s="20" t="s">
        <v>498</v>
      </c>
      <c r="H1484" s="20" t="s">
        <v>200</v>
      </c>
      <c r="K1484" s="28">
        <v>43174</v>
      </c>
      <c r="M1484" s="20">
        <v>1</v>
      </c>
      <c r="N1484" s="28">
        <v>43175</v>
      </c>
      <c r="O1484" s="24" t="str">
        <f t="shared" si="6"/>
        <v>Done</v>
      </c>
    </row>
    <row r="1485" spans="1:15" x14ac:dyDescent="0.25">
      <c r="A1485" s="19" t="s">
        <v>54</v>
      </c>
      <c r="B1485" s="20" t="str">
        <f>VLOOKUP(A1485,Projects!A:B,2,FALSE)</f>
        <v>UNT Coliseum Concourse</v>
      </c>
      <c r="C1485" s="20" t="s">
        <v>2290</v>
      </c>
      <c r="D1485" s="347">
        <v>43174</v>
      </c>
      <c r="E1485" s="20" t="s">
        <v>1727</v>
      </c>
      <c r="H1485" s="20" t="s">
        <v>19</v>
      </c>
      <c r="K1485" s="28">
        <v>43174</v>
      </c>
      <c r="M1485" s="20">
        <v>2</v>
      </c>
      <c r="N1485" s="28">
        <v>43175</v>
      </c>
      <c r="O1485" s="24" t="str">
        <f t="shared" si="6"/>
        <v>Done</v>
      </c>
    </row>
    <row r="1486" spans="1:15" x14ac:dyDescent="0.25">
      <c r="A1486" s="19" t="s">
        <v>29</v>
      </c>
      <c r="B1486" s="20" t="str">
        <f>VLOOKUP(A1486,Projects!A:B,2,FALSE)</f>
        <v>KXAS Remodel</v>
      </c>
      <c r="C1486" s="20" t="s">
        <v>2291</v>
      </c>
      <c r="D1486" s="347">
        <v>43187</v>
      </c>
      <c r="E1486" s="20" t="s">
        <v>2292</v>
      </c>
      <c r="F1486" s="23" t="s">
        <v>348</v>
      </c>
      <c r="H1486" s="20" t="s">
        <v>200</v>
      </c>
      <c r="K1486" s="28">
        <v>43192</v>
      </c>
      <c r="N1486" s="28">
        <v>43192</v>
      </c>
      <c r="O1486" s="24" t="str">
        <f t="shared" si="6"/>
        <v>Done</v>
      </c>
    </row>
    <row r="1487" spans="1:15" x14ac:dyDescent="0.25">
      <c r="A1487" s="19" t="s">
        <v>187</v>
      </c>
      <c r="B1487" s="20" t="str">
        <f>VLOOKUP(A1487,Projects!A:B,2,FALSE)</f>
        <v>Euless Library</v>
      </c>
      <c r="D1487" s="347">
        <v>43132</v>
      </c>
      <c r="E1487" s="20" t="s">
        <v>2293</v>
      </c>
      <c r="G1487" s="20" t="s">
        <v>553</v>
      </c>
      <c r="H1487" s="20" t="s">
        <v>200</v>
      </c>
      <c r="I1487" s="20" t="s">
        <v>481</v>
      </c>
      <c r="N1487" s="28">
        <v>43353</v>
      </c>
      <c r="O1487" s="24" t="str">
        <f t="shared" si="6"/>
        <v>Done</v>
      </c>
    </row>
    <row r="1488" spans="1:15" x14ac:dyDescent="0.25">
      <c r="A1488" s="19" t="s">
        <v>2154</v>
      </c>
      <c r="B1488" s="20" t="str">
        <f>VLOOKUP(A1488,Projects!A:B,2,FALSE)</f>
        <v>Heritage Glenn MOB Shell</v>
      </c>
      <c r="C1488" s="20" t="s">
        <v>2294</v>
      </c>
      <c r="D1488" s="347">
        <v>43174</v>
      </c>
      <c r="E1488" s="20" t="s">
        <v>2295</v>
      </c>
      <c r="H1488" s="20" t="s">
        <v>19</v>
      </c>
      <c r="K1488" s="28">
        <v>43188</v>
      </c>
      <c r="M1488" s="20">
        <v>2</v>
      </c>
      <c r="N1488" s="28">
        <v>43188</v>
      </c>
      <c r="O1488" s="24" t="str">
        <f t="shared" si="6"/>
        <v>Done</v>
      </c>
    </row>
    <row r="1489" spans="1:15" x14ac:dyDescent="0.25">
      <c r="A1489" s="19" t="s">
        <v>116</v>
      </c>
      <c r="B1489" s="20" t="str">
        <f>VLOOKUP(A1489,Projects!A:B,2,FALSE)</f>
        <v>The Creek Church Phase II</v>
      </c>
      <c r="C1489" s="20" t="s">
        <v>2296</v>
      </c>
      <c r="D1489" s="347">
        <v>43174</v>
      </c>
      <c r="E1489" s="20" t="s">
        <v>2297</v>
      </c>
      <c r="H1489" s="20" t="s">
        <v>19</v>
      </c>
      <c r="M1489" s="20">
        <v>1</v>
      </c>
      <c r="N1489" s="28">
        <v>43174</v>
      </c>
      <c r="O1489" s="24" t="str">
        <f t="shared" si="6"/>
        <v>Done</v>
      </c>
    </row>
    <row r="1490" spans="1:15" x14ac:dyDescent="0.25">
      <c r="A1490" s="19" t="s">
        <v>54</v>
      </c>
      <c r="B1490" s="20" t="str">
        <f>VLOOKUP(A1490,Projects!A:B,2,FALSE)</f>
        <v>UNT Coliseum Concourse</v>
      </c>
      <c r="D1490" s="347">
        <v>43175</v>
      </c>
      <c r="E1490" s="20" t="s">
        <v>2298</v>
      </c>
      <c r="H1490" s="20" t="s">
        <v>19</v>
      </c>
      <c r="I1490" s="20" t="s">
        <v>2238</v>
      </c>
      <c r="J1490" s="22">
        <v>43178</v>
      </c>
      <c r="K1490" s="28">
        <v>43178</v>
      </c>
      <c r="M1490" s="20">
        <v>0.5</v>
      </c>
      <c r="N1490" s="28">
        <v>43178</v>
      </c>
      <c r="O1490" s="24" t="str">
        <f t="shared" si="6"/>
        <v>Done</v>
      </c>
    </row>
    <row r="1491" spans="1:15" ht="25" x14ac:dyDescent="0.25">
      <c r="A1491" s="19" t="s">
        <v>476</v>
      </c>
      <c r="B1491" s="20" t="str">
        <f>VLOOKUP(A1491,Projects!A:B,2,FALSE)</f>
        <v>City of Weatherford Service Center</v>
      </c>
      <c r="C1491" s="20" t="s">
        <v>2299</v>
      </c>
      <c r="D1491" s="347">
        <v>43178</v>
      </c>
      <c r="E1491" s="20" t="s">
        <v>2300</v>
      </c>
      <c r="F1491" s="23" t="s">
        <v>2301</v>
      </c>
      <c r="H1491" s="20" t="s">
        <v>200</v>
      </c>
      <c r="J1491" s="22">
        <v>43179</v>
      </c>
      <c r="K1491" s="28">
        <v>43178</v>
      </c>
      <c r="M1491" s="20">
        <v>1</v>
      </c>
      <c r="N1491" s="28">
        <v>43179</v>
      </c>
      <c r="O1491" s="24" t="str">
        <f t="shared" si="6"/>
        <v>Done</v>
      </c>
    </row>
    <row r="1492" spans="1:15" x14ac:dyDescent="0.25">
      <c r="A1492" s="19" t="s">
        <v>187</v>
      </c>
      <c r="B1492" s="20" t="str">
        <f>VLOOKUP(A1492,Projects!A:B,2,FALSE)</f>
        <v>Euless Library</v>
      </c>
      <c r="D1492" s="347">
        <v>43132</v>
      </c>
      <c r="E1492" s="20" t="s">
        <v>2302</v>
      </c>
      <c r="G1492" s="20" t="s">
        <v>2244</v>
      </c>
      <c r="H1492" s="20" t="s">
        <v>200</v>
      </c>
      <c r="I1492" s="20" t="s">
        <v>481</v>
      </c>
      <c r="N1492" s="28">
        <v>43354</v>
      </c>
      <c r="O1492" s="24" t="str">
        <f t="shared" si="6"/>
        <v>Done</v>
      </c>
    </row>
    <row r="1493" spans="1:15" x14ac:dyDescent="0.25">
      <c r="A1493" s="19" t="s">
        <v>2057</v>
      </c>
      <c r="B1493" s="20" t="str">
        <f>VLOOKUP(A1493,Projects!A:B,2,FALSE)</f>
        <v>Funky Town Donut Shop</v>
      </c>
      <c r="C1493" s="20" t="s">
        <v>2303</v>
      </c>
      <c r="D1493" s="347">
        <v>43178</v>
      </c>
      <c r="E1493" s="20" t="s">
        <v>175</v>
      </c>
      <c r="H1493" s="20" t="s">
        <v>1784</v>
      </c>
      <c r="K1493" s="28">
        <v>43188</v>
      </c>
      <c r="M1493" s="20">
        <v>4</v>
      </c>
      <c r="N1493" s="28">
        <v>43193</v>
      </c>
      <c r="O1493" s="24" t="str">
        <f t="shared" si="6"/>
        <v>Done</v>
      </c>
    </row>
    <row r="1494" spans="1:15" x14ac:dyDescent="0.25">
      <c r="A1494" s="19" t="s">
        <v>187</v>
      </c>
      <c r="B1494" s="20" t="str">
        <f>VLOOKUP(A1494,Projects!A:B,2,FALSE)</f>
        <v>Euless Library</v>
      </c>
      <c r="C1494" s="20" t="s">
        <v>2053</v>
      </c>
      <c r="D1494" s="347">
        <v>43139</v>
      </c>
      <c r="E1494" s="20" t="s">
        <v>2304</v>
      </c>
      <c r="F1494" s="23" t="s">
        <v>2305</v>
      </c>
      <c r="G1494" s="20" t="s">
        <v>660</v>
      </c>
      <c r="H1494" s="20" t="s">
        <v>200</v>
      </c>
      <c r="K1494" s="28">
        <v>43147</v>
      </c>
      <c r="N1494" s="28">
        <v>43347</v>
      </c>
      <c r="O1494" s="24" t="str">
        <f t="shared" si="6"/>
        <v>Done</v>
      </c>
    </row>
    <row r="1495" spans="1:15" x14ac:dyDescent="0.25">
      <c r="A1495" s="19" t="s">
        <v>187</v>
      </c>
      <c r="B1495" s="20" t="str">
        <f>VLOOKUP(A1495,Projects!A:B,2,FALSE)</f>
        <v>Euless Library</v>
      </c>
      <c r="C1495" s="20" t="s">
        <v>2306</v>
      </c>
      <c r="D1495" s="347">
        <v>43145</v>
      </c>
      <c r="E1495" s="20" t="s">
        <v>2307</v>
      </c>
      <c r="G1495" s="20" t="s">
        <v>553</v>
      </c>
      <c r="H1495" s="20" t="s">
        <v>200</v>
      </c>
      <c r="N1495" s="28">
        <v>43347</v>
      </c>
      <c r="O1495" s="24" t="str">
        <f t="shared" si="6"/>
        <v>Done</v>
      </c>
    </row>
    <row r="1496" spans="1:15" x14ac:dyDescent="0.25">
      <c r="A1496" s="19" t="s">
        <v>187</v>
      </c>
      <c r="B1496" s="20" t="str">
        <f>VLOOKUP(A1496,Projects!A:B,2,FALSE)</f>
        <v>Euless Library</v>
      </c>
      <c r="C1496" s="20" t="s">
        <v>2306</v>
      </c>
      <c r="D1496" s="347">
        <v>43145</v>
      </c>
      <c r="E1496" s="25" t="s">
        <v>2308</v>
      </c>
      <c r="H1496" s="20" t="s">
        <v>200</v>
      </c>
      <c r="I1496" s="20" t="s">
        <v>4581</v>
      </c>
      <c r="N1496" s="28">
        <v>43377</v>
      </c>
      <c r="O1496" s="24" t="str">
        <f t="shared" si="6"/>
        <v>Done</v>
      </c>
    </row>
    <row r="1497" spans="1:15" x14ac:dyDescent="0.25">
      <c r="A1497" s="19" t="s">
        <v>2154</v>
      </c>
      <c r="B1497" s="20" t="str">
        <f>VLOOKUP(A1497,Projects!A:B,2,FALSE)</f>
        <v>Heritage Glenn MOB Shell</v>
      </c>
      <c r="C1497" s="20" t="s">
        <v>2294</v>
      </c>
      <c r="D1497" s="347">
        <v>43178</v>
      </c>
      <c r="E1497" s="20" t="s">
        <v>2309</v>
      </c>
      <c r="G1497" s="20" t="s">
        <v>553</v>
      </c>
      <c r="H1497" s="20" t="s">
        <v>19</v>
      </c>
      <c r="M1497" s="20">
        <v>1</v>
      </c>
      <c r="N1497" s="28">
        <v>43188</v>
      </c>
      <c r="O1497" s="24" t="str">
        <f t="shared" si="6"/>
        <v>Done</v>
      </c>
    </row>
    <row r="1498" spans="1:15" x14ac:dyDescent="0.25">
      <c r="A1498" s="19" t="s">
        <v>54</v>
      </c>
      <c r="B1498" s="20" t="str">
        <f>VLOOKUP(A1498,Projects!A:B,2,FALSE)</f>
        <v>UNT Coliseum Concourse</v>
      </c>
      <c r="C1498" s="20" t="s">
        <v>2310</v>
      </c>
      <c r="D1498" s="347">
        <v>43178</v>
      </c>
      <c r="E1498" s="20" t="s">
        <v>2311</v>
      </c>
      <c r="F1498" s="23" t="s">
        <v>2312</v>
      </c>
      <c r="H1498" s="20" t="s">
        <v>19</v>
      </c>
      <c r="J1498" s="22">
        <v>43179</v>
      </c>
      <c r="K1498" s="28">
        <v>43179</v>
      </c>
      <c r="M1498" s="20">
        <v>5</v>
      </c>
      <c r="N1498" s="28">
        <v>43179</v>
      </c>
      <c r="O1498" s="24" t="str">
        <f t="shared" si="6"/>
        <v>Done</v>
      </c>
    </row>
    <row r="1499" spans="1:15" x14ac:dyDescent="0.25">
      <c r="A1499" s="19" t="s">
        <v>213</v>
      </c>
      <c r="B1499" s="20" t="str">
        <f>VLOOKUP(A1499,Projects!A:B,2,FALSE)</f>
        <v>Brown Street Church Addition</v>
      </c>
      <c r="C1499" s="20" t="s">
        <v>2299</v>
      </c>
      <c r="D1499" s="347">
        <v>43178</v>
      </c>
      <c r="E1499" s="20" t="s">
        <v>380</v>
      </c>
      <c r="H1499" s="20" t="s">
        <v>19</v>
      </c>
      <c r="M1499" s="20">
        <v>1</v>
      </c>
      <c r="N1499" s="28">
        <v>43178</v>
      </c>
      <c r="O1499" s="24" t="str">
        <f t="shared" si="6"/>
        <v>Done</v>
      </c>
    </row>
    <row r="1500" spans="1:15" x14ac:dyDescent="0.25">
      <c r="A1500" s="19" t="s">
        <v>54</v>
      </c>
      <c r="B1500" s="20" t="str">
        <f>VLOOKUP(A1500,Projects!A:B,2,FALSE)</f>
        <v>UNT Coliseum Concourse</v>
      </c>
      <c r="C1500" s="20" t="s">
        <v>2313</v>
      </c>
      <c r="D1500" s="347">
        <v>43179</v>
      </c>
      <c r="E1500" s="20" t="s">
        <v>2314</v>
      </c>
      <c r="H1500" s="20" t="s">
        <v>19</v>
      </c>
      <c r="K1500" s="28">
        <v>43179</v>
      </c>
      <c r="M1500" s="20">
        <v>2</v>
      </c>
      <c r="N1500" s="28">
        <v>43179</v>
      </c>
      <c r="O1500" s="24" t="str">
        <f t="shared" si="6"/>
        <v>Done</v>
      </c>
    </row>
    <row r="1501" spans="1:15" x14ac:dyDescent="0.25">
      <c r="A1501" s="19" t="s">
        <v>1798</v>
      </c>
      <c r="B1501" s="20" t="str">
        <f>VLOOKUP(A1501,Projects!A:B,2,FALSE)</f>
        <v>Knights Inn Willow Park</v>
      </c>
      <c r="C1501" s="20" t="s">
        <v>2315</v>
      </c>
      <c r="D1501" s="347">
        <v>43179</v>
      </c>
      <c r="E1501" s="20" t="s">
        <v>175</v>
      </c>
      <c r="G1501" s="20" t="s">
        <v>553</v>
      </c>
      <c r="H1501" s="20" t="s">
        <v>200</v>
      </c>
      <c r="K1501" s="28">
        <v>43188</v>
      </c>
      <c r="M1501" s="20">
        <v>2</v>
      </c>
      <c r="N1501" s="28">
        <v>43219</v>
      </c>
      <c r="O1501" s="24" t="str">
        <f t="shared" si="6"/>
        <v>Done</v>
      </c>
    </row>
    <row r="1502" spans="1:15" x14ac:dyDescent="0.25">
      <c r="A1502" s="19" t="s">
        <v>928</v>
      </c>
      <c r="B1502" s="20" t="str">
        <f>VLOOKUP(A1502,Projects!A:B,2,FALSE)</f>
        <v>Norman Hotel</v>
      </c>
      <c r="C1502" s="20" t="s">
        <v>2316</v>
      </c>
      <c r="D1502" s="347">
        <v>43179</v>
      </c>
      <c r="E1502" s="20" t="s">
        <v>2317</v>
      </c>
      <c r="G1502" s="20" t="s">
        <v>553</v>
      </c>
      <c r="H1502" s="20" t="s">
        <v>19</v>
      </c>
      <c r="N1502" s="28">
        <v>43219</v>
      </c>
      <c r="O1502" s="24" t="str">
        <f t="shared" si="6"/>
        <v>Done</v>
      </c>
    </row>
    <row r="1503" spans="1:15" x14ac:dyDescent="0.25">
      <c r="A1503" s="19" t="s">
        <v>443</v>
      </c>
      <c r="B1503" s="20" t="str">
        <f>VLOOKUP(A1503,Projects!A:B,2,FALSE)</f>
        <v>Brennan Drop-off Changes</v>
      </c>
      <c r="C1503" s="20" t="s">
        <v>1708</v>
      </c>
      <c r="D1503" s="347">
        <v>43179</v>
      </c>
      <c r="E1503" s="20" t="s">
        <v>2318</v>
      </c>
      <c r="F1503" s="23" t="s">
        <v>2319</v>
      </c>
      <c r="H1503" s="20" t="s">
        <v>200</v>
      </c>
      <c r="K1503" s="28">
        <v>43182</v>
      </c>
      <c r="M1503" s="20">
        <v>0.5</v>
      </c>
      <c r="N1503" s="28">
        <v>43187</v>
      </c>
      <c r="O1503" s="24" t="str">
        <f t="shared" si="6"/>
        <v>Done</v>
      </c>
    </row>
    <row r="1504" spans="1:15" x14ac:dyDescent="0.25">
      <c r="A1504" s="19" t="s">
        <v>447</v>
      </c>
      <c r="B1504" s="20" t="str">
        <f>VLOOKUP(A1504,Projects!A:B,2,FALSE)</f>
        <v>MLK Drop-off Changes</v>
      </c>
      <c r="C1504" s="20" t="s">
        <v>1708</v>
      </c>
      <c r="D1504" s="347">
        <v>43179</v>
      </c>
      <c r="E1504" s="20" t="s">
        <v>2318</v>
      </c>
      <c r="H1504" s="20" t="s">
        <v>200</v>
      </c>
      <c r="K1504" s="28">
        <v>43182</v>
      </c>
      <c r="N1504" s="28">
        <v>43187</v>
      </c>
      <c r="O1504" s="24" t="str">
        <f t="shared" si="6"/>
        <v>Done</v>
      </c>
    </row>
    <row r="1505" spans="1:15" x14ac:dyDescent="0.25">
      <c r="A1505" s="19" t="s">
        <v>449</v>
      </c>
      <c r="B1505" s="20" t="str">
        <f>VLOOKUP(A1505,Projects!A:B,2,FALSE)</f>
        <v>Old Hemphill Drop-off Changes</v>
      </c>
      <c r="C1505" s="20" t="s">
        <v>1708</v>
      </c>
      <c r="D1505" s="347">
        <v>43179</v>
      </c>
      <c r="E1505" s="20" t="s">
        <v>2318</v>
      </c>
      <c r="H1505" s="20" t="s">
        <v>200</v>
      </c>
      <c r="K1505" s="28">
        <v>43182</v>
      </c>
      <c r="N1505" s="28">
        <v>43187</v>
      </c>
      <c r="O1505" s="24" t="str">
        <f t="shared" si="6"/>
        <v>Done</v>
      </c>
    </row>
    <row r="1506" spans="1:15" x14ac:dyDescent="0.25">
      <c r="A1506" s="19" t="s">
        <v>443</v>
      </c>
      <c r="B1506" s="20" t="str">
        <f>VLOOKUP(A1506,Projects!A:B,2,FALSE)</f>
        <v>Brennan Drop-off Changes</v>
      </c>
      <c r="C1506" s="20" t="s">
        <v>2320</v>
      </c>
      <c r="D1506" s="347">
        <v>43179</v>
      </c>
      <c r="E1506" s="20" t="s">
        <v>2321</v>
      </c>
      <c r="H1506" s="20" t="s">
        <v>200</v>
      </c>
      <c r="K1506" s="28">
        <v>43182</v>
      </c>
      <c r="M1506" s="20">
        <v>1</v>
      </c>
      <c r="N1506" s="28">
        <v>43187</v>
      </c>
      <c r="O1506" s="24" t="str">
        <f t="shared" si="6"/>
        <v>Done</v>
      </c>
    </row>
    <row r="1507" spans="1:15" x14ac:dyDescent="0.25">
      <c r="A1507" s="19" t="s">
        <v>88</v>
      </c>
      <c r="B1507" s="20" t="str">
        <f>VLOOKUP(A1507,Projects!A:B,2,FALSE)</f>
        <v>DCCCD Eastfield Generator</v>
      </c>
      <c r="C1507" s="20" t="s">
        <v>2322</v>
      </c>
      <c r="D1507" s="347">
        <v>43179</v>
      </c>
      <c r="E1507" s="20" t="s">
        <v>2323</v>
      </c>
      <c r="H1507" s="20" t="s">
        <v>19</v>
      </c>
      <c r="I1507" s="20">
        <v>6</v>
      </c>
      <c r="K1507" s="28">
        <v>43207</v>
      </c>
      <c r="M1507" s="20">
        <v>2</v>
      </c>
      <c r="N1507" s="28">
        <v>43208</v>
      </c>
      <c r="O1507" s="24" t="str">
        <f t="shared" si="6"/>
        <v>Done</v>
      </c>
    </row>
    <row r="1508" spans="1:15" x14ac:dyDescent="0.25">
      <c r="A1508" s="19" t="s">
        <v>88</v>
      </c>
      <c r="B1508" s="20" t="str">
        <f>VLOOKUP(A1508,Projects!A:B,2,FALSE)</f>
        <v>DCCCD Eastfield Generator</v>
      </c>
      <c r="C1508" s="20" t="s">
        <v>2322</v>
      </c>
      <c r="D1508" s="347">
        <v>43179</v>
      </c>
      <c r="E1508" s="20" t="s">
        <v>2324</v>
      </c>
      <c r="H1508" s="20" t="s">
        <v>200</v>
      </c>
      <c r="K1508" s="28">
        <v>43180</v>
      </c>
      <c r="M1508" s="20">
        <v>1</v>
      </c>
      <c r="N1508" s="28">
        <v>43181</v>
      </c>
      <c r="O1508" s="24" t="str">
        <f t="shared" si="6"/>
        <v>Done</v>
      </c>
    </row>
    <row r="1509" spans="1:15" x14ac:dyDescent="0.25">
      <c r="A1509" s="19" t="s">
        <v>782</v>
      </c>
      <c r="B1509" s="20" t="str">
        <f>VLOOKUP(A1509,Projects!A:B,2,FALSE)</f>
        <v>Joyce Dr PD Station</v>
      </c>
      <c r="C1509" s="20" t="s">
        <v>2325</v>
      </c>
      <c r="D1509" s="347">
        <v>43179</v>
      </c>
      <c r="E1509" s="20" t="s">
        <v>2326</v>
      </c>
      <c r="H1509" s="20" t="s">
        <v>200</v>
      </c>
      <c r="K1509" s="28">
        <v>43179</v>
      </c>
      <c r="M1509" s="20">
        <v>0.5</v>
      </c>
      <c r="N1509" s="28">
        <v>43181</v>
      </c>
      <c r="O1509" s="24" t="str">
        <f t="shared" si="6"/>
        <v>Done</v>
      </c>
    </row>
    <row r="1510" spans="1:15" x14ac:dyDescent="0.25">
      <c r="A1510" s="19" t="s">
        <v>1712</v>
      </c>
      <c r="B1510" s="20" t="str">
        <f>VLOOKUP(A1510,Projects!A:B,2,FALSE)</f>
        <v>Celeris (2018)</v>
      </c>
      <c r="C1510" s="20" t="s">
        <v>2327</v>
      </c>
      <c r="D1510" s="347">
        <v>43179</v>
      </c>
      <c r="E1510" s="20" t="s">
        <v>2328</v>
      </c>
      <c r="F1510" s="23" t="s">
        <v>2329</v>
      </c>
      <c r="H1510" s="20" t="s">
        <v>19</v>
      </c>
      <c r="K1510" s="28">
        <v>43179</v>
      </c>
      <c r="M1510" s="20">
        <v>1</v>
      </c>
      <c r="N1510" s="28">
        <v>43180</v>
      </c>
      <c r="O1510" s="24" t="str">
        <f t="shared" si="6"/>
        <v>Done</v>
      </c>
    </row>
    <row r="1511" spans="1:15" x14ac:dyDescent="0.25">
      <c r="A1511" s="19" t="s">
        <v>2057</v>
      </c>
      <c r="B1511" s="20" t="str">
        <f>VLOOKUP(A1511,Projects!A:B,2,FALSE)</f>
        <v>Funky Town Donut Shop</v>
      </c>
      <c r="D1511" s="347">
        <v>43180</v>
      </c>
      <c r="E1511" s="20" t="s">
        <v>95</v>
      </c>
      <c r="H1511" s="20" t="s">
        <v>1784</v>
      </c>
      <c r="K1511" s="28">
        <v>43180</v>
      </c>
      <c r="L1511" s="20">
        <v>3</v>
      </c>
      <c r="M1511" s="20">
        <v>3</v>
      </c>
      <c r="N1511" s="28">
        <v>43180</v>
      </c>
      <c r="O1511" s="24" t="str">
        <f t="shared" si="6"/>
        <v>Done</v>
      </c>
    </row>
    <row r="1512" spans="1:15" x14ac:dyDescent="0.25">
      <c r="A1512" s="19" t="s">
        <v>2057</v>
      </c>
      <c r="B1512" s="20" t="str">
        <f>VLOOKUP(A1512,Projects!A:B,2,FALSE)</f>
        <v>Funky Town Donut Shop</v>
      </c>
      <c r="D1512" s="347">
        <v>43180</v>
      </c>
      <c r="E1512" s="20" t="s">
        <v>2330</v>
      </c>
      <c r="H1512" s="20" t="s">
        <v>1784</v>
      </c>
      <c r="K1512" s="28">
        <v>43188</v>
      </c>
      <c r="M1512" s="20">
        <v>3</v>
      </c>
      <c r="N1512" s="28">
        <v>43193</v>
      </c>
      <c r="O1512" s="24" t="str">
        <f t="shared" si="6"/>
        <v>Done</v>
      </c>
    </row>
    <row r="1513" spans="1:15" x14ac:dyDescent="0.25">
      <c r="A1513" s="19" t="s">
        <v>1177</v>
      </c>
      <c r="B1513" s="20" t="str">
        <f>VLOOKUP(A1513,Projects!A:B,2,FALSE)</f>
        <v>FBC Watauga - Phase 1</v>
      </c>
      <c r="D1513" s="347">
        <v>43180</v>
      </c>
      <c r="E1513" s="20" t="s">
        <v>2331</v>
      </c>
      <c r="H1513" s="20" t="s">
        <v>1784</v>
      </c>
      <c r="K1513" s="28">
        <v>43189</v>
      </c>
      <c r="M1513" s="20">
        <v>6</v>
      </c>
      <c r="N1513" s="28">
        <v>43189</v>
      </c>
      <c r="O1513" s="24" t="str">
        <f t="shared" si="6"/>
        <v>Done</v>
      </c>
    </row>
    <row r="1514" spans="1:15" x14ac:dyDescent="0.25">
      <c r="A1514" s="19" t="s">
        <v>2332</v>
      </c>
      <c r="B1514" s="20" t="str">
        <f>VLOOKUP(A1514,Projects!A:B,2,FALSE)</f>
        <v>Cantilivered Restaurant</v>
      </c>
      <c r="C1514" s="20" t="s">
        <v>2334</v>
      </c>
      <c r="D1514" s="347">
        <v>43181</v>
      </c>
      <c r="E1514" s="20" t="s">
        <v>76</v>
      </c>
      <c r="H1514" s="20" t="s">
        <v>19</v>
      </c>
      <c r="M1514" s="20">
        <v>0.5</v>
      </c>
      <c r="N1514" s="28">
        <v>43181</v>
      </c>
      <c r="O1514" s="24" t="str">
        <f t="shared" si="6"/>
        <v>Done</v>
      </c>
    </row>
    <row r="1515" spans="1:15" x14ac:dyDescent="0.25">
      <c r="A1515" s="19" t="s">
        <v>2335</v>
      </c>
      <c r="B1515" s="20" t="str">
        <f>VLOOKUP(A1515,Projects!A:B,2,FALSE)</f>
        <v>Grand Prairie Warehouse Additions</v>
      </c>
      <c r="C1515" s="20" t="s">
        <v>2337</v>
      </c>
      <c r="D1515" s="347">
        <v>43181</v>
      </c>
      <c r="E1515" s="20" t="s">
        <v>76</v>
      </c>
      <c r="H1515" s="20" t="s">
        <v>19</v>
      </c>
      <c r="M1515" s="20">
        <v>0.5</v>
      </c>
      <c r="N1515" s="28">
        <v>43181</v>
      </c>
      <c r="O1515" s="24" t="str">
        <f t="shared" si="6"/>
        <v>Done</v>
      </c>
    </row>
    <row r="1516" spans="1:15" x14ac:dyDescent="0.25">
      <c r="A1516" s="19" t="s">
        <v>1685</v>
      </c>
      <c r="B1516" s="20" t="str">
        <f>VLOOKUP(A1516,Projects!A:B,2,FALSE)</f>
        <v>EPIROC Headquarters</v>
      </c>
      <c r="C1516" s="20" t="s">
        <v>2338</v>
      </c>
      <c r="D1516" s="347">
        <v>43181</v>
      </c>
      <c r="E1516" s="20" t="s">
        <v>1100</v>
      </c>
      <c r="F1516" s="23" t="s">
        <v>2339</v>
      </c>
      <c r="H1516" s="20" t="s">
        <v>200</v>
      </c>
      <c r="K1516" s="28">
        <v>43195</v>
      </c>
      <c r="N1516" s="28">
        <v>43187</v>
      </c>
      <c r="O1516" s="24" t="str">
        <f t="shared" si="6"/>
        <v>Done</v>
      </c>
    </row>
    <row r="1517" spans="1:15" x14ac:dyDescent="0.25">
      <c r="A1517" s="19" t="s">
        <v>1712</v>
      </c>
      <c r="B1517" s="20" t="str">
        <f>VLOOKUP(A1517,Projects!A:B,2,FALSE)</f>
        <v>Celeris (2018)</v>
      </c>
      <c r="C1517" s="20" t="s">
        <v>2327</v>
      </c>
      <c r="D1517" s="347">
        <v>43181</v>
      </c>
      <c r="E1517" s="20" t="s">
        <v>2328</v>
      </c>
      <c r="F1517" s="23" t="s">
        <v>2340</v>
      </c>
      <c r="H1517" s="20" t="s">
        <v>19</v>
      </c>
      <c r="K1517" s="28">
        <v>43180</v>
      </c>
      <c r="N1517" s="28">
        <v>43180</v>
      </c>
      <c r="O1517" s="24" t="str">
        <f t="shared" si="6"/>
        <v>Done</v>
      </c>
    </row>
    <row r="1518" spans="1:15" x14ac:dyDescent="0.25">
      <c r="A1518" s="19" t="s">
        <v>116</v>
      </c>
      <c r="B1518" s="20" t="str">
        <f>VLOOKUP(A1518,Projects!A:B,2,FALSE)</f>
        <v>The Creek Church Phase II</v>
      </c>
      <c r="C1518" s="20" t="s">
        <v>2341</v>
      </c>
      <c r="D1518" s="347">
        <v>43182</v>
      </c>
      <c r="E1518" s="20" t="s">
        <v>380</v>
      </c>
      <c r="H1518" s="20" t="s">
        <v>19</v>
      </c>
      <c r="K1518" s="28">
        <v>43182</v>
      </c>
      <c r="M1518" s="20">
        <v>0.5</v>
      </c>
      <c r="N1518" s="28">
        <v>43188</v>
      </c>
      <c r="O1518" s="24" t="str">
        <f t="shared" si="6"/>
        <v>Done</v>
      </c>
    </row>
    <row r="1519" spans="1:15" x14ac:dyDescent="0.25">
      <c r="A1519" s="19" t="s">
        <v>1798</v>
      </c>
      <c r="B1519" s="20" t="str">
        <f>VLOOKUP(A1519,Projects!A:B,2,FALSE)</f>
        <v>Knights Inn Willow Park</v>
      </c>
      <c r="C1519" s="20" t="s">
        <v>2341</v>
      </c>
      <c r="D1519" s="347">
        <v>43182</v>
      </c>
      <c r="E1519" s="20" t="s">
        <v>2342</v>
      </c>
      <c r="G1519" s="20" t="s">
        <v>553</v>
      </c>
      <c r="H1519" s="20" t="s">
        <v>200</v>
      </c>
      <c r="M1519" s="20">
        <v>1</v>
      </c>
      <c r="N1519" s="28">
        <v>43219</v>
      </c>
      <c r="O1519" s="24" t="str">
        <f t="shared" si="6"/>
        <v>Done</v>
      </c>
    </row>
    <row r="1520" spans="1:15" x14ac:dyDescent="0.25">
      <c r="A1520" s="19" t="s">
        <v>2057</v>
      </c>
      <c r="B1520" s="20" t="str">
        <f>VLOOKUP(A1520,Projects!A:B,2,FALSE)</f>
        <v>Funky Town Donut Shop</v>
      </c>
      <c r="C1520" s="20" t="s">
        <v>2303</v>
      </c>
      <c r="D1520" s="347">
        <v>43182</v>
      </c>
      <c r="E1520" s="20" t="s">
        <v>2343</v>
      </c>
      <c r="H1520" s="20" t="s">
        <v>1784</v>
      </c>
      <c r="K1520" s="28">
        <v>43188</v>
      </c>
      <c r="M1520" s="20">
        <v>3</v>
      </c>
      <c r="N1520" s="28">
        <v>43193</v>
      </c>
      <c r="O1520" s="24" t="str">
        <f t="shared" si="6"/>
        <v>Done</v>
      </c>
    </row>
    <row r="1521" spans="1:15" x14ac:dyDescent="0.25">
      <c r="A1521" s="19" t="s">
        <v>2154</v>
      </c>
      <c r="B1521" s="20" t="str">
        <f>VLOOKUP(A1521,Projects!A:B,2,FALSE)</f>
        <v>Heritage Glenn MOB Shell</v>
      </c>
      <c r="C1521" s="20" t="s">
        <v>2344</v>
      </c>
      <c r="D1521" s="347">
        <v>43182</v>
      </c>
      <c r="E1521" s="20" t="s">
        <v>883</v>
      </c>
      <c r="H1521" s="20" t="s">
        <v>19</v>
      </c>
      <c r="K1521" s="28">
        <v>43188</v>
      </c>
      <c r="M1521" s="20">
        <v>1</v>
      </c>
      <c r="N1521" s="28">
        <v>43188</v>
      </c>
      <c r="O1521" s="24" t="str">
        <f t="shared" si="6"/>
        <v>Done</v>
      </c>
    </row>
    <row r="1522" spans="1:15" ht="37.5" x14ac:dyDescent="0.25">
      <c r="A1522" s="19" t="s">
        <v>286</v>
      </c>
      <c r="B1522" s="20" t="str">
        <f>VLOOKUP(A1522,Projects!A:B,2,FALSE)</f>
        <v>Cornerstone Baptist Church</v>
      </c>
      <c r="C1522" s="20" t="s">
        <v>2345</v>
      </c>
      <c r="D1522" s="347">
        <v>43182</v>
      </c>
      <c r="E1522" s="20" t="s">
        <v>2346</v>
      </c>
      <c r="F1522" s="23" t="s">
        <v>2347</v>
      </c>
      <c r="H1522" s="20" t="s">
        <v>19</v>
      </c>
      <c r="M1522" s="20">
        <v>0.5</v>
      </c>
      <c r="N1522" s="28">
        <v>43182</v>
      </c>
      <c r="O1522" s="24" t="str">
        <f t="shared" si="6"/>
        <v>Done</v>
      </c>
    </row>
    <row r="1523" spans="1:15" x14ac:dyDescent="0.25">
      <c r="A1523" s="19" t="s">
        <v>1177</v>
      </c>
      <c r="B1523" s="20" t="str">
        <f>VLOOKUP(A1523,Projects!A:B,2,FALSE)</f>
        <v>FBC Watauga - Phase 1</v>
      </c>
      <c r="C1523" s="20" t="s">
        <v>2348</v>
      </c>
      <c r="D1523" s="347">
        <v>43186</v>
      </c>
      <c r="E1523" s="20" t="s">
        <v>2349</v>
      </c>
      <c r="G1523" s="20" t="s">
        <v>553</v>
      </c>
      <c r="H1523" s="20" t="s">
        <v>19</v>
      </c>
      <c r="N1523" s="28">
        <v>43189</v>
      </c>
      <c r="O1523" s="24" t="str">
        <f t="shared" si="6"/>
        <v>Done</v>
      </c>
    </row>
    <row r="1524" spans="1:15" x14ac:dyDescent="0.25">
      <c r="A1524" s="19" t="s">
        <v>187</v>
      </c>
      <c r="B1524" s="20" t="str">
        <f>VLOOKUP(A1524,Projects!A:B,2,FALSE)</f>
        <v>Euless Library</v>
      </c>
      <c r="C1524" s="20" t="s">
        <v>2350</v>
      </c>
      <c r="D1524" s="347">
        <v>43153</v>
      </c>
      <c r="E1524" s="20" t="s">
        <v>677</v>
      </c>
      <c r="G1524" s="20" t="s">
        <v>553</v>
      </c>
      <c r="H1524" s="20" t="s">
        <v>200</v>
      </c>
      <c r="I1524" s="20" t="s">
        <v>481</v>
      </c>
      <c r="N1524" s="28">
        <v>43355</v>
      </c>
      <c r="O1524" s="24" t="str">
        <f t="shared" si="6"/>
        <v>Done</v>
      </c>
    </row>
    <row r="1525" spans="1:15" x14ac:dyDescent="0.25">
      <c r="A1525" s="19" t="s">
        <v>443</v>
      </c>
      <c r="B1525" s="20" t="str">
        <f>VLOOKUP(A1525,Projects!A:B,2,FALSE)</f>
        <v>Brennan Drop-off Changes</v>
      </c>
      <c r="C1525" s="20" t="s">
        <v>2320</v>
      </c>
      <c r="D1525" s="347">
        <v>43186</v>
      </c>
      <c r="E1525" s="20" t="s">
        <v>2351</v>
      </c>
      <c r="F1525" s="23" t="s">
        <v>2352</v>
      </c>
      <c r="H1525" s="20" t="s">
        <v>200</v>
      </c>
      <c r="J1525" s="22">
        <v>43188</v>
      </c>
      <c r="K1525" s="28">
        <v>43186</v>
      </c>
      <c r="N1525" s="28">
        <v>43188</v>
      </c>
      <c r="O1525" s="24" t="str">
        <f t="shared" si="6"/>
        <v>Done</v>
      </c>
    </row>
    <row r="1526" spans="1:15" x14ac:dyDescent="0.25">
      <c r="A1526" s="19" t="s">
        <v>860</v>
      </c>
      <c r="B1526" s="20" t="str">
        <f>VLOOKUP(A1526,Projects!A:B,2,FALSE)</f>
        <v>Northern Hills Elementary Safe Room</v>
      </c>
      <c r="C1526" s="20" t="s">
        <v>2353</v>
      </c>
      <c r="D1526" s="347">
        <v>43186</v>
      </c>
      <c r="E1526" s="20" t="s">
        <v>2278</v>
      </c>
      <c r="H1526" s="20" t="s">
        <v>19</v>
      </c>
      <c r="K1526" s="28">
        <v>43186</v>
      </c>
      <c r="M1526" s="20">
        <v>0.5</v>
      </c>
      <c r="N1526" s="28">
        <v>43186</v>
      </c>
      <c r="O1526" s="24" t="str">
        <f t="shared" si="6"/>
        <v>Done</v>
      </c>
    </row>
    <row r="1527" spans="1:15" x14ac:dyDescent="0.25">
      <c r="A1527" s="19" t="s">
        <v>2154</v>
      </c>
      <c r="B1527" s="20" t="str">
        <f>VLOOKUP(A1527,Projects!A:B,2,FALSE)</f>
        <v>Heritage Glenn MOB Shell</v>
      </c>
      <c r="C1527" s="20" t="s">
        <v>2354</v>
      </c>
      <c r="D1527" s="347">
        <v>43186</v>
      </c>
      <c r="E1527" s="20" t="s">
        <v>2355</v>
      </c>
      <c r="G1527" s="20" t="s">
        <v>553</v>
      </c>
      <c r="H1527" s="20" t="s">
        <v>19</v>
      </c>
      <c r="N1527" s="28">
        <v>43188</v>
      </c>
      <c r="O1527" s="24" t="str">
        <f t="shared" si="6"/>
        <v>Done</v>
      </c>
    </row>
    <row r="1528" spans="1:15" x14ac:dyDescent="0.25">
      <c r="A1528" s="19" t="s">
        <v>1177</v>
      </c>
      <c r="B1528" s="20" t="str">
        <f>VLOOKUP(A1528,Projects!A:B,2,FALSE)</f>
        <v>FBC Watauga - Phase 1</v>
      </c>
      <c r="C1528" s="20" t="s">
        <v>2356</v>
      </c>
      <c r="D1528" s="347">
        <v>43186</v>
      </c>
      <c r="E1528" s="20" t="s">
        <v>2357</v>
      </c>
      <c r="H1528" s="20" t="s">
        <v>19</v>
      </c>
      <c r="M1528" s="20">
        <v>0.5</v>
      </c>
      <c r="N1528" s="28">
        <v>43186</v>
      </c>
      <c r="O1528" s="24" t="str">
        <f t="shared" si="6"/>
        <v>Done</v>
      </c>
    </row>
    <row r="1529" spans="1:15" x14ac:dyDescent="0.25">
      <c r="A1529" s="19" t="s">
        <v>443</v>
      </c>
      <c r="B1529" s="20" t="str">
        <f>VLOOKUP(A1529,Projects!A:B,2,FALSE)</f>
        <v>Brennan Drop-off Changes</v>
      </c>
      <c r="C1529" s="20" t="s">
        <v>2358</v>
      </c>
      <c r="D1529" s="347">
        <v>43186</v>
      </c>
      <c r="E1529" s="20" t="s">
        <v>2359</v>
      </c>
      <c r="H1529" s="20" t="s">
        <v>200</v>
      </c>
      <c r="K1529" s="28">
        <v>43186</v>
      </c>
      <c r="M1529" s="20">
        <v>1</v>
      </c>
      <c r="N1529" s="28">
        <v>43187</v>
      </c>
      <c r="O1529" s="24" t="str">
        <f t="shared" si="6"/>
        <v>Done</v>
      </c>
    </row>
    <row r="1530" spans="1:15" x14ac:dyDescent="0.25">
      <c r="A1530" s="19" t="s">
        <v>447</v>
      </c>
      <c r="B1530" s="20" t="str">
        <f>VLOOKUP(A1530,Projects!A:B,2,FALSE)</f>
        <v>MLK Drop-off Changes</v>
      </c>
      <c r="C1530" s="20" t="s">
        <v>2358</v>
      </c>
      <c r="D1530" s="347">
        <v>43186</v>
      </c>
      <c r="E1530" s="20" t="s">
        <v>2359</v>
      </c>
      <c r="H1530" s="20" t="s">
        <v>200</v>
      </c>
      <c r="K1530" s="28">
        <v>43186</v>
      </c>
      <c r="M1530" s="20">
        <v>0.5</v>
      </c>
      <c r="N1530" s="28">
        <v>43187</v>
      </c>
      <c r="O1530" s="24" t="str">
        <f t="shared" si="6"/>
        <v>Done</v>
      </c>
    </row>
    <row r="1531" spans="1:15" x14ac:dyDescent="0.25">
      <c r="A1531" s="19" t="s">
        <v>449</v>
      </c>
      <c r="B1531" s="20" t="str">
        <f>VLOOKUP(A1531,Projects!A:B,2,FALSE)</f>
        <v>Old Hemphill Drop-off Changes</v>
      </c>
      <c r="C1531" s="20" t="s">
        <v>2358</v>
      </c>
      <c r="D1531" s="347">
        <v>43186</v>
      </c>
      <c r="E1531" s="20" t="s">
        <v>2359</v>
      </c>
      <c r="H1531" s="20" t="s">
        <v>200</v>
      </c>
      <c r="K1531" s="28">
        <v>43186</v>
      </c>
      <c r="M1531" s="20">
        <v>0.5</v>
      </c>
      <c r="N1531" s="28">
        <v>43187</v>
      </c>
      <c r="O1531" s="24" t="str">
        <f t="shared" si="6"/>
        <v>Done</v>
      </c>
    </row>
    <row r="1532" spans="1:15" x14ac:dyDescent="0.25">
      <c r="A1532" s="19" t="s">
        <v>443</v>
      </c>
      <c r="B1532" s="20" t="str">
        <f>VLOOKUP(A1532,Projects!A:B,2,FALSE)</f>
        <v>Brennan Drop-off Changes</v>
      </c>
      <c r="C1532" s="20" t="s">
        <v>2358</v>
      </c>
      <c r="D1532" s="347">
        <v>43186</v>
      </c>
      <c r="E1532" s="20" t="s">
        <v>1790</v>
      </c>
      <c r="H1532" s="20" t="s">
        <v>200</v>
      </c>
      <c r="K1532" s="28">
        <v>43186</v>
      </c>
      <c r="N1532" s="28">
        <v>43187</v>
      </c>
      <c r="O1532" s="24" t="str">
        <f t="shared" si="6"/>
        <v>Done</v>
      </c>
    </row>
    <row r="1533" spans="1:15" x14ac:dyDescent="0.25">
      <c r="A1533" s="19" t="s">
        <v>447</v>
      </c>
      <c r="B1533" s="20" t="str">
        <f>VLOOKUP(A1533,Projects!A:B,2,FALSE)</f>
        <v>MLK Drop-off Changes</v>
      </c>
      <c r="C1533" s="20" t="s">
        <v>2358</v>
      </c>
      <c r="D1533" s="347">
        <v>43186</v>
      </c>
      <c r="E1533" s="20" t="s">
        <v>1790</v>
      </c>
      <c r="H1533" s="20" t="s">
        <v>200</v>
      </c>
      <c r="K1533" s="28">
        <v>43186</v>
      </c>
      <c r="M1533" s="20">
        <v>0.5</v>
      </c>
      <c r="N1533" s="28">
        <v>43187</v>
      </c>
      <c r="O1533" s="24" t="str">
        <f t="shared" si="6"/>
        <v>Done</v>
      </c>
    </row>
    <row r="1534" spans="1:15" x14ac:dyDescent="0.25">
      <c r="A1534" s="19" t="s">
        <v>449</v>
      </c>
      <c r="B1534" s="20" t="str">
        <f>VLOOKUP(A1534,Projects!A:B,2,FALSE)</f>
        <v>Old Hemphill Drop-off Changes</v>
      </c>
      <c r="C1534" s="20" t="s">
        <v>2358</v>
      </c>
      <c r="D1534" s="347">
        <v>43186</v>
      </c>
      <c r="E1534" s="20" t="s">
        <v>1790</v>
      </c>
      <c r="H1534" s="20" t="s">
        <v>200</v>
      </c>
      <c r="K1534" s="28">
        <v>43186</v>
      </c>
      <c r="M1534" s="20">
        <v>0.5</v>
      </c>
      <c r="N1534" s="28">
        <v>43187</v>
      </c>
      <c r="O1534" s="24" t="str">
        <f t="shared" si="6"/>
        <v>Done</v>
      </c>
    </row>
    <row r="1535" spans="1:15" x14ac:dyDescent="0.25">
      <c r="A1535" s="19" t="s">
        <v>443</v>
      </c>
      <c r="B1535" s="20" t="str">
        <f>VLOOKUP(A1535,Projects!A:B,2,FALSE)</f>
        <v>Brennan Drop-off Changes</v>
      </c>
      <c r="C1535" s="20" t="s">
        <v>2358</v>
      </c>
      <c r="D1535" s="347">
        <v>43186</v>
      </c>
      <c r="E1535" s="20" t="s">
        <v>2360</v>
      </c>
      <c r="H1535" s="20" t="s">
        <v>200</v>
      </c>
      <c r="K1535" s="28">
        <v>43186</v>
      </c>
      <c r="N1535" s="28">
        <v>43187</v>
      </c>
      <c r="O1535" s="24" t="str">
        <f t="shared" si="6"/>
        <v>Done</v>
      </c>
    </row>
    <row r="1536" spans="1:15" x14ac:dyDescent="0.25">
      <c r="A1536" s="19" t="s">
        <v>2154</v>
      </c>
      <c r="B1536" s="20" t="str">
        <f>VLOOKUP(A1536,Projects!A:B,2,FALSE)</f>
        <v>Heritage Glenn MOB Shell</v>
      </c>
      <c r="C1536" s="20" t="s">
        <v>2361</v>
      </c>
      <c r="D1536" s="347">
        <v>43186</v>
      </c>
      <c r="E1536" s="20" t="s">
        <v>2362</v>
      </c>
      <c r="G1536" s="20" t="s">
        <v>553</v>
      </c>
      <c r="H1536" s="20" t="s">
        <v>19</v>
      </c>
      <c r="M1536" s="20">
        <v>0.5</v>
      </c>
      <c r="N1536" s="28">
        <v>43188</v>
      </c>
      <c r="O1536" s="24" t="str">
        <f t="shared" si="6"/>
        <v>Done</v>
      </c>
    </row>
    <row r="1537" spans="1:15" x14ac:dyDescent="0.25">
      <c r="A1537" s="19" t="s">
        <v>2363</v>
      </c>
      <c r="B1537" s="20" t="str">
        <f>VLOOKUP(A1537,Projects!A:B,2,FALSE)</f>
        <v>GAF Renovations</v>
      </c>
      <c r="C1537" s="20" t="s">
        <v>2365</v>
      </c>
      <c r="D1537" s="347">
        <v>43186</v>
      </c>
      <c r="E1537" s="20" t="s">
        <v>76</v>
      </c>
      <c r="H1537" s="20" t="s">
        <v>19</v>
      </c>
      <c r="K1537" s="28">
        <v>43186</v>
      </c>
      <c r="M1537" s="20">
        <v>0.5</v>
      </c>
      <c r="N1537" s="28">
        <v>43186</v>
      </c>
      <c r="O1537" s="24" t="str">
        <f t="shared" si="6"/>
        <v>Done</v>
      </c>
    </row>
    <row r="1538" spans="1:15" x14ac:dyDescent="0.25">
      <c r="A1538" s="19" t="s">
        <v>54</v>
      </c>
      <c r="B1538" s="20" t="str">
        <f>VLOOKUP(A1538,Projects!A:B,2,FALSE)</f>
        <v>UNT Coliseum Concourse</v>
      </c>
      <c r="C1538" s="20" t="s">
        <v>2366</v>
      </c>
      <c r="D1538" s="347">
        <v>43186</v>
      </c>
      <c r="E1538" s="20" t="s">
        <v>2367</v>
      </c>
      <c r="H1538" s="20" t="s">
        <v>200</v>
      </c>
      <c r="J1538" s="22">
        <v>43193</v>
      </c>
      <c r="K1538" s="28">
        <v>43193</v>
      </c>
      <c r="L1538" s="20">
        <v>3</v>
      </c>
      <c r="M1538" s="20">
        <v>2</v>
      </c>
      <c r="N1538" s="28">
        <v>43193</v>
      </c>
      <c r="O1538" s="24" t="str">
        <f t="shared" si="6"/>
        <v>Done</v>
      </c>
    </row>
    <row r="1539" spans="1:15" x14ac:dyDescent="0.25">
      <c r="A1539" s="19" t="s">
        <v>29</v>
      </c>
      <c r="B1539" s="20" t="str">
        <f>VLOOKUP(A1539,Projects!A:B,2,FALSE)</f>
        <v>KXAS Remodel</v>
      </c>
      <c r="C1539" s="20" t="s">
        <v>2368</v>
      </c>
      <c r="D1539" s="347">
        <v>43194</v>
      </c>
      <c r="E1539" s="20" t="s">
        <v>2369</v>
      </c>
      <c r="H1539" s="20" t="s">
        <v>200</v>
      </c>
      <c r="I1539" s="20">
        <v>3</v>
      </c>
      <c r="K1539" s="28">
        <v>43194</v>
      </c>
      <c r="M1539" s="20">
        <v>0.5</v>
      </c>
      <c r="N1539" s="28">
        <v>43194</v>
      </c>
      <c r="O1539" s="24" t="str">
        <f t="shared" ref="O1539:O1602" si="7">IF(A1539="",NA(),IF(N1539="",IF(G1539="","Not Done","Waiting"),"Done"))</f>
        <v>Done</v>
      </c>
    </row>
    <row r="1540" spans="1:15" x14ac:dyDescent="0.25">
      <c r="A1540" s="19" t="s">
        <v>1798</v>
      </c>
      <c r="B1540" s="20" t="str">
        <f>VLOOKUP(A1540,Projects!A:B,2,FALSE)</f>
        <v>Knights Inn Willow Park</v>
      </c>
      <c r="C1540" s="20" t="s">
        <v>2370</v>
      </c>
      <c r="D1540" s="347">
        <v>43186</v>
      </c>
      <c r="E1540" s="20" t="s">
        <v>95</v>
      </c>
      <c r="H1540" s="20" t="s">
        <v>19</v>
      </c>
      <c r="J1540" s="22">
        <v>43186</v>
      </c>
      <c r="K1540" s="28">
        <v>43186</v>
      </c>
      <c r="L1540" s="20">
        <v>2</v>
      </c>
      <c r="M1540" s="20">
        <v>3</v>
      </c>
      <c r="N1540" s="28">
        <v>43186</v>
      </c>
      <c r="O1540" s="24" t="str">
        <f t="shared" si="7"/>
        <v>Done</v>
      </c>
    </row>
    <row r="1541" spans="1:15" x14ac:dyDescent="0.25">
      <c r="A1541" s="19" t="s">
        <v>928</v>
      </c>
      <c r="B1541" s="20" t="str">
        <f>VLOOKUP(A1541,Projects!A:B,2,FALSE)</f>
        <v>Norman Hotel</v>
      </c>
      <c r="D1541" s="347">
        <v>43186</v>
      </c>
      <c r="E1541" s="20" t="s">
        <v>1675</v>
      </c>
      <c r="H1541" s="20" t="s">
        <v>19</v>
      </c>
      <c r="J1541" s="22">
        <v>43200</v>
      </c>
      <c r="K1541" s="28">
        <v>43195</v>
      </c>
      <c r="M1541" s="20">
        <v>20</v>
      </c>
      <c r="N1541" s="28">
        <v>43199</v>
      </c>
      <c r="O1541" s="24" t="str">
        <f t="shared" si="7"/>
        <v>Done</v>
      </c>
    </row>
    <row r="1542" spans="1:15" x14ac:dyDescent="0.25">
      <c r="A1542" s="19" t="s">
        <v>88</v>
      </c>
      <c r="B1542" s="20" t="str">
        <f>VLOOKUP(A1542,Projects!A:B,2,FALSE)</f>
        <v>DCCCD Eastfield Generator</v>
      </c>
      <c r="C1542" s="20" t="s">
        <v>2371</v>
      </c>
      <c r="D1542" s="347">
        <v>43186</v>
      </c>
      <c r="E1542" s="20" t="s">
        <v>2372</v>
      </c>
      <c r="H1542" s="20" t="s">
        <v>200</v>
      </c>
      <c r="K1542" s="28">
        <v>43186</v>
      </c>
      <c r="M1542" s="20">
        <v>0.5</v>
      </c>
      <c r="N1542" s="28">
        <v>43186</v>
      </c>
      <c r="O1542" s="24" t="str">
        <f t="shared" si="7"/>
        <v>Done</v>
      </c>
    </row>
    <row r="1543" spans="1:15" x14ac:dyDescent="0.25">
      <c r="A1543" s="19" t="s">
        <v>88</v>
      </c>
      <c r="B1543" s="20" t="str">
        <f>VLOOKUP(A1543,Projects!A:B,2,FALSE)</f>
        <v>DCCCD Eastfield Generator</v>
      </c>
      <c r="C1543" s="20" t="s">
        <v>2373</v>
      </c>
      <c r="D1543" s="347">
        <v>43186</v>
      </c>
      <c r="E1543" s="20" t="s">
        <v>1200</v>
      </c>
      <c r="H1543" s="20" t="s">
        <v>200</v>
      </c>
      <c r="K1543" s="28">
        <v>43186</v>
      </c>
      <c r="N1543" s="28">
        <v>43186</v>
      </c>
      <c r="O1543" s="24" t="str">
        <f t="shared" si="7"/>
        <v>Done</v>
      </c>
    </row>
    <row r="1544" spans="1:15" x14ac:dyDescent="0.25">
      <c r="A1544" s="19" t="s">
        <v>1842</v>
      </c>
      <c r="B1544" s="20" t="str">
        <f>VLOOKUP(A1544,Projects!A:B,2,FALSE)</f>
        <v xml:space="preserve">Ryan Schools </v>
      </c>
      <c r="C1544" s="20" t="s">
        <v>2374</v>
      </c>
      <c r="D1544" s="347">
        <v>43186</v>
      </c>
      <c r="E1544" s="20" t="s">
        <v>319</v>
      </c>
      <c r="H1544" s="20" t="s">
        <v>19</v>
      </c>
      <c r="K1544" s="28">
        <v>43188</v>
      </c>
      <c r="N1544" s="28">
        <v>43193</v>
      </c>
      <c r="O1544" s="24" t="str">
        <f t="shared" si="7"/>
        <v>Done</v>
      </c>
    </row>
    <row r="1545" spans="1:15" x14ac:dyDescent="0.25">
      <c r="A1545" s="19" t="s">
        <v>447</v>
      </c>
      <c r="B1545" s="20" t="str">
        <f>VLOOKUP(A1545,Projects!A:B,2,FALSE)</f>
        <v>MLK Drop-off Changes</v>
      </c>
      <c r="C1545" s="20" t="s">
        <v>2375</v>
      </c>
      <c r="D1545" s="347">
        <v>43187</v>
      </c>
      <c r="E1545" s="20" t="s">
        <v>2376</v>
      </c>
      <c r="F1545" s="23" t="s">
        <v>348</v>
      </c>
      <c r="H1545" s="20" t="s">
        <v>200</v>
      </c>
      <c r="K1545" s="28">
        <v>43188</v>
      </c>
      <c r="N1545" s="28">
        <v>43192</v>
      </c>
      <c r="O1545" s="24" t="str">
        <f t="shared" si="7"/>
        <v>Done</v>
      </c>
    </row>
    <row r="1546" spans="1:15" x14ac:dyDescent="0.25">
      <c r="A1546" s="19" t="s">
        <v>449</v>
      </c>
      <c r="B1546" s="20" t="str">
        <f>VLOOKUP(A1546,Projects!A:B,2,FALSE)</f>
        <v>Old Hemphill Drop-off Changes</v>
      </c>
      <c r="C1546" s="20" t="s">
        <v>2375</v>
      </c>
      <c r="D1546" s="347">
        <v>43187</v>
      </c>
      <c r="E1546" s="20" t="s">
        <v>2376</v>
      </c>
      <c r="F1546" s="23" t="s">
        <v>348</v>
      </c>
      <c r="H1546" s="20" t="s">
        <v>200</v>
      </c>
      <c r="K1546" s="28">
        <v>43188</v>
      </c>
      <c r="N1546" s="28">
        <v>43192</v>
      </c>
      <c r="O1546" s="24" t="str">
        <f t="shared" si="7"/>
        <v>Done</v>
      </c>
    </row>
    <row r="1547" spans="1:15" x14ac:dyDescent="0.25">
      <c r="A1547" s="19" t="s">
        <v>443</v>
      </c>
      <c r="B1547" s="20" t="str">
        <f>VLOOKUP(A1547,Projects!A:B,2,FALSE)</f>
        <v>Brennan Drop-off Changes</v>
      </c>
      <c r="C1547" s="20" t="s">
        <v>2375</v>
      </c>
      <c r="D1547" s="347">
        <v>43187</v>
      </c>
      <c r="E1547" s="20" t="s">
        <v>2376</v>
      </c>
      <c r="F1547" s="23" t="s">
        <v>348</v>
      </c>
      <c r="H1547" s="20" t="s">
        <v>200</v>
      </c>
      <c r="K1547" s="28">
        <v>43188</v>
      </c>
      <c r="N1547" s="28">
        <v>43192</v>
      </c>
      <c r="O1547" s="24" t="str">
        <f t="shared" si="7"/>
        <v>Done</v>
      </c>
    </row>
    <row r="1548" spans="1:15" x14ac:dyDescent="0.25">
      <c r="A1548" s="19" t="s">
        <v>2377</v>
      </c>
      <c r="B1548" s="20" t="str">
        <f>VLOOKUP(A1548,Projects!A:B,2,FALSE)</f>
        <v>Granite Schools</v>
      </c>
      <c r="C1548" s="20" t="s">
        <v>2379</v>
      </c>
      <c r="D1548" s="347">
        <v>43187</v>
      </c>
      <c r="E1548" s="20" t="s">
        <v>2380</v>
      </c>
      <c r="H1548" s="20" t="s">
        <v>200</v>
      </c>
      <c r="I1548" s="20">
        <v>5</v>
      </c>
      <c r="J1548" s="22">
        <v>43201</v>
      </c>
      <c r="K1548" s="28">
        <v>43200</v>
      </c>
      <c r="M1548" s="20">
        <v>6</v>
      </c>
      <c r="N1548" s="28">
        <v>43201</v>
      </c>
      <c r="O1548" s="24" t="str">
        <f t="shared" si="7"/>
        <v>Done</v>
      </c>
    </row>
    <row r="1549" spans="1:15" x14ac:dyDescent="0.25">
      <c r="A1549" s="19" t="s">
        <v>29</v>
      </c>
      <c r="B1549" s="20" t="str">
        <f>VLOOKUP(A1549,Projects!A:B,2,FALSE)</f>
        <v>KXAS Remodel</v>
      </c>
      <c r="C1549" s="20" t="s">
        <v>2381</v>
      </c>
      <c r="D1549" s="347">
        <v>43204</v>
      </c>
      <c r="E1549" s="20" t="s">
        <v>2382</v>
      </c>
      <c r="H1549" s="20" t="s">
        <v>200</v>
      </c>
      <c r="K1549" s="28">
        <v>43204</v>
      </c>
      <c r="M1549" s="20">
        <v>1</v>
      </c>
      <c r="N1549" s="28">
        <v>43206</v>
      </c>
      <c r="O1549" s="24" t="str">
        <f t="shared" si="7"/>
        <v>Done</v>
      </c>
    </row>
    <row r="1550" spans="1:15" ht="25" x14ac:dyDescent="0.25">
      <c r="A1550" s="19" t="s">
        <v>2057</v>
      </c>
      <c r="B1550" s="20" t="str">
        <f>VLOOKUP(A1550,Projects!A:B,2,FALSE)</f>
        <v>Funky Town Donut Shop</v>
      </c>
      <c r="C1550" s="20" t="s">
        <v>2383</v>
      </c>
      <c r="D1550" s="347">
        <v>43187</v>
      </c>
      <c r="E1550" s="20" t="s">
        <v>2384</v>
      </c>
      <c r="F1550" s="23" t="s">
        <v>2385</v>
      </c>
      <c r="G1550" s="20" t="s">
        <v>553</v>
      </c>
      <c r="H1550" s="20" t="s">
        <v>19</v>
      </c>
      <c r="N1550" s="28">
        <v>43188</v>
      </c>
      <c r="O1550" s="24" t="str">
        <f t="shared" si="7"/>
        <v>Done</v>
      </c>
    </row>
    <row r="1551" spans="1:15" x14ac:dyDescent="0.25">
      <c r="A1551" s="19" t="s">
        <v>213</v>
      </c>
      <c r="B1551" s="20" t="str">
        <f>VLOOKUP(A1551,Projects!A:B,2,FALSE)</f>
        <v>Brown Street Church Addition</v>
      </c>
      <c r="C1551" s="20" t="s">
        <v>2386</v>
      </c>
      <c r="D1551" s="347">
        <v>43187</v>
      </c>
      <c r="E1551" s="20" t="s">
        <v>2387</v>
      </c>
      <c r="H1551" s="20" t="s">
        <v>19</v>
      </c>
      <c r="M1551" s="20">
        <v>0.5</v>
      </c>
      <c r="N1551" s="28">
        <v>43187</v>
      </c>
      <c r="O1551" s="24" t="str">
        <f t="shared" si="7"/>
        <v>Done</v>
      </c>
    </row>
    <row r="1552" spans="1:15" x14ac:dyDescent="0.25">
      <c r="A1552" s="19" t="s">
        <v>2154</v>
      </c>
      <c r="B1552" s="20" t="str">
        <f>VLOOKUP(A1552,Projects!A:B,2,FALSE)</f>
        <v>Heritage Glenn MOB Shell</v>
      </c>
      <c r="C1552" s="20" t="s">
        <v>2388</v>
      </c>
      <c r="D1552" s="347">
        <v>43187</v>
      </c>
      <c r="E1552" s="20" t="s">
        <v>2389</v>
      </c>
      <c r="G1552" s="20" t="s">
        <v>660</v>
      </c>
      <c r="H1552" s="20" t="s">
        <v>19</v>
      </c>
      <c r="N1552" s="28">
        <v>43188</v>
      </c>
      <c r="O1552" s="24" t="str">
        <f t="shared" si="7"/>
        <v>Done</v>
      </c>
    </row>
    <row r="1553" spans="1:15" x14ac:dyDescent="0.25">
      <c r="A1553" s="19" t="s">
        <v>443</v>
      </c>
      <c r="B1553" s="20" t="str">
        <f>VLOOKUP(A1553,Projects!A:B,2,FALSE)</f>
        <v>Brennan Drop-off Changes</v>
      </c>
      <c r="C1553" s="20" t="s">
        <v>2375</v>
      </c>
      <c r="D1553" s="347">
        <v>43187</v>
      </c>
      <c r="E1553" s="20" t="s">
        <v>2390</v>
      </c>
      <c r="H1553" s="20" t="s">
        <v>200</v>
      </c>
      <c r="K1553" s="28">
        <v>43187</v>
      </c>
      <c r="N1553" s="28">
        <v>43187</v>
      </c>
      <c r="O1553" s="24" t="str">
        <f t="shared" si="7"/>
        <v>Done</v>
      </c>
    </row>
    <row r="1554" spans="1:15" x14ac:dyDescent="0.25">
      <c r="A1554" s="19" t="s">
        <v>447</v>
      </c>
      <c r="B1554" s="20" t="str">
        <f>VLOOKUP(A1554,Projects!A:B,2,FALSE)</f>
        <v>MLK Drop-off Changes</v>
      </c>
      <c r="C1554" s="20" t="s">
        <v>2375</v>
      </c>
      <c r="D1554" s="347">
        <v>43187</v>
      </c>
      <c r="E1554" s="20" t="s">
        <v>2390</v>
      </c>
      <c r="H1554" s="20" t="s">
        <v>200</v>
      </c>
      <c r="K1554" s="28">
        <v>43187</v>
      </c>
      <c r="N1554" s="28">
        <v>43187</v>
      </c>
      <c r="O1554" s="24" t="str">
        <f t="shared" si="7"/>
        <v>Done</v>
      </c>
    </row>
    <row r="1555" spans="1:15" x14ac:dyDescent="0.25">
      <c r="A1555" s="19" t="s">
        <v>449</v>
      </c>
      <c r="B1555" s="20" t="str">
        <f>VLOOKUP(A1555,Projects!A:B,2,FALSE)</f>
        <v>Old Hemphill Drop-off Changes</v>
      </c>
      <c r="C1555" s="20" t="s">
        <v>2375</v>
      </c>
      <c r="D1555" s="347">
        <v>43187</v>
      </c>
      <c r="E1555" s="20" t="s">
        <v>2390</v>
      </c>
      <c r="H1555" s="20" t="s">
        <v>200</v>
      </c>
      <c r="K1555" s="28">
        <v>43187</v>
      </c>
      <c r="N1555" s="28">
        <v>43187</v>
      </c>
      <c r="O1555" s="24" t="str">
        <f t="shared" si="7"/>
        <v>Done</v>
      </c>
    </row>
    <row r="1556" spans="1:15" x14ac:dyDescent="0.25">
      <c r="A1556" s="19" t="s">
        <v>2057</v>
      </c>
      <c r="B1556" s="20" t="str">
        <f>VLOOKUP(A1556,Projects!A:B,2,FALSE)</f>
        <v>Funky Town Donut Shop</v>
      </c>
      <c r="C1556" s="20" t="s">
        <v>2391</v>
      </c>
      <c r="D1556" s="347">
        <v>43187</v>
      </c>
      <c r="E1556" s="20" t="s">
        <v>2392</v>
      </c>
      <c r="H1556" s="20" t="s">
        <v>1784</v>
      </c>
      <c r="K1556" s="28">
        <v>43188</v>
      </c>
      <c r="M1556" s="20">
        <v>2</v>
      </c>
      <c r="N1556" s="28">
        <v>43193</v>
      </c>
      <c r="O1556" s="24" t="str">
        <f t="shared" si="7"/>
        <v>Done</v>
      </c>
    </row>
    <row r="1557" spans="1:15" x14ac:dyDescent="0.25">
      <c r="A1557" s="19" t="s">
        <v>1685</v>
      </c>
      <c r="B1557" s="20" t="str">
        <f>VLOOKUP(A1557,Projects!A:B,2,FALSE)</f>
        <v>EPIROC Headquarters</v>
      </c>
      <c r="C1557" s="20" t="s">
        <v>2393</v>
      </c>
      <c r="D1557" s="347">
        <v>43187</v>
      </c>
      <c r="E1557" s="20" t="s">
        <v>2188</v>
      </c>
      <c r="F1557" s="23" t="s">
        <v>2394</v>
      </c>
      <c r="H1557" s="20" t="s">
        <v>19</v>
      </c>
      <c r="K1557" s="28">
        <v>43195</v>
      </c>
      <c r="N1557" s="28">
        <v>43200</v>
      </c>
      <c r="O1557" s="24" t="str">
        <f t="shared" si="7"/>
        <v>Done</v>
      </c>
    </row>
    <row r="1558" spans="1:15" x14ac:dyDescent="0.25">
      <c r="A1558" s="19" t="s">
        <v>443</v>
      </c>
      <c r="B1558" s="20" t="str">
        <f>VLOOKUP(A1558,Projects!A:B,2,FALSE)</f>
        <v>Brennan Drop-off Changes</v>
      </c>
      <c r="C1558" s="20" t="s">
        <v>2395</v>
      </c>
      <c r="D1558" s="347">
        <v>43187</v>
      </c>
      <c r="E1558" s="20" t="s">
        <v>2396</v>
      </c>
      <c r="H1558" s="20" t="s">
        <v>200</v>
      </c>
      <c r="K1558" s="28">
        <v>43187</v>
      </c>
      <c r="M1558" s="20">
        <v>1</v>
      </c>
      <c r="N1558" s="28">
        <v>43188</v>
      </c>
      <c r="O1558" s="24" t="str">
        <f t="shared" si="7"/>
        <v>Done</v>
      </c>
    </row>
    <row r="1559" spans="1:15" x14ac:dyDescent="0.25">
      <c r="A1559" s="19" t="s">
        <v>447</v>
      </c>
      <c r="B1559" s="20" t="str">
        <f>VLOOKUP(A1559,Projects!A:B,2,FALSE)</f>
        <v>MLK Drop-off Changes</v>
      </c>
      <c r="C1559" s="20" t="s">
        <v>2395</v>
      </c>
      <c r="D1559" s="347">
        <v>43187</v>
      </c>
      <c r="E1559" s="20" t="s">
        <v>2396</v>
      </c>
      <c r="H1559" s="20" t="s">
        <v>200</v>
      </c>
      <c r="K1559" s="28">
        <v>43187</v>
      </c>
      <c r="M1559" s="20">
        <v>1</v>
      </c>
      <c r="N1559" s="28">
        <v>43188</v>
      </c>
      <c r="O1559" s="24" t="str">
        <f t="shared" si="7"/>
        <v>Done</v>
      </c>
    </row>
    <row r="1560" spans="1:15" x14ac:dyDescent="0.25">
      <c r="A1560" s="19" t="s">
        <v>449</v>
      </c>
      <c r="B1560" s="20" t="str">
        <f>VLOOKUP(A1560,Projects!A:B,2,FALSE)</f>
        <v>Old Hemphill Drop-off Changes</v>
      </c>
      <c r="C1560" s="20" t="s">
        <v>2395</v>
      </c>
      <c r="D1560" s="347">
        <v>43187</v>
      </c>
      <c r="E1560" s="20" t="s">
        <v>2396</v>
      </c>
      <c r="H1560" s="20" t="s">
        <v>200</v>
      </c>
      <c r="K1560" s="28">
        <v>43187</v>
      </c>
      <c r="M1560" s="20">
        <v>1</v>
      </c>
      <c r="N1560" s="28">
        <v>43188</v>
      </c>
      <c r="O1560" s="24" t="str">
        <f t="shared" si="7"/>
        <v>Done</v>
      </c>
    </row>
    <row r="1561" spans="1:15" x14ac:dyDescent="0.25">
      <c r="A1561" s="19" t="s">
        <v>928</v>
      </c>
      <c r="B1561" s="20" t="str">
        <f>VLOOKUP(A1561,Projects!A:B,2,FALSE)</f>
        <v>Norman Hotel</v>
      </c>
      <c r="D1561" s="347">
        <v>43188</v>
      </c>
      <c r="E1561" s="20" t="s">
        <v>175</v>
      </c>
      <c r="H1561" s="20" t="s">
        <v>19</v>
      </c>
      <c r="K1561" s="28">
        <v>43195</v>
      </c>
      <c r="M1561" s="20">
        <v>4</v>
      </c>
      <c r="N1561" s="28">
        <v>43196</v>
      </c>
      <c r="O1561" s="24" t="str">
        <f t="shared" si="7"/>
        <v>Done</v>
      </c>
    </row>
    <row r="1562" spans="1:15" x14ac:dyDescent="0.25">
      <c r="A1562" s="19" t="s">
        <v>187</v>
      </c>
      <c r="B1562" s="20" t="str">
        <f>VLOOKUP(A1562,Projects!A:B,2,FALSE)</f>
        <v>Euless Library</v>
      </c>
      <c r="D1562" s="347">
        <v>43166</v>
      </c>
      <c r="E1562" s="20" t="s">
        <v>2397</v>
      </c>
      <c r="G1562" s="20" t="s">
        <v>2398</v>
      </c>
      <c r="H1562" s="20" t="s">
        <v>200</v>
      </c>
      <c r="I1562" s="20" t="s">
        <v>474</v>
      </c>
      <c r="K1562" s="28">
        <v>43166</v>
      </c>
      <c r="L1562" s="20">
        <v>2</v>
      </c>
      <c r="N1562" s="28">
        <v>43355</v>
      </c>
      <c r="O1562" s="24" t="str">
        <f t="shared" si="7"/>
        <v>Done</v>
      </c>
    </row>
    <row r="1563" spans="1:15" x14ac:dyDescent="0.25">
      <c r="A1563" s="19" t="s">
        <v>187</v>
      </c>
      <c r="B1563" s="20" t="str">
        <f>VLOOKUP(A1563,Projects!A:B,2,FALSE)</f>
        <v>Euless Library</v>
      </c>
      <c r="C1563" s="20" t="s">
        <v>2399</v>
      </c>
      <c r="D1563" s="347">
        <v>43174</v>
      </c>
      <c r="E1563" s="20" t="s">
        <v>2400</v>
      </c>
      <c r="G1563" s="20" t="s">
        <v>553</v>
      </c>
      <c r="H1563" s="20" t="s">
        <v>200</v>
      </c>
      <c r="N1563" s="28">
        <v>43347</v>
      </c>
      <c r="O1563" s="24" t="str">
        <f t="shared" si="7"/>
        <v>Done</v>
      </c>
    </row>
    <row r="1564" spans="1:15" x14ac:dyDescent="0.25">
      <c r="A1564" s="19" t="s">
        <v>187</v>
      </c>
      <c r="B1564" s="20" t="str">
        <f>VLOOKUP(A1564,Projects!A:B,2,FALSE)</f>
        <v>Euless Library</v>
      </c>
      <c r="D1564" s="347">
        <v>43190</v>
      </c>
      <c r="E1564" s="20" t="s">
        <v>2401</v>
      </c>
      <c r="G1564" s="20" t="s">
        <v>553</v>
      </c>
      <c r="H1564" s="20" t="s">
        <v>200</v>
      </c>
      <c r="I1564" s="20" t="s">
        <v>481</v>
      </c>
      <c r="N1564" s="28">
        <v>43353</v>
      </c>
      <c r="O1564" s="24" t="str">
        <f t="shared" si="7"/>
        <v>Done</v>
      </c>
    </row>
    <row r="1565" spans="1:15" x14ac:dyDescent="0.25">
      <c r="A1565" s="19" t="s">
        <v>187</v>
      </c>
      <c r="B1565" s="20" t="str">
        <f>VLOOKUP(A1565,Projects!A:B,2,FALSE)</f>
        <v>Euless Library</v>
      </c>
      <c r="D1565" s="347">
        <v>43190</v>
      </c>
      <c r="E1565" s="20" t="s">
        <v>2402</v>
      </c>
      <c r="G1565" s="20" t="s">
        <v>553</v>
      </c>
      <c r="H1565" s="20" t="s">
        <v>200</v>
      </c>
      <c r="I1565" s="20" t="s">
        <v>481</v>
      </c>
      <c r="N1565" s="28">
        <v>43353</v>
      </c>
      <c r="O1565" s="24" t="str">
        <f t="shared" si="7"/>
        <v>Done</v>
      </c>
    </row>
    <row r="1566" spans="1:15" x14ac:dyDescent="0.25">
      <c r="A1566" s="19" t="s">
        <v>187</v>
      </c>
      <c r="B1566" s="20" t="str">
        <f>VLOOKUP(A1566,Projects!A:B,2,FALSE)</f>
        <v>Euless Library</v>
      </c>
      <c r="D1566" s="347">
        <v>43190</v>
      </c>
      <c r="E1566" s="20" t="s">
        <v>2403</v>
      </c>
      <c r="G1566" s="20" t="s">
        <v>553</v>
      </c>
      <c r="H1566" s="20" t="s">
        <v>200</v>
      </c>
      <c r="N1566" s="28">
        <v>43347</v>
      </c>
      <c r="O1566" s="24" t="str">
        <f t="shared" si="7"/>
        <v>Done</v>
      </c>
    </row>
    <row r="1567" spans="1:15" x14ac:dyDescent="0.25">
      <c r="A1567" s="19" t="s">
        <v>187</v>
      </c>
      <c r="B1567" s="20" t="str">
        <f>VLOOKUP(A1567,Projects!A:B,2,FALSE)</f>
        <v>Euless Library</v>
      </c>
      <c r="D1567" s="347">
        <v>43190</v>
      </c>
      <c r="E1567" s="20" t="s">
        <v>1933</v>
      </c>
      <c r="G1567" s="20" t="s">
        <v>553</v>
      </c>
      <c r="H1567" s="20" t="s">
        <v>200</v>
      </c>
      <c r="I1567" s="20" t="s">
        <v>474</v>
      </c>
      <c r="N1567" s="28">
        <v>43355</v>
      </c>
      <c r="O1567" s="24" t="str">
        <f t="shared" si="7"/>
        <v>Done</v>
      </c>
    </row>
    <row r="1568" spans="1:15" x14ac:dyDescent="0.25">
      <c r="A1568" s="19" t="s">
        <v>1798</v>
      </c>
      <c r="B1568" s="20" t="str">
        <f>VLOOKUP(A1568,Projects!A:B,2,FALSE)</f>
        <v>Knights Inn Willow Park</v>
      </c>
      <c r="C1568" s="20" t="s">
        <v>2404</v>
      </c>
      <c r="D1568" s="347">
        <v>43192</v>
      </c>
      <c r="E1568" s="20" t="s">
        <v>982</v>
      </c>
      <c r="G1568" s="20" t="s">
        <v>553</v>
      </c>
      <c r="H1568" s="20" t="s">
        <v>200</v>
      </c>
      <c r="K1568" s="28">
        <v>43193</v>
      </c>
      <c r="M1568" s="20">
        <v>0</v>
      </c>
      <c r="N1568" s="28">
        <v>43220</v>
      </c>
      <c r="O1568" s="24" t="str">
        <f t="shared" si="7"/>
        <v>Done</v>
      </c>
    </row>
    <row r="1569" spans="1:15" x14ac:dyDescent="0.25">
      <c r="A1569" s="19" t="s">
        <v>1798</v>
      </c>
      <c r="B1569" s="20" t="str">
        <f>VLOOKUP(A1569,Projects!A:B,2,FALSE)</f>
        <v>Knights Inn Willow Park</v>
      </c>
      <c r="C1569" s="20" t="s">
        <v>2405</v>
      </c>
      <c r="D1569" s="347">
        <v>43192</v>
      </c>
      <c r="E1569" s="20" t="s">
        <v>2406</v>
      </c>
      <c r="G1569" s="20" t="s">
        <v>553</v>
      </c>
      <c r="H1569" s="20" t="s">
        <v>200</v>
      </c>
      <c r="K1569" s="28">
        <v>43193</v>
      </c>
      <c r="M1569" s="20">
        <v>0</v>
      </c>
      <c r="N1569" s="28">
        <v>43220</v>
      </c>
      <c r="O1569" s="24" t="str">
        <f t="shared" si="7"/>
        <v>Done</v>
      </c>
    </row>
    <row r="1570" spans="1:15" x14ac:dyDescent="0.25">
      <c r="A1570" s="19" t="s">
        <v>1685</v>
      </c>
      <c r="B1570" s="20" t="str">
        <f>VLOOKUP(A1570,Projects!A:B,2,FALSE)</f>
        <v>EPIROC Headquarters</v>
      </c>
      <c r="C1570" s="20" t="s">
        <v>2407</v>
      </c>
      <c r="D1570" s="347">
        <v>43192</v>
      </c>
      <c r="E1570" s="20" t="s">
        <v>982</v>
      </c>
      <c r="H1570" s="20" t="s">
        <v>19</v>
      </c>
      <c r="I1570" s="20">
        <v>4</v>
      </c>
      <c r="K1570" s="28">
        <v>43200</v>
      </c>
      <c r="M1570" s="20">
        <v>2</v>
      </c>
      <c r="N1570" s="28">
        <v>43202</v>
      </c>
      <c r="O1570" s="24" t="str">
        <f t="shared" si="7"/>
        <v>Done</v>
      </c>
    </row>
    <row r="1571" spans="1:15" x14ac:dyDescent="0.25">
      <c r="A1571" s="19" t="s">
        <v>187</v>
      </c>
      <c r="B1571" s="20" t="str">
        <f>VLOOKUP(A1571,Projects!A:B,2,FALSE)</f>
        <v>Euless Library</v>
      </c>
      <c r="D1571" s="347">
        <v>43190</v>
      </c>
      <c r="E1571" s="20" t="s">
        <v>2397</v>
      </c>
      <c r="G1571" s="20" t="s">
        <v>553</v>
      </c>
      <c r="H1571" s="20" t="s">
        <v>200</v>
      </c>
      <c r="I1571" s="20" t="s">
        <v>474</v>
      </c>
      <c r="N1571" s="28">
        <v>43355</v>
      </c>
      <c r="O1571" s="24" t="str">
        <f t="shared" si="7"/>
        <v>Done</v>
      </c>
    </row>
    <row r="1572" spans="1:15" x14ac:dyDescent="0.25">
      <c r="A1572" s="19" t="s">
        <v>116</v>
      </c>
      <c r="B1572" s="20" t="str">
        <f>VLOOKUP(A1572,Projects!A:B,2,FALSE)</f>
        <v>The Creek Church Phase II</v>
      </c>
      <c r="C1572" s="20" t="s">
        <v>2408</v>
      </c>
      <c r="D1572" s="347">
        <v>43213</v>
      </c>
      <c r="E1572" s="20" t="s">
        <v>2409</v>
      </c>
      <c r="G1572" s="20" t="s">
        <v>2410</v>
      </c>
      <c r="H1572" s="20" t="s">
        <v>200</v>
      </c>
      <c r="N1572" s="28">
        <v>43231</v>
      </c>
      <c r="O1572" s="24" t="str">
        <f t="shared" si="7"/>
        <v>Done</v>
      </c>
    </row>
    <row r="1573" spans="1:15" x14ac:dyDescent="0.25">
      <c r="A1573" s="19" t="s">
        <v>2057</v>
      </c>
      <c r="B1573" s="20" t="str">
        <f>VLOOKUP(A1573,Projects!A:B,2,FALSE)</f>
        <v>Funky Town Donut Shop</v>
      </c>
      <c r="C1573" s="20" t="s">
        <v>2411</v>
      </c>
      <c r="D1573" s="347">
        <v>43193</v>
      </c>
      <c r="E1573" s="20" t="s">
        <v>2412</v>
      </c>
      <c r="H1573" s="20" t="s">
        <v>1784</v>
      </c>
      <c r="K1573" s="28">
        <v>43193</v>
      </c>
      <c r="M1573" s="20">
        <v>0.5</v>
      </c>
      <c r="N1573" s="28">
        <v>43193</v>
      </c>
      <c r="O1573" s="24" t="str">
        <f t="shared" si="7"/>
        <v>Done</v>
      </c>
    </row>
    <row r="1574" spans="1:15" x14ac:dyDescent="0.25">
      <c r="A1574" s="19" t="s">
        <v>1712</v>
      </c>
      <c r="B1574" s="20" t="str">
        <f>VLOOKUP(A1574,Projects!A:B,2,FALSE)</f>
        <v>Celeris (2018)</v>
      </c>
      <c r="C1574" s="20" t="s">
        <v>2413</v>
      </c>
      <c r="D1574" s="347">
        <v>43193</v>
      </c>
      <c r="E1574" s="20" t="s">
        <v>2414</v>
      </c>
      <c r="H1574" s="20" t="s">
        <v>200</v>
      </c>
      <c r="M1574" s="20">
        <v>0.5</v>
      </c>
      <c r="N1574" s="28">
        <v>43193</v>
      </c>
      <c r="O1574" s="24" t="str">
        <f t="shared" si="7"/>
        <v>Done</v>
      </c>
    </row>
    <row r="1575" spans="1:15" x14ac:dyDescent="0.25">
      <c r="A1575" s="19" t="s">
        <v>155</v>
      </c>
      <c r="B1575" s="20" t="str">
        <f>VLOOKUP(A1575,Projects!A:B,2,FALSE)</f>
        <v>Eugene McCray Recreation Center</v>
      </c>
      <c r="C1575" s="20" t="s">
        <v>2415</v>
      </c>
      <c r="D1575" s="347">
        <v>43192</v>
      </c>
      <c r="E1575" s="20" t="s">
        <v>2416</v>
      </c>
      <c r="H1575" s="20" t="s">
        <v>19</v>
      </c>
      <c r="I1575" s="20">
        <v>1</v>
      </c>
      <c r="J1575" s="22">
        <v>43201</v>
      </c>
      <c r="K1575" s="28">
        <v>43200</v>
      </c>
      <c r="M1575" s="20">
        <v>1.5</v>
      </c>
      <c r="N1575" s="28">
        <v>43200</v>
      </c>
      <c r="O1575" s="24" t="str">
        <f t="shared" si="7"/>
        <v>Done</v>
      </c>
    </row>
    <row r="1576" spans="1:15" x14ac:dyDescent="0.25">
      <c r="A1576" s="19" t="s">
        <v>159</v>
      </c>
      <c r="B1576" s="20" t="str">
        <f>VLOOKUP(A1576,Projects!A:B,2,FALSE)</f>
        <v>Handley Meadowbrook Rec Center</v>
      </c>
      <c r="C1576" s="20" t="s">
        <v>2415</v>
      </c>
      <c r="D1576" s="347">
        <v>43192</v>
      </c>
      <c r="E1576" s="20" t="s">
        <v>2416</v>
      </c>
      <c r="H1576" s="20" t="s">
        <v>19</v>
      </c>
      <c r="I1576" s="20">
        <v>2</v>
      </c>
      <c r="J1576" s="22">
        <v>43201</v>
      </c>
      <c r="K1576" s="28">
        <v>43200</v>
      </c>
      <c r="M1576" s="20">
        <v>1.5</v>
      </c>
      <c r="N1576" s="28">
        <v>43200</v>
      </c>
      <c r="O1576" s="24" t="str">
        <f t="shared" si="7"/>
        <v>Done</v>
      </c>
    </row>
    <row r="1577" spans="1:15" x14ac:dyDescent="0.25">
      <c r="A1577" s="19" t="s">
        <v>2154</v>
      </c>
      <c r="B1577" s="20" t="str">
        <f>VLOOKUP(A1577,Projects!A:B,2,FALSE)</f>
        <v>Heritage Glenn MOB Shell</v>
      </c>
      <c r="D1577" s="347">
        <v>43188</v>
      </c>
      <c r="E1577" s="20" t="s">
        <v>104</v>
      </c>
      <c r="F1577" s="23" t="s">
        <v>44</v>
      </c>
      <c r="G1577" s="20" t="s">
        <v>2417</v>
      </c>
      <c r="H1577" s="20" t="s">
        <v>200</v>
      </c>
      <c r="N1577" s="28">
        <v>43243</v>
      </c>
      <c r="O1577" s="24" t="str">
        <f t="shared" si="7"/>
        <v>Done</v>
      </c>
    </row>
    <row r="1578" spans="1:15" x14ac:dyDescent="0.25">
      <c r="A1578" s="19" t="s">
        <v>29</v>
      </c>
      <c r="B1578" s="20" t="str">
        <f>VLOOKUP(A1578,Projects!A:B,2,FALSE)</f>
        <v>KXAS Remodel</v>
      </c>
      <c r="C1578" s="20" t="s">
        <v>2418</v>
      </c>
      <c r="D1578" s="347">
        <v>43220</v>
      </c>
      <c r="E1578" s="20" t="s">
        <v>2419</v>
      </c>
      <c r="H1578" s="20" t="s">
        <v>200</v>
      </c>
      <c r="J1578" s="22">
        <v>43222</v>
      </c>
      <c r="K1578" s="28">
        <v>43222</v>
      </c>
      <c r="L1578" s="20">
        <v>3</v>
      </c>
      <c r="M1578" s="20">
        <v>4</v>
      </c>
      <c r="N1578" s="28">
        <v>43222</v>
      </c>
      <c r="O1578" s="24" t="str">
        <f t="shared" si="7"/>
        <v>Done</v>
      </c>
    </row>
    <row r="1579" spans="1:15" x14ac:dyDescent="0.25">
      <c r="A1579" s="19" t="s">
        <v>1842</v>
      </c>
      <c r="B1579" s="20" t="str">
        <f>VLOOKUP(A1579,Projects!A:B,2,FALSE)</f>
        <v xml:space="preserve">Ryan Schools </v>
      </c>
      <c r="C1579" s="20" t="s">
        <v>2368</v>
      </c>
      <c r="D1579" s="347">
        <v>43194</v>
      </c>
      <c r="E1579" s="20" t="s">
        <v>2420</v>
      </c>
      <c r="F1579" s="23" t="s">
        <v>2421</v>
      </c>
      <c r="H1579" s="20" t="s">
        <v>19</v>
      </c>
      <c r="K1579" s="28">
        <v>43194</v>
      </c>
      <c r="N1579" s="28">
        <v>43194</v>
      </c>
      <c r="O1579" s="24" t="str">
        <f t="shared" si="7"/>
        <v>Done</v>
      </c>
    </row>
    <row r="1580" spans="1:15" x14ac:dyDescent="0.25">
      <c r="A1580" s="19" t="s">
        <v>2285</v>
      </c>
      <c r="B1580" s="20" t="str">
        <f>VLOOKUP(A1580,Projects!A:B,2,FALSE)</f>
        <v>Greenbriar CC Reception Desk</v>
      </c>
      <c r="C1580" s="20" t="s">
        <v>2422</v>
      </c>
      <c r="D1580" s="347">
        <v>43194</v>
      </c>
      <c r="E1580" s="20" t="s">
        <v>95</v>
      </c>
      <c r="F1580" s="23" t="s">
        <v>630</v>
      </c>
      <c r="H1580" s="20" t="s">
        <v>200</v>
      </c>
      <c r="K1580" s="28">
        <v>43199</v>
      </c>
      <c r="M1580" s="20">
        <v>2</v>
      </c>
      <c r="N1580" s="28">
        <v>43199</v>
      </c>
      <c r="O1580" s="24" t="str">
        <f t="shared" si="7"/>
        <v>Done</v>
      </c>
    </row>
    <row r="1581" spans="1:15" x14ac:dyDescent="0.25">
      <c r="A1581" s="19" t="s">
        <v>782</v>
      </c>
      <c r="B1581" s="20" t="str">
        <f>VLOOKUP(A1581,Projects!A:B,2,FALSE)</f>
        <v>Joyce Dr PD Station</v>
      </c>
      <c r="C1581" s="20" t="s">
        <v>2423</v>
      </c>
      <c r="D1581" s="347">
        <v>43194</v>
      </c>
      <c r="E1581" s="20" t="s">
        <v>2424</v>
      </c>
      <c r="H1581" s="20" t="s">
        <v>200</v>
      </c>
      <c r="K1581" s="28">
        <v>43194</v>
      </c>
      <c r="M1581" s="20">
        <v>0.5</v>
      </c>
      <c r="N1581" s="28">
        <v>43194</v>
      </c>
      <c r="O1581" s="24" t="str">
        <f t="shared" si="7"/>
        <v>Done</v>
      </c>
    </row>
    <row r="1582" spans="1:15" x14ac:dyDescent="0.25">
      <c r="A1582" s="19" t="s">
        <v>116</v>
      </c>
      <c r="B1582" s="20" t="str">
        <f>VLOOKUP(A1582,Projects!A:B,2,FALSE)</f>
        <v>The Creek Church Phase II</v>
      </c>
      <c r="C1582" s="20" t="s">
        <v>2425</v>
      </c>
      <c r="D1582" s="347">
        <v>43194</v>
      </c>
      <c r="E1582" s="20" t="s">
        <v>2426</v>
      </c>
      <c r="H1582" s="20" t="s">
        <v>200</v>
      </c>
      <c r="I1582" s="20">
        <v>7</v>
      </c>
      <c r="K1582" s="28">
        <v>43194</v>
      </c>
      <c r="M1582" s="20">
        <v>1.5</v>
      </c>
      <c r="N1582" s="28">
        <v>43195</v>
      </c>
      <c r="O1582" s="24" t="str">
        <f t="shared" si="7"/>
        <v>Done</v>
      </c>
    </row>
    <row r="1583" spans="1:15" x14ac:dyDescent="0.25">
      <c r="A1583" s="19" t="s">
        <v>2427</v>
      </c>
      <c r="B1583" s="20" t="str">
        <f>VLOOKUP(A1583,Projects!A:B,2,FALSE)</f>
        <v>TDC Parking Phase 1</v>
      </c>
      <c r="C1583" s="20" t="s">
        <v>2141</v>
      </c>
      <c r="D1583" s="347">
        <v>43194</v>
      </c>
      <c r="E1583" s="20" t="s">
        <v>76</v>
      </c>
      <c r="H1583" s="20" t="s">
        <v>200</v>
      </c>
      <c r="I1583" s="20">
        <v>2</v>
      </c>
      <c r="K1583" s="28">
        <v>43194</v>
      </c>
      <c r="M1583" s="20">
        <v>0.5</v>
      </c>
      <c r="N1583" s="28">
        <v>43194</v>
      </c>
      <c r="O1583" s="24" t="str">
        <f t="shared" si="7"/>
        <v>Done</v>
      </c>
    </row>
    <row r="1584" spans="1:15" x14ac:dyDescent="0.25">
      <c r="A1584" s="19" t="s">
        <v>54</v>
      </c>
      <c r="B1584" s="20" t="str">
        <f>VLOOKUP(A1584,Projects!A:B,2,FALSE)</f>
        <v>UNT Coliseum Concourse</v>
      </c>
      <c r="C1584" s="20" t="s">
        <v>2429</v>
      </c>
      <c r="D1584" s="347">
        <v>43194</v>
      </c>
      <c r="E1584" s="20" t="s">
        <v>2430</v>
      </c>
      <c r="F1584" s="23" t="s">
        <v>2431</v>
      </c>
      <c r="H1584" s="20" t="s">
        <v>200</v>
      </c>
      <c r="N1584" s="28">
        <v>43194</v>
      </c>
      <c r="O1584" s="24" t="str">
        <f t="shared" si="7"/>
        <v>Done</v>
      </c>
    </row>
    <row r="1585" spans="1:15" x14ac:dyDescent="0.25">
      <c r="A1585" s="19" t="s">
        <v>2154</v>
      </c>
      <c r="B1585" s="20" t="str">
        <f>VLOOKUP(A1585,Projects!A:B,2,FALSE)</f>
        <v>Heritage Glenn MOB Shell</v>
      </c>
      <c r="C1585" s="20" t="s">
        <v>2388</v>
      </c>
      <c r="D1585" s="347">
        <v>43192</v>
      </c>
      <c r="E1585" s="20" t="s">
        <v>2432</v>
      </c>
      <c r="F1585" s="23" t="s">
        <v>44</v>
      </c>
      <c r="G1585" s="20" t="s">
        <v>2074</v>
      </c>
      <c r="H1585" s="20" t="s">
        <v>200</v>
      </c>
      <c r="J1585" s="22">
        <v>43203</v>
      </c>
      <c r="K1585" s="28">
        <v>43202</v>
      </c>
      <c r="N1585" s="28">
        <v>43243</v>
      </c>
      <c r="O1585" s="24" t="str">
        <f t="shared" si="7"/>
        <v>Done</v>
      </c>
    </row>
    <row r="1586" spans="1:15" x14ac:dyDescent="0.25">
      <c r="A1586" s="19" t="s">
        <v>1177</v>
      </c>
      <c r="B1586" s="20" t="str">
        <f>VLOOKUP(A1586,Projects!A:B,2,FALSE)</f>
        <v>FBC Watauga - Phase 1</v>
      </c>
      <c r="C1586" s="20" t="s">
        <v>2433</v>
      </c>
      <c r="D1586" s="347">
        <v>43194</v>
      </c>
      <c r="E1586" s="20" t="s">
        <v>465</v>
      </c>
      <c r="H1586" s="20" t="s">
        <v>200</v>
      </c>
      <c r="I1586" s="20">
        <v>4</v>
      </c>
      <c r="K1586" s="28">
        <v>43194</v>
      </c>
      <c r="M1586" s="20">
        <v>2</v>
      </c>
      <c r="N1586" s="28">
        <v>43195</v>
      </c>
      <c r="O1586" s="24" t="str">
        <f t="shared" si="7"/>
        <v>Done</v>
      </c>
    </row>
    <row r="1587" spans="1:15" x14ac:dyDescent="0.25">
      <c r="A1587" s="19" t="s">
        <v>1798</v>
      </c>
      <c r="B1587" s="20" t="str">
        <f>VLOOKUP(A1587,Projects!A:B,2,FALSE)</f>
        <v>Knights Inn Willow Park</v>
      </c>
      <c r="D1587" s="347">
        <v>43194</v>
      </c>
      <c r="E1587" s="20" t="s">
        <v>2434</v>
      </c>
      <c r="H1587" s="20" t="s">
        <v>200</v>
      </c>
      <c r="J1587" s="22">
        <v>43220</v>
      </c>
      <c r="K1587" s="28">
        <v>43196</v>
      </c>
      <c r="N1587" s="28">
        <v>43220</v>
      </c>
      <c r="O1587" s="24" t="str">
        <f t="shared" si="7"/>
        <v>Done</v>
      </c>
    </row>
    <row r="1588" spans="1:15" x14ac:dyDescent="0.25">
      <c r="A1588" s="19" t="s">
        <v>1177</v>
      </c>
      <c r="B1588" s="20" t="str">
        <f>VLOOKUP(A1588,Projects!A:B,2,FALSE)</f>
        <v>FBC Watauga - Phase 1</v>
      </c>
      <c r="C1588" s="20" t="s">
        <v>2433</v>
      </c>
      <c r="D1588" s="347">
        <v>43194</v>
      </c>
      <c r="E1588" s="20" t="s">
        <v>5</v>
      </c>
      <c r="H1588" s="20" t="s">
        <v>200</v>
      </c>
      <c r="I1588" s="20">
        <v>4</v>
      </c>
      <c r="K1588" s="28">
        <v>43194</v>
      </c>
      <c r="M1588" s="20">
        <v>3</v>
      </c>
      <c r="N1588" s="28">
        <v>43195</v>
      </c>
      <c r="O1588" s="24" t="str">
        <f t="shared" si="7"/>
        <v>Done</v>
      </c>
    </row>
    <row r="1589" spans="1:15" x14ac:dyDescent="0.25">
      <c r="A1589" s="19" t="s">
        <v>2057</v>
      </c>
      <c r="B1589" s="20" t="str">
        <f>VLOOKUP(A1589,Projects!A:B,2,FALSE)</f>
        <v>Funky Town Donut Shop</v>
      </c>
      <c r="D1589" s="347">
        <v>43194</v>
      </c>
      <c r="E1589" s="20" t="s">
        <v>2435</v>
      </c>
      <c r="H1589" s="20" t="s">
        <v>1784</v>
      </c>
      <c r="I1589" s="20">
        <v>1</v>
      </c>
      <c r="K1589" s="28">
        <v>43194</v>
      </c>
      <c r="M1589" s="20">
        <v>0.5</v>
      </c>
      <c r="N1589" s="28">
        <v>43194</v>
      </c>
      <c r="O1589" s="24" t="str">
        <f t="shared" si="7"/>
        <v>Done</v>
      </c>
    </row>
    <row r="1590" spans="1:15" x14ac:dyDescent="0.25">
      <c r="A1590" s="19" t="s">
        <v>1842</v>
      </c>
      <c r="B1590" s="20" t="str">
        <f>VLOOKUP(A1590,Projects!A:B,2,FALSE)</f>
        <v xml:space="preserve">Ryan Schools </v>
      </c>
      <c r="D1590" s="347">
        <v>43194</v>
      </c>
      <c r="E1590" s="20" t="s">
        <v>2436</v>
      </c>
      <c r="H1590" s="20" t="s">
        <v>19</v>
      </c>
      <c r="I1590" s="20">
        <v>5</v>
      </c>
      <c r="J1590" s="22">
        <v>43194</v>
      </c>
      <c r="K1590" s="28">
        <v>43194</v>
      </c>
      <c r="M1590" s="20">
        <v>3</v>
      </c>
      <c r="N1590" s="28">
        <v>43194</v>
      </c>
      <c r="O1590" s="24" t="str">
        <f t="shared" si="7"/>
        <v>Done</v>
      </c>
    </row>
    <row r="1591" spans="1:15" x14ac:dyDescent="0.25">
      <c r="A1591" s="19" t="s">
        <v>2154</v>
      </c>
      <c r="B1591" s="20" t="str">
        <f>VLOOKUP(A1591,Projects!A:B,2,FALSE)</f>
        <v>Heritage Glenn MOB Shell</v>
      </c>
      <c r="D1591" s="347">
        <v>43192</v>
      </c>
      <c r="E1591" s="20" t="s">
        <v>2437</v>
      </c>
      <c r="F1591" s="23" t="s">
        <v>44</v>
      </c>
      <c r="G1591" s="20" t="s">
        <v>553</v>
      </c>
      <c r="H1591" s="20" t="s">
        <v>200</v>
      </c>
      <c r="N1591" s="28">
        <v>43243</v>
      </c>
      <c r="O1591" s="24" t="str">
        <f t="shared" si="7"/>
        <v>Done</v>
      </c>
    </row>
    <row r="1592" spans="1:15" x14ac:dyDescent="0.25">
      <c r="A1592" s="19" t="s">
        <v>2057</v>
      </c>
      <c r="B1592" s="20" t="str">
        <f>VLOOKUP(A1592,Projects!A:B,2,FALSE)</f>
        <v>Funky Town Donut Shop</v>
      </c>
      <c r="D1592" s="347">
        <v>43195</v>
      </c>
      <c r="E1592" s="20" t="s">
        <v>104</v>
      </c>
      <c r="H1592" s="20" t="s">
        <v>19</v>
      </c>
      <c r="J1592" s="22">
        <v>43196</v>
      </c>
      <c r="K1592" s="28">
        <v>43195</v>
      </c>
      <c r="M1592" s="20">
        <v>2</v>
      </c>
      <c r="N1592" s="28">
        <v>43195</v>
      </c>
      <c r="O1592" s="24" t="str">
        <f t="shared" si="7"/>
        <v>Done</v>
      </c>
    </row>
    <row r="1593" spans="1:15" x14ac:dyDescent="0.25">
      <c r="A1593" s="19" t="s">
        <v>782</v>
      </c>
      <c r="B1593" s="20" t="str">
        <f>VLOOKUP(A1593,Projects!A:B,2,FALSE)</f>
        <v>Joyce Dr PD Station</v>
      </c>
      <c r="C1593" s="20" t="s">
        <v>2438</v>
      </c>
      <c r="D1593" s="347">
        <v>43195</v>
      </c>
      <c r="E1593" s="20" t="s">
        <v>2439</v>
      </c>
      <c r="H1593" s="20" t="s">
        <v>19</v>
      </c>
      <c r="K1593" s="28">
        <v>43195</v>
      </c>
      <c r="M1593" s="20">
        <v>0.5</v>
      </c>
      <c r="N1593" s="28">
        <v>43195</v>
      </c>
      <c r="O1593" s="24" t="str">
        <f t="shared" si="7"/>
        <v>Done</v>
      </c>
    </row>
    <row r="1594" spans="1:15" x14ac:dyDescent="0.25">
      <c r="A1594" s="19" t="s">
        <v>54</v>
      </c>
      <c r="B1594" s="20" t="str">
        <f>VLOOKUP(A1594,Projects!A:B,2,FALSE)</f>
        <v>UNT Coliseum Concourse</v>
      </c>
      <c r="C1594" s="20" t="s">
        <v>2440</v>
      </c>
      <c r="D1594" s="347">
        <v>43196</v>
      </c>
      <c r="E1594" s="20" t="s">
        <v>2441</v>
      </c>
      <c r="H1594" s="20" t="s">
        <v>200</v>
      </c>
      <c r="K1594" s="28">
        <v>43196</v>
      </c>
      <c r="M1594" s="20">
        <v>0.5</v>
      </c>
      <c r="N1594" s="28">
        <v>43196</v>
      </c>
      <c r="O1594" s="24" t="str">
        <f t="shared" si="7"/>
        <v>Done</v>
      </c>
    </row>
    <row r="1595" spans="1:15" x14ac:dyDescent="0.25">
      <c r="A1595" s="19" t="s">
        <v>928</v>
      </c>
      <c r="B1595" s="20" t="str">
        <f>VLOOKUP(A1595,Projects!A:B,2,FALSE)</f>
        <v>Norman Hotel</v>
      </c>
      <c r="C1595" s="20" t="s">
        <v>2442</v>
      </c>
      <c r="D1595" s="347">
        <v>43197</v>
      </c>
      <c r="E1595" s="20" t="s">
        <v>2443</v>
      </c>
      <c r="H1595" s="20" t="s">
        <v>200</v>
      </c>
      <c r="K1595" s="28">
        <v>43197</v>
      </c>
      <c r="M1595" s="20">
        <v>1</v>
      </c>
      <c r="N1595" s="28">
        <v>43199</v>
      </c>
      <c r="O1595" s="24" t="str">
        <f t="shared" si="7"/>
        <v>Done</v>
      </c>
    </row>
    <row r="1596" spans="1:15" x14ac:dyDescent="0.25">
      <c r="A1596" s="19" t="s">
        <v>2444</v>
      </c>
      <c r="B1596" s="20" t="str">
        <f>VLOOKUP(A1596,Projects!A:B,2,FALSE)</f>
        <v>Camacho UPV Office</v>
      </c>
      <c r="C1596" s="20" t="s">
        <v>2446</v>
      </c>
      <c r="D1596" s="347">
        <v>43199</v>
      </c>
      <c r="E1596" s="20" t="s">
        <v>76</v>
      </c>
      <c r="H1596" s="20" t="s">
        <v>200</v>
      </c>
      <c r="M1596" s="20">
        <v>0.5</v>
      </c>
      <c r="N1596" s="28">
        <v>43199</v>
      </c>
      <c r="O1596" s="24" t="str">
        <f t="shared" si="7"/>
        <v>Done</v>
      </c>
    </row>
    <row r="1597" spans="1:15" x14ac:dyDescent="0.25">
      <c r="A1597" s="19" t="s">
        <v>116</v>
      </c>
      <c r="B1597" s="20" t="str">
        <f>VLOOKUP(A1597,Projects!A:B,2,FALSE)</f>
        <v>The Creek Church Phase II</v>
      </c>
      <c r="C1597" s="20" t="s">
        <v>2447</v>
      </c>
      <c r="D1597" s="347">
        <v>43200</v>
      </c>
      <c r="E1597" s="20" t="s">
        <v>2448</v>
      </c>
      <c r="H1597" s="20" t="s">
        <v>200</v>
      </c>
      <c r="M1597" s="20">
        <v>0.5</v>
      </c>
      <c r="N1597" s="28">
        <v>43200</v>
      </c>
      <c r="O1597" s="24" t="str">
        <f t="shared" si="7"/>
        <v>Done</v>
      </c>
    </row>
    <row r="1598" spans="1:15" x14ac:dyDescent="0.25">
      <c r="A1598" s="19" t="s">
        <v>54</v>
      </c>
      <c r="B1598" s="20" t="str">
        <f>VLOOKUP(A1598,Projects!A:B,2,FALSE)</f>
        <v>UNT Coliseum Concourse</v>
      </c>
      <c r="C1598" s="20" t="s">
        <v>2440</v>
      </c>
      <c r="D1598" s="347">
        <v>43196</v>
      </c>
      <c r="E1598" s="20" t="s">
        <v>2449</v>
      </c>
      <c r="H1598" s="20" t="s">
        <v>200</v>
      </c>
      <c r="K1598" s="28">
        <v>43196</v>
      </c>
      <c r="M1598" s="20">
        <v>0.5</v>
      </c>
      <c r="N1598" s="28">
        <v>43200</v>
      </c>
      <c r="O1598" s="24" t="str">
        <f t="shared" si="7"/>
        <v>Done</v>
      </c>
    </row>
    <row r="1599" spans="1:15" x14ac:dyDescent="0.25">
      <c r="A1599" s="19" t="s">
        <v>1580</v>
      </c>
      <c r="B1599" s="20" t="str">
        <f>VLOOKUP(A1599,Projects!A:B,2,FALSE)</f>
        <v>7 City Church</v>
      </c>
      <c r="D1599" s="347">
        <v>43200</v>
      </c>
      <c r="E1599" s="20" t="s">
        <v>2450</v>
      </c>
      <c r="H1599" s="20" t="s">
        <v>200</v>
      </c>
      <c r="I1599" s="20">
        <v>3</v>
      </c>
      <c r="K1599" s="28">
        <v>43200</v>
      </c>
      <c r="M1599" s="20">
        <v>2</v>
      </c>
      <c r="N1599" s="28">
        <v>43202</v>
      </c>
      <c r="O1599" s="24" t="str">
        <f t="shared" si="7"/>
        <v>Done</v>
      </c>
    </row>
    <row r="1600" spans="1:15" x14ac:dyDescent="0.25">
      <c r="A1600" s="19" t="s">
        <v>1712</v>
      </c>
      <c r="B1600" s="20" t="str">
        <f>VLOOKUP(A1600,Projects!A:B,2,FALSE)</f>
        <v>Celeris (2018)</v>
      </c>
      <c r="D1600" s="347">
        <v>43201</v>
      </c>
      <c r="E1600" s="20" t="s">
        <v>2451</v>
      </c>
      <c r="H1600" s="20" t="s">
        <v>200</v>
      </c>
      <c r="M1600" s="20">
        <v>0.5</v>
      </c>
      <c r="N1600" s="28">
        <v>43201</v>
      </c>
      <c r="O1600" s="24" t="str">
        <f t="shared" si="7"/>
        <v>Done</v>
      </c>
    </row>
    <row r="1601" spans="1:15" x14ac:dyDescent="0.25">
      <c r="A1601" s="19" t="s">
        <v>1712</v>
      </c>
      <c r="B1601" s="20" t="str">
        <f>VLOOKUP(A1601,Projects!A:B,2,FALSE)</f>
        <v>Celeris (2018)</v>
      </c>
      <c r="D1601" s="347">
        <v>43201</v>
      </c>
      <c r="E1601" s="20" t="s">
        <v>2452</v>
      </c>
      <c r="H1601" s="20" t="s">
        <v>200</v>
      </c>
      <c r="M1601" s="20">
        <v>0.5</v>
      </c>
      <c r="N1601" s="28">
        <v>43201</v>
      </c>
      <c r="O1601" s="24" t="str">
        <f t="shared" si="7"/>
        <v>Done</v>
      </c>
    </row>
    <row r="1602" spans="1:15" x14ac:dyDescent="0.25">
      <c r="A1602" s="19" t="s">
        <v>1712</v>
      </c>
      <c r="B1602" s="20" t="str">
        <f>VLOOKUP(A1602,Projects!A:B,2,FALSE)</f>
        <v>Celeris (2018)</v>
      </c>
      <c r="D1602" s="347">
        <v>43201</v>
      </c>
      <c r="E1602" s="20" t="s">
        <v>1904</v>
      </c>
      <c r="H1602" s="20" t="s">
        <v>200</v>
      </c>
      <c r="M1602" s="20">
        <v>0.5</v>
      </c>
      <c r="N1602" s="28">
        <v>43201</v>
      </c>
      <c r="O1602" s="24" t="str">
        <f t="shared" si="7"/>
        <v>Done</v>
      </c>
    </row>
    <row r="1603" spans="1:15" x14ac:dyDescent="0.25">
      <c r="A1603" s="19" t="s">
        <v>928</v>
      </c>
      <c r="B1603" s="20" t="str">
        <f>VLOOKUP(A1603,Projects!A:B,2,FALSE)</f>
        <v>Norman Hotel</v>
      </c>
      <c r="C1603" s="20" t="s">
        <v>2453</v>
      </c>
      <c r="D1603" s="347">
        <v>43202</v>
      </c>
      <c r="E1603" s="20" t="s">
        <v>2454</v>
      </c>
      <c r="H1603" s="20" t="s">
        <v>200</v>
      </c>
      <c r="K1603" s="28">
        <v>43202</v>
      </c>
      <c r="M1603" s="20">
        <v>1</v>
      </c>
      <c r="N1603" s="28">
        <v>43202</v>
      </c>
      <c r="O1603" s="24" t="str">
        <f t="shared" ref="O1603:O1666" si="8">IF(A1603="",NA(),IF(N1603="",IF(G1603="","Not Done","Waiting"),"Done"))</f>
        <v>Done</v>
      </c>
    </row>
    <row r="1604" spans="1:15" x14ac:dyDescent="0.25">
      <c r="A1604" s="19" t="s">
        <v>1712</v>
      </c>
      <c r="B1604" s="20" t="str">
        <f>VLOOKUP(A1604,Projects!A:B,2,FALSE)</f>
        <v>Celeris (2018)</v>
      </c>
      <c r="C1604" s="20" t="s">
        <v>2455</v>
      </c>
      <c r="D1604" s="347">
        <v>43202</v>
      </c>
      <c r="E1604" s="20" t="s">
        <v>2456</v>
      </c>
      <c r="H1604" s="20" t="s">
        <v>200</v>
      </c>
      <c r="M1604" s="20">
        <v>0.5</v>
      </c>
      <c r="N1604" s="28">
        <v>43202</v>
      </c>
      <c r="O1604" s="24" t="str">
        <f t="shared" si="8"/>
        <v>Done</v>
      </c>
    </row>
    <row r="1605" spans="1:15" x14ac:dyDescent="0.25">
      <c r="A1605" s="19" t="s">
        <v>105</v>
      </c>
      <c r="B1605" s="20" t="str">
        <f>VLOOKUP(A1605,Projects!A:B,2,FALSE)</f>
        <v>Operations</v>
      </c>
      <c r="D1605" s="347">
        <v>43203</v>
      </c>
      <c r="E1605" s="20" t="s">
        <v>2457</v>
      </c>
      <c r="H1605" s="20" t="s">
        <v>200</v>
      </c>
      <c r="K1605" s="28">
        <v>43220</v>
      </c>
      <c r="N1605" s="28">
        <v>43231</v>
      </c>
      <c r="O1605" s="24" t="str">
        <f t="shared" si="8"/>
        <v>Done</v>
      </c>
    </row>
    <row r="1606" spans="1:15" x14ac:dyDescent="0.25">
      <c r="A1606" s="19" t="s">
        <v>928</v>
      </c>
      <c r="B1606" s="20" t="str">
        <f>VLOOKUP(A1606,Projects!A:B,2,FALSE)</f>
        <v>Norman Hotel</v>
      </c>
      <c r="C1606" s="20" t="s">
        <v>2442</v>
      </c>
      <c r="D1606" s="347">
        <v>43204</v>
      </c>
      <c r="E1606" s="20" t="s">
        <v>2458</v>
      </c>
      <c r="H1606" s="20" t="s">
        <v>200</v>
      </c>
      <c r="N1606" s="28">
        <v>43200</v>
      </c>
      <c r="O1606" s="24" t="str">
        <f t="shared" si="8"/>
        <v>Done</v>
      </c>
    </row>
    <row r="1607" spans="1:15" ht="25" x14ac:dyDescent="0.25">
      <c r="A1607" s="19" t="s">
        <v>29</v>
      </c>
      <c r="B1607" s="20" t="str">
        <f>VLOOKUP(A1607,Projects!A:B,2,FALSE)</f>
        <v>KXAS Remodel</v>
      </c>
      <c r="C1607" s="20" t="s">
        <v>2459</v>
      </c>
      <c r="D1607" s="347">
        <v>43228</v>
      </c>
      <c r="E1607" s="20" t="s">
        <v>2460</v>
      </c>
      <c r="F1607" s="23" t="s">
        <v>4687</v>
      </c>
      <c r="G1607" s="20" t="s">
        <v>2461</v>
      </c>
      <c r="H1607" s="20" t="s">
        <v>200</v>
      </c>
      <c r="N1607" s="28">
        <v>43402</v>
      </c>
      <c r="O1607" s="24" t="str">
        <f t="shared" si="8"/>
        <v>Done</v>
      </c>
    </row>
    <row r="1608" spans="1:15" x14ac:dyDescent="0.25">
      <c r="A1608" s="19" t="s">
        <v>2377</v>
      </c>
      <c r="B1608" s="20" t="str">
        <f>VLOOKUP(A1608,Projects!A:B,2,FALSE)</f>
        <v>Granite Schools</v>
      </c>
      <c r="C1608" s="20" t="s">
        <v>2462</v>
      </c>
      <c r="D1608" s="347">
        <v>43204</v>
      </c>
      <c r="E1608" s="20" t="s">
        <v>918</v>
      </c>
      <c r="H1608" s="20" t="s">
        <v>200</v>
      </c>
      <c r="K1608" s="28">
        <v>43213</v>
      </c>
      <c r="N1608" s="28">
        <v>43213</v>
      </c>
      <c r="O1608" s="24" t="str">
        <f t="shared" si="8"/>
        <v>Done</v>
      </c>
    </row>
    <row r="1609" spans="1:15" x14ac:dyDescent="0.25">
      <c r="A1609" s="19" t="s">
        <v>2463</v>
      </c>
      <c r="B1609" s="20" t="str">
        <f>VLOOKUP(A1609,Projects!A:B,2,FALSE)</f>
        <v>Humane Society Animal Shelter</v>
      </c>
      <c r="C1609" s="20" t="s">
        <v>2465</v>
      </c>
      <c r="D1609" s="347">
        <v>43204</v>
      </c>
      <c r="E1609" s="20" t="s">
        <v>2466</v>
      </c>
      <c r="F1609" s="23" t="s">
        <v>2467</v>
      </c>
      <c r="H1609" s="20" t="s">
        <v>200</v>
      </c>
      <c r="K1609" s="28">
        <v>43214</v>
      </c>
      <c r="N1609" s="28">
        <v>43220</v>
      </c>
      <c r="O1609" s="24" t="str">
        <f t="shared" si="8"/>
        <v>Done</v>
      </c>
    </row>
    <row r="1610" spans="1:15" x14ac:dyDescent="0.25">
      <c r="A1610" s="19" t="s">
        <v>1613</v>
      </c>
      <c r="B1610" s="20" t="str">
        <f>VLOOKUP(A1610,Projects!A:B,2,FALSE)</f>
        <v>Jasco Security Gate</v>
      </c>
      <c r="C1610" s="20" t="s">
        <v>2468</v>
      </c>
      <c r="D1610" s="347">
        <v>43204</v>
      </c>
      <c r="E1610" s="20" t="s">
        <v>2469</v>
      </c>
      <c r="F1610" s="23" t="s">
        <v>2173</v>
      </c>
      <c r="H1610" s="20" t="s">
        <v>200</v>
      </c>
      <c r="J1610" s="22">
        <v>43217</v>
      </c>
      <c r="K1610" s="28">
        <v>43213</v>
      </c>
      <c r="N1610" s="28">
        <v>43213</v>
      </c>
      <c r="O1610" s="24" t="str">
        <f t="shared" si="8"/>
        <v>Done</v>
      </c>
    </row>
    <row r="1611" spans="1:15" x14ac:dyDescent="0.25">
      <c r="A1611" s="19" t="s">
        <v>1613</v>
      </c>
      <c r="B1611" s="20" t="str">
        <f>VLOOKUP(A1611,Projects!A:B,2,FALSE)</f>
        <v>Jasco Security Gate</v>
      </c>
      <c r="C1611" s="20" t="s">
        <v>2468</v>
      </c>
      <c r="D1611" s="347">
        <v>43204</v>
      </c>
      <c r="E1611" s="20" t="s">
        <v>2194</v>
      </c>
      <c r="F1611" s="23" t="s">
        <v>44</v>
      </c>
      <c r="H1611" s="20" t="s">
        <v>200</v>
      </c>
      <c r="J1611" s="22">
        <v>43223</v>
      </c>
      <c r="K1611" s="28">
        <v>43213</v>
      </c>
      <c r="N1611" s="28">
        <v>43213</v>
      </c>
      <c r="O1611" s="24" t="str">
        <f t="shared" si="8"/>
        <v>Done</v>
      </c>
    </row>
    <row r="1612" spans="1:15" x14ac:dyDescent="0.25">
      <c r="A1612" s="19" t="s">
        <v>2154</v>
      </c>
      <c r="B1612" s="20" t="str">
        <f>VLOOKUP(A1612,Projects!A:B,2,FALSE)</f>
        <v>Heritage Glenn MOB Shell</v>
      </c>
      <c r="C1612" s="20" t="s">
        <v>2388</v>
      </c>
      <c r="D1612" s="347">
        <v>43194</v>
      </c>
      <c r="E1612" s="20" t="s">
        <v>465</v>
      </c>
      <c r="F1612" s="23" t="s">
        <v>44</v>
      </c>
      <c r="G1612" s="20" t="s">
        <v>2074</v>
      </c>
      <c r="H1612" s="20" t="s">
        <v>200</v>
      </c>
      <c r="K1612" s="28">
        <v>43202</v>
      </c>
      <c r="N1612" s="28">
        <v>43243</v>
      </c>
      <c r="O1612" s="24" t="str">
        <f t="shared" si="8"/>
        <v>Done</v>
      </c>
    </row>
    <row r="1613" spans="1:15" x14ac:dyDescent="0.25">
      <c r="A1613" s="19" t="s">
        <v>2154</v>
      </c>
      <c r="B1613" s="20" t="str">
        <f>VLOOKUP(A1613,Projects!A:B,2,FALSE)</f>
        <v>Heritage Glenn MOB Shell</v>
      </c>
      <c r="C1613" s="20" t="s">
        <v>2470</v>
      </c>
      <c r="D1613" s="347">
        <v>43237</v>
      </c>
      <c r="E1613" s="20" t="s">
        <v>1243</v>
      </c>
      <c r="F1613" s="23" t="s">
        <v>2471</v>
      </c>
      <c r="H1613" s="20" t="s">
        <v>200</v>
      </c>
      <c r="K1613" s="28">
        <v>43243</v>
      </c>
      <c r="M1613" s="20">
        <v>1</v>
      </c>
      <c r="N1613" s="28">
        <v>43243</v>
      </c>
      <c r="O1613" s="24" t="str">
        <f t="shared" si="8"/>
        <v>Done</v>
      </c>
    </row>
    <row r="1614" spans="1:15" x14ac:dyDescent="0.25">
      <c r="A1614" s="19" t="s">
        <v>54</v>
      </c>
      <c r="B1614" s="20" t="str">
        <f>VLOOKUP(A1614,Projects!A:B,2,FALSE)</f>
        <v>UNT Coliseum Concourse</v>
      </c>
      <c r="C1614" s="20" t="s">
        <v>2472</v>
      </c>
      <c r="D1614" s="347">
        <v>43204</v>
      </c>
      <c r="E1614" s="20" t="s">
        <v>2473</v>
      </c>
      <c r="H1614" s="20" t="s">
        <v>200</v>
      </c>
      <c r="K1614" s="28">
        <v>43203</v>
      </c>
      <c r="M1614" s="20">
        <v>3</v>
      </c>
      <c r="N1614" s="28">
        <v>43203</v>
      </c>
      <c r="O1614" s="24" t="str">
        <f t="shared" si="8"/>
        <v>Done</v>
      </c>
    </row>
    <row r="1615" spans="1:15" x14ac:dyDescent="0.25">
      <c r="A1615" s="19" t="s">
        <v>54</v>
      </c>
      <c r="B1615" s="20" t="str">
        <f>VLOOKUP(A1615,Projects!A:B,2,FALSE)</f>
        <v>UNT Coliseum Concourse</v>
      </c>
      <c r="C1615" s="20" t="s">
        <v>2472</v>
      </c>
      <c r="D1615" s="347">
        <v>43204</v>
      </c>
      <c r="E1615" s="20" t="s">
        <v>2474</v>
      </c>
      <c r="F1615" s="23" t="s">
        <v>2475</v>
      </c>
      <c r="H1615" s="20" t="s">
        <v>200</v>
      </c>
      <c r="K1615" s="28">
        <v>43206</v>
      </c>
      <c r="M1615" s="20">
        <v>2</v>
      </c>
      <c r="N1615" s="28">
        <v>43206</v>
      </c>
      <c r="O1615" s="24" t="str">
        <f t="shared" si="8"/>
        <v>Done</v>
      </c>
    </row>
    <row r="1616" spans="1:15" x14ac:dyDescent="0.25">
      <c r="A1616" s="19" t="s">
        <v>1685</v>
      </c>
      <c r="B1616" s="20" t="str">
        <f>VLOOKUP(A1616,Projects!A:B,2,FALSE)</f>
        <v>EPIROC Headquarters</v>
      </c>
      <c r="C1616" s="20" t="s">
        <v>2476</v>
      </c>
      <c r="D1616" s="347">
        <v>43204</v>
      </c>
      <c r="E1616" s="20" t="s">
        <v>2477</v>
      </c>
      <c r="H1616" s="20" t="s">
        <v>19</v>
      </c>
      <c r="M1616" s="20">
        <v>2</v>
      </c>
      <c r="N1616" s="28">
        <v>43202</v>
      </c>
      <c r="O1616" s="24" t="str">
        <f t="shared" si="8"/>
        <v>Done</v>
      </c>
    </row>
    <row r="1617" spans="1:15" x14ac:dyDescent="0.25">
      <c r="A1617" s="19" t="s">
        <v>1685</v>
      </c>
      <c r="B1617" s="20" t="str">
        <f>VLOOKUP(A1617,Projects!A:B,2,FALSE)</f>
        <v>EPIROC Headquarters</v>
      </c>
      <c r="C1617" s="20" t="s">
        <v>2476</v>
      </c>
      <c r="D1617" s="347">
        <v>43204</v>
      </c>
      <c r="E1617" s="20" t="s">
        <v>1005</v>
      </c>
      <c r="F1617" s="23" t="s">
        <v>2478</v>
      </c>
      <c r="H1617" s="20" t="s">
        <v>19</v>
      </c>
      <c r="M1617" s="20">
        <v>2</v>
      </c>
      <c r="N1617" s="28">
        <v>43202</v>
      </c>
      <c r="O1617" s="24" t="str">
        <f t="shared" si="8"/>
        <v>Done</v>
      </c>
    </row>
    <row r="1618" spans="1:15" x14ac:dyDescent="0.25">
      <c r="A1618" s="19" t="s">
        <v>2444</v>
      </c>
      <c r="B1618" s="20" t="str">
        <f>VLOOKUP(A1618,Projects!A:B,2,FALSE)</f>
        <v>Camacho UPV Office</v>
      </c>
      <c r="C1618" s="20" t="s">
        <v>2479</v>
      </c>
      <c r="D1618" s="347">
        <v>43204</v>
      </c>
      <c r="E1618" s="20" t="s">
        <v>2480</v>
      </c>
      <c r="H1618" s="20" t="s">
        <v>19</v>
      </c>
      <c r="K1618" s="28">
        <v>43213</v>
      </c>
      <c r="M1618" s="20">
        <v>0.5</v>
      </c>
      <c r="N1618" s="28">
        <v>43212</v>
      </c>
      <c r="O1618" s="24" t="str">
        <f t="shared" si="8"/>
        <v>Done</v>
      </c>
    </row>
    <row r="1619" spans="1:15" x14ac:dyDescent="0.25">
      <c r="A1619" s="19" t="s">
        <v>1685</v>
      </c>
      <c r="B1619" s="20" t="str">
        <f>VLOOKUP(A1619,Projects!A:B,2,FALSE)</f>
        <v>EPIROC Headquarters</v>
      </c>
      <c r="C1619" s="20" t="s">
        <v>2481</v>
      </c>
      <c r="D1619" s="347">
        <v>43204</v>
      </c>
      <c r="E1619" s="20" t="s">
        <v>2482</v>
      </c>
      <c r="H1619" s="20" t="s">
        <v>19</v>
      </c>
      <c r="M1619" s="20">
        <v>1</v>
      </c>
      <c r="N1619" s="28">
        <v>43202</v>
      </c>
      <c r="O1619" s="24" t="str">
        <f t="shared" si="8"/>
        <v>Done</v>
      </c>
    </row>
    <row r="1620" spans="1:15" x14ac:dyDescent="0.25">
      <c r="A1620" s="19" t="s">
        <v>928</v>
      </c>
      <c r="B1620" s="20" t="str">
        <f>VLOOKUP(A1620,Projects!A:B,2,FALSE)</f>
        <v>Norman Hotel</v>
      </c>
      <c r="C1620" s="20" t="s">
        <v>2483</v>
      </c>
      <c r="D1620" s="347">
        <v>43204</v>
      </c>
      <c r="E1620" s="20" t="s">
        <v>2484</v>
      </c>
      <c r="H1620" s="20" t="s">
        <v>200</v>
      </c>
      <c r="M1620" s="20">
        <v>2</v>
      </c>
      <c r="N1620" s="28">
        <v>43207</v>
      </c>
      <c r="O1620" s="24" t="str">
        <f t="shared" si="8"/>
        <v>Done</v>
      </c>
    </row>
    <row r="1621" spans="1:15" x14ac:dyDescent="0.25">
      <c r="A1621" s="19" t="s">
        <v>928</v>
      </c>
      <c r="B1621" s="20" t="str">
        <f>VLOOKUP(A1621,Projects!A:B,2,FALSE)</f>
        <v>Norman Hotel</v>
      </c>
      <c r="C1621" s="20" t="s">
        <v>2485</v>
      </c>
      <c r="D1621" s="347">
        <v>43204</v>
      </c>
      <c r="E1621" s="20" t="s">
        <v>2486</v>
      </c>
      <c r="H1621" s="20" t="s">
        <v>200</v>
      </c>
      <c r="M1621" s="20">
        <v>3</v>
      </c>
      <c r="N1621" s="28">
        <v>43207</v>
      </c>
      <c r="O1621" s="24" t="str">
        <f t="shared" si="8"/>
        <v>Done</v>
      </c>
    </row>
    <row r="1622" spans="1:15" x14ac:dyDescent="0.25">
      <c r="A1622" s="19" t="s">
        <v>2377</v>
      </c>
      <c r="B1622" s="20" t="str">
        <f>VLOOKUP(A1622,Projects!A:B,2,FALSE)</f>
        <v>Granite Schools</v>
      </c>
      <c r="C1622" s="20" t="s">
        <v>2487</v>
      </c>
      <c r="D1622" s="347">
        <v>43204</v>
      </c>
      <c r="E1622" s="20" t="s">
        <v>2488</v>
      </c>
      <c r="H1622" s="20" t="s">
        <v>200</v>
      </c>
      <c r="K1622" s="28">
        <v>43213</v>
      </c>
      <c r="M1622" s="20">
        <v>1</v>
      </c>
      <c r="N1622" s="28">
        <v>43229</v>
      </c>
      <c r="O1622" s="24" t="str">
        <f t="shared" si="8"/>
        <v>Done</v>
      </c>
    </row>
    <row r="1623" spans="1:15" x14ac:dyDescent="0.25">
      <c r="A1623" s="19" t="s">
        <v>1685</v>
      </c>
      <c r="B1623" s="20" t="str">
        <f>VLOOKUP(A1623,Projects!A:B,2,FALSE)</f>
        <v>EPIROC Headquarters</v>
      </c>
      <c r="C1623" s="20" t="s">
        <v>2489</v>
      </c>
      <c r="D1623" s="347">
        <v>43204</v>
      </c>
      <c r="E1623" s="20" t="s">
        <v>624</v>
      </c>
      <c r="H1623" s="20" t="s">
        <v>19</v>
      </c>
      <c r="M1623" s="20">
        <v>1</v>
      </c>
      <c r="N1623" s="28">
        <v>43202</v>
      </c>
      <c r="O1623" s="24" t="str">
        <f t="shared" si="8"/>
        <v>Done</v>
      </c>
    </row>
    <row r="1624" spans="1:15" x14ac:dyDescent="0.25">
      <c r="A1624" s="19" t="s">
        <v>928</v>
      </c>
      <c r="B1624" s="20" t="str">
        <f>VLOOKUP(A1624,Projects!A:B,2,FALSE)</f>
        <v>Norman Hotel</v>
      </c>
      <c r="C1624" s="20" t="s">
        <v>2490</v>
      </c>
      <c r="D1624" s="347">
        <v>43204</v>
      </c>
      <c r="E1624" s="20" t="s">
        <v>858</v>
      </c>
      <c r="H1624" s="20" t="s">
        <v>200</v>
      </c>
      <c r="M1624" s="20">
        <v>1</v>
      </c>
      <c r="N1624" s="28">
        <v>43207</v>
      </c>
      <c r="O1624" s="24" t="str">
        <f t="shared" si="8"/>
        <v>Done</v>
      </c>
    </row>
    <row r="1625" spans="1:15" x14ac:dyDescent="0.25">
      <c r="A1625" s="19" t="s">
        <v>928</v>
      </c>
      <c r="B1625" s="20" t="str">
        <f>VLOOKUP(A1625,Projects!A:B,2,FALSE)</f>
        <v>Norman Hotel</v>
      </c>
      <c r="C1625" s="20" t="s">
        <v>2491</v>
      </c>
      <c r="D1625" s="347">
        <v>43204</v>
      </c>
      <c r="E1625" s="20" t="s">
        <v>2492</v>
      </c>
      <c r="H1625" s="20" t="s">
        <v>200</v>
      </c>
      <c r="M1625" s="20">
        <v>0.5</v>
      </c>
      <c r="N1625" s="28">
        <v>43207</v>
      </c>
      <c r="O1625" s="24" t="str">
        <f t="shared" si="8"/>
        <v>Done</v>
      </c>
    </row>
    <row r="1626" spans="1:15" x14ac:dyDescent="0.25">
      <c r="A1626" s="19" t="s">
        <v>928</v>
      </c>
      <c r="B1626" s="20" t="str">
        <f>VLOOKUP(A1626,Projects!A:B,2,FALSE)</f>
        <v>Norman Hotel</v>
      </c>
      <c r="C1626" s="20" t="s">
        <v>2493</v>
      </c>
      <c r="D1626" s="347">
        <v>43204</v>
      </c>
      <c r="E1626" s="20" t="s">
        <v>2494</v>
      </c>
      <c r="H1626" s="20" t="s">
        <v>200</v>
      </c>
      <c r="M1626" s="20">
        <v>1</v>
      </c>
      <c r="N1626" s="28">
        <v>43207</v>
      </c>
      <c r="O1626" s="24" t="str">
        <f t="shared" si="8"/>
        <v>Done</v>
      </c>
    </row>
    <row r="1627" spans="1:15" x14ac:dyDescent="0.25">
      <c r="A1627" s="19" t="s">
        <v>2377</v>
      </c>
      <c r="B1627" s="20" t="str">
        <f>VLOOKUP(A1627,Projects!A:B,2,FALSE)</f>
        <v>Granite Schools</v>
      </c>
      <c r="D1627" s="347">
        <v>43206</v>
      </c>
      <c r="E1627" s="20" t="s">
        <v>77</v>
      </c>
      <c r="H1627" s="20" t="s">
        <v>200</v>
      </c>
      <c r="J1627" s="22">
        <v>43214</v>
      </c>
      <c r="K1627" s="28">
        <v>43213</v>
      </c>
      <c r="M1627" s="20">
        <v>10</v>
      </c>
      <c r="N1627" s="28">
        <v>43216</v>
      </c>
      <c r="O1627" s="24" t="str">
        <f t="shared" si="8"/>
        <v>Done</v>
      </c>
    </row>
    <row r="1628" spans="1:15" x14ac:dyDescent="0.25">
      <c r="A1628" s="19" t="s">
        <v>2444</v>
      </c>
      <c r="B1628" s="20" t="str">
        <f>VLOOKUP(A1628,Projects!A:B,2,FALSE)</f>
        <v>Camacho UPV Office</v>
      </c>
      <c r="D1628" s="347">
        <v>43206</v>
      </c>
      <c r="E1628" s="20" t="s">
        <v>95</v>
      </c>
      <c r="H1628" s="20" t="s">
        <v>19</v>
      </c>
      <c r="K1628" s="28">
        <v>43208</v>
      </c>
      <c r="M1628" s="20">
        <v>1.5</v>
      </c>
      <c r="N1628" s="28">
        <v>43208</v>
      </c>
      <c r="O1628" s="24" t="str">
        <f t="shared" si="8"/>
        <v>Done</v>
      </c>
    </row>
    <row r="1629" spans="1:15" x14ac:dyDescent="0.25">
      <c r="A1629" s="19" t="s">
        <v>1685</v>
      </c>
      <c r="B1629" s="20" t="str">
        <f>VLOOKUP(A1629,Projects!A:B,2,FALSE)</f>
        <v>EPIROC Headquarters</v>
      </c>
      <c r="C1629" s="20" t="s">
        <v>2476</v>
      </c>
      <c r="D1629" s="347">
        <v>43206</v>
      </c>
      <c r="E1629" s="20" t="s">
        <v>46</v>
      </c>
      <c r="F1629" s="23" t="s">
        <v>2478</v>
      </c>
      <c r="H1629" s="20" t="s">
        <v>19</v>
      </c>
      <c r="J1629" s="22">
        <v>43215</v>
      </c>
      <c r="K1629" s="28">
        <v>43213</v>
      </c>
      <c r="M1629" s="20">
        <v>1</v>
      </c>
      <c r="N1629" s="28">
        <v>43215</v>
      </c>
      <c r="O1629" s="24" t="str">
        <f t="shared" si="8"/>
        <v>Done</v>
      </c>
    </row>
    <row r="1630" spans="1:15" x14ac:dyDescent="0.25">
      <c r="A1630" s="19" t="s">
        <v>928</v>
      </c>
      <c r="B1630" s="20" t="str">
        <f>VLOOKUP(A1630,Projects!A:B,2,FALSE)</f>
        <v>Norman Hotel</v>
      </c>
      <c r="C1630" s="20" t="s">
        <v>2495</v>
      </c>
      <c r="D1630" s="347">
        <v>43207</v>
      </c>
      <c r="E1630" s="20" t="s">
        <v>624</v>
      </c>
      <c r="H1630" s="20" t="s">
        <v>200</v>
      </c>
      <c r="M1630" s="20">
        <v>1</v>
      </c>
      <c r="N1630" s="28">
        <v>43207</v>
      </c>
      <c r="O1630" s="24" t="str">
        <f t="shared" si="8"/>
        <v>Done</v>
      </c>
    </row>
    <row r="1631" spans="1:15" x14ac:dyDescent="0.25">
      <c r="A1631" s="19" t="s">
        <v>88</v>
      </c>
      <c r="B1631" s="20" t="str">
        <f>VLOOKUP(A1631,Projects!A:B,2,FALSE)</f>
        <v>DCCCD Eastfield Generator</v>
      </c>
      <c r="C1631" s="20" t="s">
        <v>2496</v>
      </c>
      <c r="D1631" s="347">
        <v>43207</v>
      </c>
      <c r="E1631" s="20" t="s">
        <v>2497</v>
      </c>
      <c r="H1631" s="20" t="s">
        <v>19</v>
      </c>
      <c r="N1631" s="28">
        <v>43207</v>
      </c>
      <c r="O1631" s="24" t="str">
        <f t="shared" si="8"/>
        <v>Done</v>
      </c>
    </row>
    <row r="1632" spans="1:15" x14ac:dyDescent="0.25">
      <c r="A1632" s="19" t="s">
        <v>928</v>
      </c>
      <c r="B1632" s="20" t="str">
        <f>VLOOKUP(A1632,Projects!A:B,2,FALSE)</f>
        <v>Norman Hotel</v>
      </c>
      <c r="C1632" s="20" t="s">
        <v>2498</v>
      </c>
      <c r="D1632" s="347">
        <v>43207</v>
      </c>
      <c r="E1632" s="20" t="s">
        <v>1005</v>
      </c>
      <c r="H1632" s="20" t="s">
        <v>200</v>
      </c>
      <c r="M1632" s="20">
        <v>2</v>
      </c>
      <c r="N1632" s="28">
        <v>43208</v>
      </c>
      <c r="O1632" s="24" t="str">
        <f t="shared" si="8"/>
        <v>Done</v>
      </c>
    </row>
    <row r="1633" spans="1:15" x14ac:dyDescent="0.25">
      <c r="A1633" s="19" t="s">
        <v>928</v>
      </c>
      <c r="B1633" s="20" t="str">
        <f>VLOOKUP(A1633,Projects!A:B,2,FALSE)</f>
        <v>Norman Hotel</v>
      </c>
      <c r="D1633" s="347">
        <v>43207</v>
      </c>
      <c r="E1633" s="20" t="s">
        <v>104</v>
      </c>
      <c r="H1633" s="20" t="s">
        <v>19</v>
      </c>
      <c r="M1633" s="20">
        <v>2</v>
      </c>
      <c r="N1633" s="28">
        <v>43208</v>
      </c>
      <c r="O1633" s="24" t="str">
        <f t="shared" si="8"/>
        <v>Done</v>
      </c>
    </row>
    <row r="1634" spans="1:15" ht="25" x14ac:dyDescent="0.25">
      <c r="A1634" s="19" t="s">
        <v>1867</v>
      </c>
      <c r="B1634" s="20" t="str">
        <f>VLOOKUP(A1634,Projects!A:B,2,FALSE)</f>
        <v>Velma Schools</v>
      </c>
      <c r="C1634" s="20" t="s">
        <v>2465</v>
      </c>
      <c r="D1634" s="347">
        <v>43208</v>
      </c>
      <c r="E1634" s="20" t="s">
        <v>73</v>
      </c>
      <c r="F1634" s="23" t="s">
        <v>2499</v>
      </c>
      <c r="H1634" s="20" t="s">
        <v>200</v>
      </c>
      <c r="J1634" s="22">
        <v>43213</v>
      </c>
      <c r="K1634" s="28">
        <v>43213</v>
      </c>
      <c r="M1634" s="20">
        <v>0.5</v>
      </c>
      <c r="N1634" s="28">
        <v>43216</v>
      </c>
      <c r="O1634" s="24" t="str">
        <f t="shared" si="8"/>
        <v>Done</v>
      </c>
    </row>
    <row r="1635" spans="1:15" x14ac:dyDescent="0.25">
      <c r="A1635" s="19" t="s">
        <v>782</v>
      </c>
      <c r="B1635" s="20" t="str">
        <f>VLOOKUP(A1635,Projects!A:B,2,FALSE)</f>
        <v>Joyce Dr PD Station</v>
      </c>
      <c r="C1635" s="20" t="s">
        <v>2500</v>
      </c>
      <c r="D1635" s="347">
        <v>43208</v>
      </c>
      <c r="E1635" s="20" t="s">
        <v>2501</v>
      </c>
      <c r="H1635" s="20" t="s">
        <v>200</v>
      </c>
      <c r="M1635" s="20">
        <v>0.5</v>
      </c>
      <c r="N1635" s="28">
        <v>43208</v>
      </c>
      <c r="O1635" s="24" t="str">
        <f t="shared" si="8"/>
        <v>Done</v>
      </c>
    </row>
    <row r="1636" spans="1:15" x14ac:dyDescent="0.25">
      <c r="A1636" s="19" t="s">
        <v>2502</v>
      </c>
      <c r="B1636" s="20" t="str">
        <f>VLOOKUP(A1636,Projects!A:B,2,FALSE)</f>
        <v>Moss Public Schools</v>
      </c>
      <c r="C1636" s="20" t="s">
        <v>2504</v>
      </c>
      <c r="D1636" s="347">
        <v>43208</v>
      </c>
      <c r="E1636" s="20" t="s">
        <v>76</v>
      </c>
      <c r="H1636" s="20" t="s">
        <v>200</v>
      </c>
      <c r="M1636" s="20">
        <v>0.5</v>
      </c>
      <c r="N1636" s="28">
        <v>43208</v>
      </c>
      <c r="O1636" s="24" t="str">
        <f t="shared" si="8"/>
        <v>Done</v>
      </c>
    </row>
    <row r="1637" spans="1:15" x14ac:dyDescent="0.25">
      <c r="A1637" s="19" t="s">
        <v>782</v>
      </c>
      <c r="B1637" s="20" t="str">
        <f>VLOOKUP(A1637,Projects!A:B,2,FALSE)</f>
        <v>Joyce Dr PD Station</v>
      </c>
      <c r="C1637" s="20" t="s">
        <v>2505</v>
      </c>
      <c r="D1637" s="347">
        <v>43208</v>
      </c>
      <c r="E1637" s="20" t="s">
        <v>2506</v>
      </c>
      <c r="H1637" s="20" t="s">
        <v>200</v>
      </c>
      <c r="M1637" s="20">
        <v>0.5</v>
      </c>
      <c r="N1637" s="28">
        <v>43208</v>
      </c>
      <c r="O1637" s="24" t="str">
        <f t="shared" si="8"/>
        <v>Done</v>
      </c>
    </row>
    <row r="1638" spans="1:15" x14ac:dyDescent="0.25">
      <c r="A1638" s="19" t="s">
        <v>2444</v>
      </c>
      <c r="B1638" s="20" t="str">
        <f>VLOOKUP(A1638,Projects!A:B,2,FALSE)</f>
        <v>Camacho UPV Office</v>
      </c>
      <c r="D1638" s="347">
        <v>43211</v>
      </c>
      <c r="E1638" s="20" t="s">
        <v>175</v>
      </c>
      <c r="H1638" s="20" t="s">
        <v>19</v>
      </c>
      <c r="M1638" s="20">
        <v>3</v>
      </c>
      <c r="N1638" s="28">
        <v>43211</v>
      </c>
      <c r="O1638" s="24" t="str">
        <f t="shared" si="8"/>
        <v>Done</v>
      </c>
    </row>
    <row r="1639" spans="1:15" x14ac:dyDescent="0.25">
      <c r="A1639" s="19" t="s">
        <v>2444</v>
      </c>
      <c r="B1639" s="20" t="str">
        <f>VLOOKUP(A1639,Projects!A:B,2,FALSE)</f>
        <v>Camacho UPV Office</v>
      </c>
      <c r="D1639" s="347">
        <v>43211</v>
      </c>
      <c r="E1639" s="20" t="s">
        <v>474</v>
      </c>
      <c r="H1639" s="20" t="s">
        <v>19</v>
      </c>
      <c r="M1639" s="20">
        <v>1</v>
      </c>
      <c r="N1639" s="28">
        <v>43212</v>
      </c>
      <c r="O1639" s="24" t="str">
        <f t="shared" si="8"/>
        <v>Done</v>
      </c>
    </row>
    <row r="1640" spans="1:15" x14ac:dyDescent="0.25">
      <c r="A1640" s="19" t="s">
        <v>2444</v>
      </c>
      <c r="B1640" s="20" t="str">
        <f>VLOOKUP(A1640,Projects!A:B,2,FALSE)</f>
        <v>Camacho UPV Office</v>
      </c>
      <c r="D1640" s="347">
        <v>43211</v>
      </c>
      <c r="E1640" s="20" t="s">
        <v>481</v>
      </c>
      <c r="H1640" s="20" t="s">
        <v>19</v>
      </c>
      <c r="M1640" s="20">
        <v>1</v>
      </c>
      <c r="N1640" s="28">
        <v>43212</v>
      </c>
      <c r="O1640" s="24" t="str">
        <f t="shared" si="8"/>
        <v>Done</v>
      </c>
    </row>
    <row r="1641" spans="1:15" x14ac:dyDescent="0.25">
      <c r="A1641" s="19" t="s">
        <v>2444</v>
      </c>
      <c r="B1641" s="20" t="str">
        <f>VLOOKUP(A1641,Projects!A:B,2,FALSE)</f>
        <v>Camacho UPV Office</v>
      </c>
      <c r="D1641" s="347">
        <v>43211</v>
      </c>
      <c r="E1641" s="20" t="s">
        <v>77</v>
      </c>
      <c r="H1641" s="20" t="s">
        <v>19</v>
      </c>
      <c r="J1641" s="22">
        <v>43213</v>
      </c>
      <c r="K1641" s="28">
        <v>43213</v>
      </c>
      <c r="M1641" s="20">
        <v>2</v>
      </c>
      <c r="N1641" s="28">
        <v>43213</v>
      </c>
      <c r="O1641" s="24" t="str">
        <f t="shared" si="8"/>
        <v>Done</v>
      </c>
    </row>
    <row r="1642" spans="1:15" x14ac:dyDescent="0.25">
      <c r="A1642" s="19" t="s">
        <v>2377</v>
      </c>
      <c r="B1642" s="20" t="str">
        <f>VLOOKUP(A1642,Projects!A:B,2,FALSE)</f>
        <v>Granite Schools</v>
      </c>
      <c r="C1642" s="20" t="s">
        <v>2507</v>
      </c>
      <c r="D1642" s="347">
        <v>43213</v>
      </c>
      <c r="E1642" s="20" t="s">
        <v>2508</v>
      </c>
      <c r="H1642" s="20" t="s">
        <v>200</v>
      </c>
      <c r="J1642" s="22">
        <v>43213</v>
      </c>
      <c r="K1642" s="28">
        <v>43213</v>
      </c>
      <c r="N1642" s="28">
        <v>43214</v>
      </c>
      <c r="O1642" s="24" t="str">
        <f t="shared" si="8"/>
        <v>Done</v>
      </c>
    </row>
    <row r="1643" spans="1:15" x14ac:dyDescent="0.25">
      <c r="A1643" s="19" t="s">
        <v>213</v>
      </c>
      <c r="B1643" s="20" t="str">
        <f>VLOOKUP(A1643,Projects!A:B,2,FALSE)</f>
        <v>Brown Street Church Addition</v>
      </c>
      <c r="C1643" s="20" t="s">
        <v>2509</v>
      </c>
      <c r="D1643" s="347">
        <v>43124</v>
      </c>
      <c r="E1643" s="20" t="s">
        <v>2510</v>
      </c>
      <c r="F1643" s="23" t="s">
        <v>2511</v>
      </c>
      <c r="G1643" s="20" t="s">
        <v>2512</v>
      </c>
      <c r="H1643" s="20" t="s">
        <v>200</v>
      </c>
      <c r="N1643" s="28">
        <v>43303</v>
      </c>
      <c r="O1643" s="24" t="str">
        <f t="shared" si="8"/>
        <v>Done</v>
      </c>
    </row>
    <row r="1644" spans="1:15" x14ac:dyDescent="0.25">
      <c r="A1644" s="19" t="s">
        <v>213</v>
      </c>
      <c r="B1644" s="20" t="str">
        <f>VLOOKUP(A1644,Projects!A:B,2,FALSE)</f>
        <v>Brown Street Church Addition</v>
      </c>
      <c r="C1644" s="20" t="s">
        <v>2513</v>
      </c>
      <c r="D1644" s="347">
        <v>43125</v>
      </c>
      <c r="E1644" s="20" t="s">
        <v>2514</v>
      </c>
      <c r="F1644" s="23" t="s">
        <v>2515</v>
      </c>
      <c r="G1644" s="20" t="s">
        <v>2516</v>
      </c>
      <c r="H1644" s="20" t="s">
        <v>200</v>
      </c>
      <c r="N1644" s="28">
        <v>43303</v>
      </c>
      <c r="O1644" s="24" t="str">
        <f t="shared" si="8"/>
        <v>Done</v>
      </c>
    </row>
    <row r="1645" spans="1:15" x14ac:dyDescent="0.25">
      <c r="A1645" s="19" t="s">
        <v>1798</v>
      </c>
      <c r="B1645" s="20" t="str">
        <f>VLOOKUP(A1645,Projects!A:B,2,FALSE)</f>
        <v>Knights Inn Willow Park</v>
      </c>
      <c r="C1645" s="20" t="s">
        <v>2517</v>
      </c>
      <c r="D1645" s="347">
        <v>43213</v>
      </c>
      <c r="E1645" s="20" t="s">
        <v>550</v>
      </c>
      <c r="H1645" s="20" t="s">
        <v>200</v>
      </c>
      <c r="K1645" s="28">
        <v>43215</v>
      </c>
      <c r="M1645" s="20">
        <v>0</v>
      </c>
      <c r="N1645" s="28">
        <v>43219</v>
      </c>
      <c r="O1645" s="24" t="str">
        <f t="shared" si="8"/>
        <v>Done</v>
      </c>
    </row>
    <row r="1646" spans="1:15" x14ac:dyDescent="0.25">
      <c r="A1646" s="19" t="s">
        <v>2285</v>
      </c>
      <c r="B1646" s="20" t="str">
        <f>VLOOKUP(A1646,Projects!A:B,2,FALSE)</f>
        <v>Greenbriar CC Reception Desk</v>
      </c>
      <c r="C1646" s="20" t="s">
        <v>2518</v>
      </c>
      <c r="D1646" s="347">
        <v>43213</v>
      </c>
      <c r="E1646" s="20" t="s">
        <v>2519</v>
      </c>
      <c r="H1646" s="20" t="s">
        <v>200</v>
      </c>
      <c r="J1646" s="22">
        <v>43214</v>
      </c>
      <c r="K1646" s="28">
        <v>43213</v>
      </c>
      <c r="M1646" s="20">
        <v>3</v>
      </c>
      <c r="N1646" s="28">
        <v>43214</v>
      </c>
      <c r="O1646" s="24" t="str">
        <f t="shared" si="8"/>
        <v>Done</v>
      </c>
    </row>
    <row r="1647" spans="1:15" x14ac:dyDescent="0.25">
      <c r="A1647" s="19" t="s">
        <v>782</v>
      </c>
      <c r="B1647" s="20" t="str">
        <f>VLOOKUP(A1647,Projects!A:B,2,FALSE)</f>
        <v>Joyce Dr PD Station</v>
      </c>
      <c r="C1647" s="20" t="s">
        <v>2520</v>
      </c>
      <c r="D1647" s="347">
        <v>43213</v>
      </c>
      <c r="E1647" s="20" t="s">
        <v>2521</v>
      </c>
      <c r="H1647" s="20" t="s">
        <v>200</v>
      </c>
      <c r="J1647" s="22">
        <v>43213</v>
      </c>
      <c r="K1647" s="28">
        <v>43213</v>
      </c>
      <c r="M1647" s="20">
        <v>0.5</v>
      </c>
      <c r="N1647" s="28">
        <v>43213</v>
      </c>
      <c r="O1647" s="24" t="str">
        <f t="shared" si="8"/>
        <v>Done</v>
      </c>
    </row>
    <row r="1648" spans="1:15" x14ac:dyDescent="0.25">
      <c r="A1648" s="19" t="s">
        <v>1613</v>
      </c>
      <c r="B1648" s="20" t="str">
        <f>VLOOKUP(A1648,Projects!A:B,2,FALSE)</f>
        <v>Jasco Security Gate</v>
      </c>
      <c r="C1648" s="20" t="s">
        <v>2522</v>
      </c>
      <c r="D1648" s="347">
        <v>43213</v>
      </c>
      <c r="E1648" s="20" t="s">
        <v>2523</v>
      </c>
      <c r="H1648" s="20" t="s">
        <v>200</v>
      </c>
      <c r="J1648" s="22">
        <v>43221</v>
      </c>
      <c r="K1648" s="28">
        <v>43215</v>
      </c>
      <c r="M1648" s="20">
        <v>3</v>
      </c>
      <c r="N1648" s="28">
        <v>43234</v>
      </c>
      <c r="O1648" s="24" t="str">
        <f t="shared" si="8"/>
        <v>Done</v>
      </c>
    </row>
    <row r="1649" spans="1:15" x14ac:dyDescent="0.25">
      <c r="A1649" s="19" t="s">
        <v>213</v>
      </c>
      <c r="B1649" s="20" t="str">
        <f>VLOOKUP(A1649,Projects!A:B,2,FALSE)</f>
        <v>Brown Street Church Addition</v>
      </c>
      <c r="C1649" s="20" t="s">
        <v>2524</v>
      </c>
      <c r="D1649" s="347">
        <v>43227</v>
      </c>
      <c r="E1649" s="20" t="s">
        <v>2525</v>
      </c>
      <c r="H1649" s="20" t="s">
        <v>200</v>
      </c>
      <c r="J1649" s="22">
        <v>43244</v>
      </c>
      <c r="K1649" s="28">
        <v>43244</v>
      </c>
      <c r="M1649" s="20">
        <v>3</v>
      </c>
      <c r="N1649" s="28">
        <v>43244</v>
      </c>
      <c r="O1649" s="24" t="str">
        <f t="shared" si="8"/>
        <v>Done</v>
      </c>
    </row>
    <row r="1650" spans="1:15" x14ac:dyDescent="0.25">
      <c r="A1650" s="19" t="s">
        <v>1083</v>
      </c>
      <c r="B1650" s="20" t="str">
        <f>VLOOKUP(A1650,Projects!A:B,2,FALSE)</f>
        <v>Brookhaven Generator</v>
      </c>
      <c r="C1650" s="20" t="s">
        <v>2526</v>
      </c>
      <c r="D1650" s="347">
        <v>43153</v>
      </c>
      <c r="E1650" s="20" t="s">
        <v>2527</v>
      </c>
      <c r="F1650" s="23" t="s">
        <v>2528</v>
      </c>
      <c r="G1650" s="20" t="s">
        <v>2529</v>
      </c>
      <c r="H1650" s="20" t="s">
        <v>200</v>
      </c>
      <c r="K1650" s="28">
        <v>43161</v>
      </c>
      <c r="N1650" s="28">
        <v>43303</v>
      </c>
      <c r="O1650" s="24" t="str">
        <f t="shared" si="8"/>
        <v>Done</v>
      </c>
    </row>
    <row r="1651" spans="1:15" ht="37.5" x14ac:dyDescent="0.25">
      <c r="A1651" s="19" t="s">
        <v>1613</v>
      </c>
      <c r="B1651" s="20" t="str">
        <f>VLOOKUP(A1651,Projects!A:B,2,FALSE)</f>
        <v>Jasco Security Gate</v>
      </c>
      <c r="C1651" s="20" t="s">
        <v>2530</v>
      </c>
      <c r="D1651" s="347">
        <v>43167</v>
      </c>
      <c r="E1651" s="20" t="s">
        <v>593</v>
      </c>
      <c r="F1651" s="23" t="s">
        <v>2531</v>
      </c>
      <c r="G1651" s="20" t="s">
        <v>2074</v>
      </c>
      <c r="H1651" s="20" t="s">
        <v>200</v>
      </c>
      <c r="K1651" s="28">
        <v>43202</v>
      </c>
      <c r="N1651" s="28">
        <v>43247</v>
      </c>
      <c r="O1651" s="24" t="str">
        <f t="shared" si="8"/>
        <v>Done</v>
      </c>
    </row>
    <row r="1652" spans="1:15" x14ac:dyDescent="0.25">
      <c r="A1652" s="19" t="s">
        <v>1613</v>
      </c>
      <c r="B1652" s="20" t="str">
        <f>VLOOKUP(A1652,Projects!A:B,2,FALSE)</f>
        <v>Jasco Security Gate</v>
      </c>
      <c r="C1652" s="20" t="s">
        <v>2522</v>
      </c>
      <c r="D1652" s="347">
        <v>43213</v>
      </c>
      <c r="E1652" s="20" t="s">
        <v>1264</v>
      </c>
      <c r="F1652" s="23" t="s">
        <v>44</v>
      </c>
      <c r="G1652" s="20" t="s">
        <v>2532</v>
      </c>
      <c r="H1652" s="20" t="s">
        <v>200</v>
      </c>
      <c r="J1652" s="22">
        <v>43234</v>
      </c>
      <c r="K1652" s="28">
        <v>43225</v>
      </c>
      <c r="N1652" s="28">
        <v>43246</v>
      </c>
      <c r="O1652" s="24" t="str">
        <f t="shared" si="8"/>
        <v>Done</v>
      </c>
    </row>
    <row r="1653" spans="1:15" x14ac:dyDescent="0.25">
      <c r="A1653" s="19" t="s">
        <v>2285</v>
      </c>
      <c r="B1653" s="20" t="str">
        <f>VLOOKUP(A1653,Projects!A:B,2,FALSE)</f>
        <v>Greenbriar CC Reception Desk</v>
      </c>
      <c r="C1653" s="20" t="s">
        <v>2533</v>
      </c>
      <c r="D1653" s="347">
        <v>43213</v>
      </c>
      <c r="E1653" s="20" t="s">
        <v>2026</v>
      </c>
      <c r="H1653" s="20" t="s">
        <v>200</v>
      </c>
      <c r="J1653" s="22">
        <v>43214</v>
      </c>
      <c r="K1653" s="28">
        <v>43213</v>
      </c>
      <c r="N1653" s="28">
        <v>43214</v>
      </c>
      <c r="O1653" s="24" t="str">
        <f t="shared" si="8"/>
        <v>Done</v>
      </c>
    </row>
    <row r="1654" spans="1:15" x14ac:dyDescent="0.25">
      <c r="A1654" s="19" t="s">
        <v>1685</v>
      </c>
      <c r="B1654" s="20" t="str">
        <f>VLOOKUP(A1654,Projects!A:B,2,FALSE)</f>
        <v>EPIROC Headquarters</v>
      </c>
      <c r="C1654" s="20" t="s">
        <v>2408</v>
      </c>
      <c r="D1654" s="347">
        <v>43213</v>
      </c>
      <c r="E1654" s="20" t="s">
        <v>104</v>
      </c>
      <c r="H1654" s="20" t="s">
        <v>19</v>
      </c>
      <c r="J1654" s="22">
        <v>43215</v>
      </c>
      <c r="K1654" s="28">
        <v>43214</v>
      </c>
      <c r="M1654" s="20">
        <v>3</v>
      </c>
      <c r="N1654" s="28">
        <v>43215</v>
      </c>
      <c r="O1654" s="24" t="str">
        <f t="shared" si="8"/>
        <v>Done</v>
      </c>
    </row>
    <row r="1655" spans="1:15" x14ac:dyDescent="0.25">
      <c r="A1655" s="19" t="s">
        <v>2184</v>
      </c>
      <c r="B1655" s="20" t="str">
        <f>VLOOKUP(A1655,Projects!A:B,2,FALSE)</f>
        <v>Modern Acupuncture - Kingwood</v>
      </c>
      <c r="C1655" s="20" t="s">
        <v>2534</v>
      </c>
      <c r="D1655" s="347">
        <v>43213</v>
      </c>
      <c r="E1655" s="20" t="s">
        <v>2535</v>
      </c>
      <c r="H1655" s="20" t="s">
        <v>200</v>
      </c>
      <c r="J1655" s="22">
        <v>43213</v>
      </c>
      <c r="K1655" s="28">
        <v>43213</v>
      </c>
      <c r="N1655" s="28">
        <v>43228</v>
      </c>
      <c r="O1655" s="24" t="str">
        <f t="shared" si="8"/>
        <v>Done</v>
      </c>
    </row>
    <row r="1656" spans="1:15" x14ac:dyDescent="0.25">
      <c r="A1656" s="19" t="s">
        <v>2463</v>
      </c>
      <c r="B1656" s="20" t="str">
        <f>VLOOKUP(A1656,Projects!A:B,2,FALSE)</f>
        <v>Humane Society Animal Shelter</v>
      </c>
      <c r="D1656" s="347">
        <v>43213</v>
      </c>
      <c r="E1656" s="20" t="s">
        <v>2026</v>
      </c>
      <c r="H1656" s="20" t="s">
        <v>200</v>
      </c>
      <c r="K1656" s="28">
        <v>43214</v>
      </c>
      <c r="M1656" s="20">
        <v>1</v>
      </c>
      <c r="N1656" s="28">
        <v>43220</v>
      </c>
      <c r="O1656" s="24" t="str">
        <f t="shared" si="8"/>
        <v>Done</v>
      </c>
    </row>
    <row r="1657" spans="1:15" x14ac:dyDescent="0.25">
      <c r="A1657" s="19" t="s">
        <v>1613</v>
      </c>
      <c r="B1657" s="20" t="str">
        <f>VLOOKUP(A1657,Projects!A:B,2,FALSE)</f>
        <v>Jasco Security Gate</v>
      </c>
      <c r="C1657" s="20" t="s">
        <v>2522</v>
      </c>
      <c r="D1657" s="347">
        <v>43213</v>
      </c>
      <c r="E1657" s="20" t="s">
        <v>104</v>
      </c>
      <c r="F1657" s="23" t="s">
        <v>44</v>
      </c>
      <c r="H1657" s="20" t="s">
        <v>200</v>
      </c>
      <c r="J1657" s="22">
        <v>43257</v>
      </c>
      <c r="K1657" s="28">
        <v>43256</v>
      </c>
      <c r="N1657" s="28">
        <v>43262</v>
      </c>
      <c r="O1657" s="24" t="str">
        <f t="shared" si="8"/>
        <v>Done</v>
      </c>
    </row>
    <row r="1658" spans="1:15" x14ac:dyDescent="0.25">
      <c r="A1658" s="19" t="s">
        <v>782</v>
      </c>
      <c r="B1658" s="20" t="str">
        <f>VLOOKUP(A1658,Projects!A:B,2,FALSE)</f>
        <v>Joyce Dr PD Station</v>
      </c>
      <c r="C1658" s="20" t="s">
        <v>2408</v>
      </c>
      <c r="D1658" s="347">
        <v>43213</v>
      </c>
      <c r="E1658" s="20" t="s">
        <v>2536</v>
      </c>
      <c r="F1658" s="23" t="s">
        <v>2537</v>
      </c>
      <c r="H1658" s="20" t="s">
        <v>200</v>
      </c>
      <c r="K1658" s="28">
        <v>43214</v>
      </c>
      <c r="M1658" s="20">
        <v>1</v>
      </c>
      <c r="N1658" s="28">
        <v>43214</v>
      </c>
      <c r="O1658" s="24" t="str">
        <f t="shared" si="8"/>
        <v>Done</v>
      </c>
    </row>
    <row r="1659" spans="1:15" x14ac:dyDescent="0.25">
      <c r="A1659" s="19" t="s">
        <v>1712</v>
      </c>
      <c r="B1659" s="20" t="str">
        <f>VLOOKUP(A1659,Projects!A:B,2,FALSE)</f>
        <v>Celeris (2018)</v>
      </c>
      <c r="C1659" s="20" t="s">
        <v>2538</v>
      </c>
      <c r="D1659" s="347">
        <v>43214</v>
      </c>
      <c r="E1659" s="20" t="s">
        <v>2539</v>
      </c>
      <c r="H1659" s="20" t="s">
        <v>200</v>
      </c>
      <c r="M1659" s="20">
        <v>0.5</v>
      </c>
      <c r="N1659" s="28">
        <v>43214</v>
      </c>
      <c r="O1659" s="24" t="str">
        <f t="shared" si="8"/>
        <v>Done</v>
      </c>
    </row>
    <row r="1660" spans="1:15" x14ac:dyDescent="0.25">
      <c r="A1660" s="19" t="s">
        <v>2377</v>
      </c>
      <c r="B1660" s="20" t="str">
        <f>VLOOKUP(A1660,Projects!A:B,2,FALSE)</f>
        <v>Granite Schools</v>
      </c>
      <c r="D1660" s="347">
        <v>43215</v>
      </c>
      <c r="E1660" s="20" t="s">
        <v>2540</v>
      </c>
      <c r="H1660" s="20" t="s">
        <v>200</v>
      </c>
      <c r="M1660" s="20">
        <v>4</v>
      </c>
      <c r="N1660" s="28">
        <v>43215</v>
      </c>
      <c r="O1660" s="24" t="str">
        <f t="shared" si="8"/>
        <v>Done</v>
      </c>
    </row>
    <row r="1661" spans="1:15" x14ac:dyDescent="0.25">
      <c r="A1661" s="19" t="s">
        <v>2444</v>
      </c>
      <c r="B1661" s="20" t="str">
        <f>VLOOKUP(A1661,Projects!A:B,2,FALSE)</f>
        <v>Camacho UPV Office</v>
      </c>
      <c r="D1661" s="347">
        <v>43215</v>
      </c>
      <c r="E1661" s="20" t="s">
        <v>104</v>
      </c>
      <c r="H1661" s="20" t="s">
        <v>19</v>
      </c>
      <c r="J1661" s="22">
        <v>43216</v>
      </c>
      <c r="M1661" s="20">
        <v>0.5</v>
      </c>
      <c r="N1661" s="28">
        <v>43215</v>
      </c>
      <c r="O1661" s="24" t="str">
        <f t="shared" si="8"/>
        <v>Done</v>
      </c>
    </row>
    <row r="1662" spans="1:15" x14ac:dyDescent="0.25">
      <c r="A1662" s="19" t="s">
        <v>2427</v>
      </c>
      <c r="B1662" s="20" t="str">
        <f>VLOOKUP(A1662,Projects!A:B,2,FALSE)</f>
        <v>TDC Parking Phase 1</v>
      </c>
      <c r="C1662" s="20" t="s">
        <v>2541</v>
      </c>
      <c r="D1662" s="347">
        <v>43216</v>
      </c>
      <c r="E1662" s="20" t="s">
        <v>2542</v>
      </c>
      <c r="H1662" s="20" t="s">
        <v>200</v>
      </c>
      <c r="K1662" s="28">
        <v>43220</v>
      </c>
      <c r="M1662" s="20">
        <v>2</v>
      </c>
      <c r="N1662" s="28">
        <v>43221</v>
      </c>
      <c r="O1662" s="24" t="str">
        <f t="shared" si="8"/>
        <v>Done</v>
      </c>
    </row>
    <row r="1663" spans="1:15" x14ac:dyDescent="0.25">
      <c r="A1663" s="19" t="s">
        <v>2427</v>
      </c>
      <c r="B1663" s="20" t="str">
        <f>VLOOKUP(A1663,Projects!A:B,2,FALSE)</f>
        <v>TDC Parking Phase 1</v>
      </c>
      <c r="C1663" s="20" t="s">
        <v>2541</v>
      </c>
      <c r="D1663" s="347">
        <v>43216</v>
      </c>
      <c r="E1663" s="20" t="s">
        <v>2543</v>
      </c>
      <c r="F1663" s="23" t="s">
        <v>2544</v>
      </c>
      <c r="H1663" s="20" t="s">
        <v>200</v>
      </c>
      <c r="J1663" s="22">
        <v>43227</v>
      </c>
      <c r="K1663" s="28">
        <v>43227</v>
      </c>
      <c r="M1663" s="20">
        <v>4</v>
      </c>
      <c r="N1663" s="28">
        <v>43221</v>
      </c>
      <c r="O1663" s="24" t="str">
        <f t="shared" si="8"/>
        <v>Done</v>
      </c>
    </row>
    <row r="1664" spans="1:15" x14ac:dyDescent="0.25">
      <c r="A1664" s="19" t="s">
        <v>1613</v>
      </c>
      <c r="B1664" s="20" t="str">
        <f>VLOOKUP(A1664,Projects!A:B,2,FALSE)</f>
        <v>Jasco Security Gate</v>
      </c>
      <c r="C1664" s="20" t="s">
        <v>2545</v>
      </c>
      <c r="D1664" s="347">
        <v>43237</v>
      </c>
      <c r="E1664" s="20" t="s">
        <v>2546</v>
      </c>
      <c r="F1664" s="23" t="s">
        <v>2547</v>
      </c>
      <c r="H1664" s="20" t="s">
        <v>200</v>
      </c>
      <c r="J1664" s="22">
        <v>43248</v>
      </c>
      <c r="K1664" s="28">
        <v>43246</v>
      </c>
      <c r="M1664" s="20">
        <v>1</v>
      </c>
      <c r="N1664" s="28">
        <v>43247</v>
      </c>
      <c r="O1664" s="24" t="str">
        <f t="shared" si="8"/>
        <v>Done</v>
      </c>
    </row>
    <row r="1665" spans="1:15" x14ac:dyDescent="0.25">
      <c r="A1665" s="19" t="s">
        <v>2463</v>
      </c>
      <c r="B1665" s="20" t="str">
        <f>VLOOKUP(A1665,Projects!A:B,2,FALSE)</f>
        <v>Humane Society Animal Shelter</v>
      </c>
      <c r="C1665" s="20" t="s">
        <v>2548</v>
      </c>
      <c r="D1665" s="347">
        <v>43216</v>
      </c>
      <c r="E1665" s="20" t="s">
        <v>175</v>
      </c>
      <c r="F1665" s="23" t="s">
        <v>2549</v>
      </c>
      <c r="H1665" s="20" t="s">
        <v>200</v>
      </c>
      <c r="K1665" s="28">
        <v>43217</v>
      </c>
      <c r="M1665" s="20">
        <v>1</v>
      </c>
      <c r="N1665" s="28">
        <v>43220</v>
      </c>
      <c r="O1665" s="24" t="str">
        <f t="shared" si="8"/>
        <v>Done</v>
      </c>
    </row>
    <row r="1666" spans="1:15" x14ac:dyDescent="0.25">
      <c r="A1666" s="19" t="s">
        <v>2463</v>
      </c>
      <c r="B1666" s="20" t="str">
        <f>VLOOKUP(A1666,Projects!A:B,2,FALSE)</f>
        <v>Humane Society Animal Shelter</v>
      </c>
      <c r="D1666" s="347">
        <v>43216</v>
      </c>
      <c r="E1666" s="20" t="s">
        <v>2550</v>
      </c>
      <c r="H1666" s="20" t="s">
        <v>200</v>
      </c>
      <c r="J1666" s="22">
        <v>43221</v>
      </c>
      <c r="K1666" s="28">
        <v>43220</v>
      </c>
      <c r="M1666" s="20">
        <v>6</v>
      </c>
      <c r="N1666" s="28">
        <v>43220</v>
      </c>
      <c r="O1666" s="24" t="str">
        <f t="shared" si="8"/>
        <v>Done</v>
      </c>
    </row>
    <row r="1667" spans="1:15" x14ac:dyDescent="0.25">
      <c r="A1667" s="19" t="s">
        <v>286</v>
      </c>
      <c r="B1667" s="20" t="str">
        <f>VLOOKUP(A1667,Projects!A:B,2,FALSE)</f>
        <v>Cornerstone Baptist Church</v>
      </c>
      <c r="C1667" s="20" t="s">
        <v>2551</v>
      </c>
      <c r="D1667" s="347">
        <v>43216</v>
      </c>
      <c r="E1667" s="20" t="s">
        <v>2552</v>
      </c>
      <c r="H1667" s="20" t="s">
        <v>200</v>
      </c>
      <c r="N1667" s="28">
        <v>43216</v>
      </c>
      <c r="O1667" s="24" t="str">
        <f t="shared" ref="O1667:O1730" si="9">IF(A1667="",NA(),IF(N1667="",IF(G1667="","Not Done","Waiting"),"Done"))</f>
        <v>Done</v>
      </c>
    </row>
    <row r="1668" spans="1:15" x14ac:dyDescent="0.25">
      <c r="A1668" s="19" t="s">
        <v>1798</v>
      </c>
      <c r="B1668" s="20" t="str">
        <f>VLOOKUP(A1668,Projects!A:B,2,FALSE)</f>
        <v>Knights Inn Willow Park</v>
      </c>
      <c r="C1668" s="20" t="s">
        <v>2553</v>
      </c>
      <c r="D1668" s="347">
        <v>43217</v>
      </c>
      <c r="E1668" s="20" t="s">
        <v>2554</v>
      </c>
      <c r="H1668" s="20" t="s">
        <v>200</v>
      </c>
      <c r="K1668" s="28">
        <v>43217</v>
      </c>
      <c r="M1668" s="20">
        <v>1</v>
      </c>
      <c r="N1668" s="28">
        <v>43219</v>
      </c>
      <c r="O1668" s="24" t="str">
        <f t="shared" si="9"/>
        <v>Done</v>
      </c>
    </row>
    <row r="1669" spans="1:15" x14ac:dyDescent="0.25">
      <c r="A1669" s="19" t="s">
        <v>1798</v>
      </c>
      <c r="B1669" s="20" t="str">
        <f>VLOOKUP(A1669,Projects!A:B,2,FALSE)</f>
        <v>Knights Inn Willow Park</v>
      </c>
      <c r="C1669" s="20" t="s">
        <v>2555</v>
      </c>
      <c r="D1669" s="347">
        <v>43217</v>
      </c>
      <c r="E1669" s="20" t="s">
        <v>256</v>
      </c>
      <c r="H1669" s="20" t="s">
        <v>200</v>
      </c>
      <c r="K1669" s="28">
        <v>43217</v>
      </c>
      <c r="M1669" s="20">
        <v>2</v>
      </c>
      <c r="N1669" s="28">
        <v>43219</v>
      </c>
      <c r="O1669" s="24" t="str">
        <f t="shared" si="9"/>
        <v>Done</v>
      </c>
    </row>
    <row r="1670" spans="1:15" x14ac:dyDescent="0.25">
      <c r="A1670" s="19" t="s">
        <v>1842</v>
      </c>
      <c r="B1670" s="20" t="str">
        <f>VLOOKUP(A1670,Projects!A:B,2,FALSE)</f>
        <v xml:space="preserve">Ryan Schools </v>
      </c>
      <c r="D1670" s="347">
        <v>43217</v>
      </c>
      <c r="E1670" s="20" t="s">
        <v>1482</v>
      </c>
      <c r="H1670" s="20" t="s">
        <v>19</v>
      </c>
      <c r="K1670" s="28">
        <v>43210</v>
      </c>
      <c r="M1670" s="20">
        <v>6</v>
      </c>
      <c r="N1670" s="28">
        <v>43210</v>
      </c>
      <c r="O1670" s="24" t="str">
        <f t="shared" si="9"/>
        <v>Done</v>
      </c>
    </row>
    <row r="1671" spans="1:15" x14ac:dyDescent="0.25">
      <c r="A1671" s="19" t="s">
        <v>49</v>
      </c>
      <c r="B1671" s="20" t="str">
        <f>VLOOKUP(A1671,Projects!A:B,2,FALSE)</f>
        <v>UNT Clark Bakery</v>
      </c>
      <c r="C1671" s="20" t="s">
        <v>2556</v>
      </c>
      <c r="D1671" s="347">
        <v>43221</v>
      </c>
      <c r="E1671" s="20" t="s">
        <v>312</v>
      </c>
      <c r="H1671" s="20" t="s">
        <v>19</v>
      </c>
      <c r="K1671" s="28">
        <v>43222</v>
      </c>
      <c r="M1671" s="20">
        <v>1</v>
      </c>
      <c r="N1671" s="28">
        <v>43234</v>
      </c>
      <c r="O1671" s="24" t="str">
        <f t="shared" si="9"/>
        <v>Done</v>
      </c>
    </row>
    <row r="1672" spans="1:15" x14ac:dyDescent="0.25">
      <c r="A1672" s="19" t="s">
        <v>1613</v>
      </c>
      <c r="B1672" s="20" t="str">
        <f>VLOOKUP(A1672,Projects!A:B,2,FALSE)</f>
        <v>Jasco Security Gate</v>
      </c>
      <c r="C1672" s="20" t="s">
        <v>2545</v>
      </c>
      <c r="D1672" s="347">
        <v>43237</v>
      </c>
      <c r="E1672" s="20" t="s">
        <v>2557</v>
      </c>
      <c r="H1672" s="20" t="s">
        <v>200</v>
      </c>
      <c r="J1672" s="22">
        <v>43252</v>
      </c>
      <c r="K1672" s="28">
        <v>43251</v>
      </c>
      <c r="M1672" s="20">
        <v>0.5</v>
      </c>
      <c r="N1672" s="28">
        <v>43255</v>
      </c>
      <c r="O1672" s="24" t="str">
        <f t="shared" si="9"/>
        <v>Done</v>
      </c>
    </row>
    <row r="1673" spans="1:15" x14ac:dyDescent="0.25">
      <c r="A1673" s="19" t="s">
        <v>2377</v>
      </c>
      <c r="B1673" s="20" t="str">
        <f>VLOOKUP(A1673,Projects!A:B,2,FALSE)</f>
        <v>Granite Schools</v>
      </c>
      <c r="C1673" s="20" t="s">
        <v>2558</v>
      </c>
      <c r="D1673" s="347">
        <v>43217</v>
      </c>
      <c r="E1673" s="20" t="s">
        <v>2559</v>
      </c>
      <c r="F1673" s="23" t="s">
        <v>2560</v>
      </c>
      <c r="H1673" s="20" t="s">
        <v>200</v>
      </c>
      <c r="K1673" s="28">
        <v>43222</v>
      </c>
      <c r="M1673" s="20">
        <v>2</v>
      </c>
      <c r="N1673" s="28">
        <v>43229</v>
      </c>
      <c r="O1673" s="24" t="str">
        <f t="shared" si="9"/>
        <v>Done</v>
      </c>
    </row>
    <row r="1674" spans="1:15" ht="25" x14ac:dyDescent="0.25">
      <c r="A1674" s="19" t="s">
        <v>29</v>
      </c>
      <c r="B1674" s="20" t="str">
        <f>VLOOKUP(A1674,Projects!A:B,2,FALSE)</f>
        <v>KXAS Remodel</v>
      </c>
      <c r="C1674" s="20" t="s">
        <v>2561</v>
      </c>
      <c r="D1674" s="347">
        <v>43237</v>
      </c>
      <c r="E1674" s="20" t="s">
        <v>2562</v>
      </c>
      <c r="F1674" s="23" t="s">
        <v>4688</v>
      </c>
      <c r="G1674" s="20" t="s">
        <v>2563</v>
      </c>
      <c r="H1674" s="20" t="s">
        <v>200</v>
      </c>
      <c r="N1674" s="28">
        <v>43402</v>
      </c>
      <c r="O1674" s="24" t="str">
        <f t="shared" si="9"/>
        <v>Done</v>
      </c>
    </row>
    <row r="1675" spans="1:15" x14ac:dyDescent="0.25">
      <c r="A1675" s="19" t="s">
        <v>54</v>
      </c>
      <c r="B1675" s="20" t="str">
        <f>VLOOKUP(A1675,Projects!A:B,2,FALSE)</f>
        <v>UNT Coliseum Concourse</v>
      </c>
      <c r="C1675" s="20" t="s">
        <v>2564</v>
      </c>
      <c r="D1675" s="347">
        <v>43221</v>
      </c>
      <c r="E1675" s="20" t="s">
        <v>2565</v>
      </c>
      <c r="F1675" s="23" t="s">
        <v>2566</v>
      </c>
      <c r="H1675" s="20" t="s">
        <v>200</v>
      </c>
      <c r="K1675" s="28">
        <v>43222</v>
      </c>
      <c r="N1675" s="28">
        <v>43234</v>
      </c>
      <c r="O1675" s="24" t="str">
        <f t="shared" si="9"/>
        <v>Done</v>
      </c>
    </row>
    <row r="1676" spans="1:15" ht="37.5" x14ac:dyDescent="0.25">
      <c r="A1676" s="19" t="s">
        <v>2184</v>
      </c>
      <c r="B1676" s="20" t="str">
        <f>VLOOKUP(A1676,Projects!A:B,2,FALSE)</f>
        <v>Modern Acupuncture - Kingwood</v>
      </c>
      <c r="C1676" s="20" t="s">
        <v>2567</v>
      </c>
      <c r="D1676" s="347">
        <v>43221</v>
      </c>
      <c r="E1676" s="20" t="s">
        <v>1466</v>
      </c>
      <c r="F1676" s="23" t="s">
        <v>2568</v>
      </c>
      <c r="H1676" s="20" t="s">
        <v>200</v>
      </c>
      <c r="K1676" s="28">
        <v>43222</v>
      </c>
      <c r="M1676" s="20">
        <v>1</v>
      </c>
      <c r="N1676" s="28">
        <v>43228</v>
      </c>
      <c r="O1676" s="24" t="str">
        <f t="shared" si="9"/>
        <v>Done</v>
      </c>
    </row>
    <row r="1677" spans="1:15" x14ac:dyDescent="0.25">
      <c r="A1677" s="19" t="s">
        <v>286</v>
      </c>
      <c r="B1677" s="20" t="str">
        <f>VLOOKUP(A1677,Projects!A:B,2,FALSE)</f>
        <v>Cornerstone Baptist Church</v>
      </c>
      <c r="C1677" s="20" t="s">
        <v>2569</v>
      </c>
      <c r="D1677" s="347">
        <v>43221</v>
      </c>
      <c r="E1677" s="20" t="s">
        <v>1190</v>
      </c>
      <c r="H1677" s="20" t="s">
        <v>200</v>
      </c>
      <c r="J1677" s="22">
        <v>43222</v>
      </c>
      <c r="K1677" s="28">
        <v>43222</v>
      </c>
      <c r="M1677" s="20">
        <v>1</v>
      </c>
      <c r="N1677" s="28">
        <v>43222</v>
      </c>
      <c r="O1677" s="24" t="str">
        <f t="shared" si="9"/>
        <v>Done</v>
      </c>
    </row>
    <row r="1678" spans="1:15" x14ac:dyDescent="0.25">
      <c r="A1678" s="19" t="s">
        <v>1083</v>
      </c>
      <c r="B1678" s="20" t="str">
        <f>VLOOKUP(A1678,Projects!A:B,2,FALSE)</f>
        <v>Brookhaven Generator</v>
      </c>
      <c r="C1678" s="20" t="s">
        <v>2570</v>
      </c>
      <c r="D1678" s="347">
        <v>43222</v>
      </c>
      <c r="E1678" s="20" t="s">
        <v>2571</v>
      </c>
      <c r="F1678" s="23" t="s">
        <v>14</v>
      </c>
      <c r="H1678" s="20" t="s">
        <v>200</v>
      </c>
      <c r="K1678" s="28">
        <v>43222</v>
      </c>
      <c r="N1678" s="28">
        <v>43222</v>
      </c>
      <c r="O1678" s="24" t="str">
        <f t="shared" si="9"/>
        <v>Done</v>
      </c>
    </row>
    <row r="1679" spans="1:15" x14ac:dyDescent="0.25">
      <c r="A1679" s="19" t="s">
        <v>782</v>
      </c>
      <c r="B1679" s="20" t="str">
        <f>VLOOKUP(A1679,Projects!A:B,2,FALSE)</f>
        <v>Joyce Dr PD Station</v>
      </c>
      <c r="C1679" s="20" t="s">
        <v>2572</v>
      </c>
      <c r="D1679" s="347">
        <v>43223</v>
      </c>
      <c r="E1679" s="20" t="s">
        <v>2573</v>
      </c>
      <c r="H1679" s="20" t="s">
        <v>200</v>
      </c>
      <c r="M1679" s="20">
        <v>1</v>
      </c>
      <c r="N1679" s="28">
        <v>43223</v>
      </c>
      <c r="O1679" s="24" t="str">
        <f t="shared" si="9"/>
        <v>Done</v>
      </c>
    </row>
    <row r="1680" spans="1:15" x14ac:dyDescent="0.25">
      <c r="A1680" s="19" t="s">
        <v>1613</v>
      </c>
      <c r="B1680" s="20" t="str">
        <f>VLOOKUP(A1680,Projects!A:B,2,FALSE)</f>
        <v>Jasco Security Gate</v>
      </c>
      <c r="C1680" s="20" t="s">
        <v>2574</v>
      </c>
      <c r="D1680" s="347">
        <v>43237</v>
      </c>
      <c r="E1680" s="20" t="s">
        <v>2575</v>
      </c>
      <c r="H1680" s="20" t="s">
        <v>200</v>
      </c>
      <c r="K1680" s="28">
        <v>43240</v>
      </c>
      <c r="M1680" s="20">
        <v>3</v>
      </c>
      <c r="N1680" s="28">
        <v>43241</v>
      </c>
      <c r="O1680" s="24" t="str">
        <f t="shared" si="9"/>
        <v>Done</v>
      </c>
    </row>
    <row r="1681" spans="1:15" x14ac:dyDescent="0.25">
      <c r="A1681" s="19" t="s">
        <v>2377</v>
      </c>
      <c r="B1681" s="20" t="str">
        <f>VLOOKUP(A1681,Projects!A:B,2,FALSE)</f>
        <v>Granite Schools</v>
      </c>
      <c r="C1681" s="20" t="s">
        <v>2576</v>
      </c>
      <c r="D1681" s="347">
        <v>43227</v>
      </c>
      <c r="E1681" s="20" t="s">
        <v>2577</v>
      </c>
      <c r="F1681" s="23" t="s">
        <v>2578</v>
      </c>
      <c r="H1681" s="20" t="s">
        <v>200</v>
      </c>
      <c r="K1681" s="28">
        <v>43227</v>
      </c>
      <c r="M1681" s="20">
        <v>2</v>
      </c>
      <c r="N1681" s="28">
        <v>43229</v>
      </c>
      <c r="O1681" s="24" t="str">
        <f t="shared" si="9"/>
        <v>Done</v>
      </c>
    </row>
    <row r="1682" spans="1:15" x14ac:dyDescent="0.25">
      <c r="A1682" s="19" t="s">
        <v>1613</v>
      </c>
      <c r="B1682" s="20" t="str">
        <f>VLOOKUP(A1682,Projects!A:B,2,FALSE)</f>
        <v>Jasco Security Gate</v>
      </c>
      <c r="C1682" s="20" t="s">
        <v>2574</v>
      </c>
      <c r="D1682" s="347">
        <v>43237</v>
      </c>
      <c r="E1682" s="20" t="s">
        <v>2579</v>
      </c>
      <c r="G1682" s="20" t="s">
        <v>553</v>
      </c>
      <c r="H1682" s="20" t="s">
        <v>200</v>
      </c>
      <c r="N1682" s="28">
        <v>43252</v>
      </c>
      <c r="O1682" s="24" t="str">
        <f t="shared" si="9"/>
        <v>Done</v>
      </c>
    </row>
    <row r="1683" spans="1:15" x14ac:dyDescent="0.25">
      <c r="A1683" s="19" t="s">
        <v>1685</v>
      </c>
      <c r="B1683" s="20" t="str">
        <f>VLOOKUP(A1683,Projects!A:B,2,FALSE)</f>
        <v>EPIROC Headquarters</v>
      </c>
      <c r="C1683" s="20" t="s">
        <v>2580</v>
      </c>
      <c r="D1683" s="347">
        <v>43186</v>
      </c>
      <c r="E1683" s="20" t="s">
        <v>2362</v>
      </c>
      <c r="G1683" s="20" t="s">
        <v>553</v>
      </c>
      <c r="H1683" s="20" t="s">
        <v>200</v>
      </c>
      <c r="N1683" s="28">
        <v>43215</v>
      </c>
      <c r="O1683" s="24" t="str">
        <f t="shared" si="9"/>
        <v>Done</v>
      </c>
    </row>
    <row r="1684" spans="1:15" x14ac:dyDescent="0.25">
      <c r="A1684" s="19" t="s">
        <v>2581</v>
      </c>
      <c r="B1684" s="20" t="str">
        <f>VLOOKUP(A1684,Projects!A:B,2,FALSE)</f>
        <v>Angel Montisory</v>
      </c>
      <c r="C1684" s="20" t="s">
        <v>2583</v>
      </c>
      <c r="D1684" s="347">
        <v>43227</v>
      </c>
      <c r="E1684" s="20" t="s">
        <v>222</v>
      </c>
      <c r="H1684" s="20" t="s">
        <v>200</v>
      </c>
      <c r="K1684" s="28">
        <v>43228</v>
      </c>
      <c r="M1684" s="20">
        <v>1</v>
      </c>
      <c r="N1684" s="28">
        <v>43229</v>
      </c>
      <c r="O1684" s="24" t="str">
        <f t="shared" si="9"/>
        <v>Done</v>
      </c>
    </row>
    <row r="1685" spans="1:15" x14ac:dyDescent="0.25">
      <c r="A1685" s="19" t="s">
        <v>1712</v>
      </c>
      <c r="B1685" s="20" t="str">
        <f>VLOOKUP(A1685,Projects!A:B,2,FALSE)</f>
        <v>Celeris (2018)</v>
      </c>
      <c r="C1685" s="20" t="s">
        <v>2584</v>
      </c>
      <c r="D1685" s="347">
        <v>43227</v>
      </c>
      <c r="E1685" s="20" t="s">
        <v>2585</v>
      </c>
      <c r="H1685" s="20" t="s">
        <v>19</v>
      </c>
      <c r="M1685" s="20">
        <v>0.5</v>
      </c>
      <c r="N1685" s="28">
        <v>43227</v>
      </c>
      <c r="O1685" s="24" t="str">
        <f t="shared" si="9"/>
        <v>Done</v>
      </c>
    </row>
    <row r="1686" spans="1:15" x14ac:dyDescent="0.25">
      <c r="A1686" s="19" t="s">
        <v>1685</v>
      </c>
      <c r="B1686" s="20" t="str">
        <f>VLOOKUP(A1686,Projects!A:B,2,FALSE)</f>
        <v>EPIROC Headquarters</v>
      </c>
      <c r="C1686" s="20" t="s">
        <v>2586</v>
      </c>
      <c r="D1686" s="347">
        <v>43213</v>
      </c>
      <c r="E1686" s="20" t="s">
        <v>550</v>
      </c>
      <c r="G1686" s="20" t="s">
        <v>607</v>
      </c>
      <c r="H1686" s="20" t="s">
        <v>200</v>
      </c>
      <c r="N1686" s="28">
        <v>43215</v>
      </c>
      <c r="O1686" s="24" t="str">
        <f t="shared" si="9"/>
        <v>Done</v>
      </c>
    </row>
    <row r="1687" spans="1:15" x14ac:dyDescent="0.25">
      <c r="A1687" s="19" t="s">
        <v>37</v>
      </c>
      <c r="B1687" s="20" t="str">
        <f>VLOOKUP(A1687,Projects!A:B,2,FALSE)</f>
        <v>Pflugerville AS</v>
      </c>
      <c r="D1687" s="347">
        <v>43228</v>
      </c>
      <c r="E1687" s="20" t="s">
        <v>2587</v>
      </c>
      <c r="H1687" s="20" t="s">
        <v>19</v>
      </c>
      <c r="N1687" s="28">
        <v>43228</v>
      </c>
      <c r="O1687" s="24" t="str">
        <f t="shared" si="9"/>
        <v>Done</v>
      </c>
    </row>
    <row r="1688" spans="1:15" x14ac:dyDescent="0.25">
      <c r="A1688" s="19" t="s">
        <v>1613</v>
      </c>
      <c r="B1688" s="20" t="str">
        <f>VLOOKUP(A1688,Projects!A:B,2,FALSE)</f>
        <v>Jasco Security Gate</v>
      </c>
      <c r="C1688" s="20" t="s">
        <v>2588</v>
      </c>
      <c r="D1688" s="347">
        <v>43228</v>
      </c>
      <c r="E1688" s="20" t="s">
        <v>319</v>
      </c>
      <c r="H1688" s="20" t="s">
        <v>200</v>
      </c>
      <c r="K1688" s="28">
        <v>43229</v>
      </c>
      <c r="M1688" s="20">
        <v>1</v>
      </c>
      <c r="N1688" s="28">
        <v>43234</v>
      </c>
      <c r="O1688" s="24" t="str">
        <f t="shared" si="9"/>
        <v>Done</v>
      </c>
    </row>
    <row r="1689" spans="1:15" x14ac:dyDescent="0.25">
      <c r="A1689" s="19" t="s">
        <v>2502</v>
      </c>
      <c r="B1689" s="20" t="str">
        <f>VLOOKUP(A1689,Projects!A:B,2,FALSE)</f>
        <v>Moss Public Schools</v>
      </c>
      <c r="C1689" s="20" t="s">
        <v>2589</v>
      </c>
      <c r="D1689" s="347">
        <v>43228</v>
      </c>
      <c r="E1689" s="20" t="s">
        <v>2590</v>
      </c>
      <c r="H1689" s="20" t="s">
        <v>200</v>
      </c>
      <c r="I1689" s="20" t="s">
        <v>2591</v>
      </c>
      <c r="J1689" s="22">
        <v>43229</v>
      </c>
      <c r="K1689" s="28">
        <v>43229</v>
      </c>
      <c r="M1689" s="20">
        <v>6</v>
      </c>
      <c r="N1689" s="28">
        <v>43233</v>
      </c>
      <c r="O1689" s="24" t="str">
        <f t="shared" si="9"/>
        <v>Done</v>
      </c>
    </row>
    <row r="1690" spans="1:15" x14ac:dyDescent="0.25">
      <c r="A1690" s="19" t="s">
        <v>1685</v>
      </c>
      <c r="B1690" s="20" t="str">
        <f>VLOOKUP(A1690,Projects!A:B,2,FALSE)</f>
        <v>EPIROC Headquarters</v>
      </c>
      <c r="C1690" s="20" t="s">
        <v>2586</v>
      </c>
      <c r="D1690" s="347">
        <v>43213</v>
      </c>
      <c r="E1690" s="20" t="s">
        <v>2592</v>
      </c>
      <c r="G1690" s="20" t="s">
        <v>607</v>
      </c>
      <c r="H1690" s="20" t="s">
        <v>200</v>
      </c>
      <c r="N1690" s="28">
        <v>43215</v>
      </c>
      <c r="O1690" s="24" t="str">
        <f t="shared" si="9"/>
        <v>Done</v>
      </c>
    </row>
    <row r="1691" spans="1:15" x14ac:dyDescent="0.25">
      <c r="A1691" s="19" t="s">
        <v>782</v>
      </c>
      <c r="B1691" s="20" t="str">
        <f>VLOOKUP(A1691,Projects!A:B,2,FALSE)</f>
        <v>Joyce Dr PD Station</v>
      </c>
      <c r="C1691" s="20" t="s">
        <v>2593</v>
      </c>
      <c r="D1691" s="347">
        <v>43228</v>
      </c>
      <c r="E1691" s="20" t="s">
        <v>2594</v>
      </c>
      <c r="H1691" s="20" t="s">
        <v>200</v>
      </c>
      <c r="K1691" s="28">
        <v>43228</v>
      </c>
      <c r="M1691" s="20">
        <v>0.5</v>
      </c>
      <c r="N1691" s="28">
        <v>43228</v>
      </c>
      <c r="O1691" s="24" t="str">
        <f t="shared" si="9"/>
        <v>Done</v>
      </c>
    </row>
    <row r="1692" spans="1:15" x14ac:dyDescent="0.25">
      <c r="A1692" s="19" t="s">
        <v>1798</v>
      </c>
      <c r="B1692" s="20" t="str">
        <f>VLOOKUP(A1692,Projects!A:B,2,FALSE)</f>
        <v>Knights Inn Willow Park</v>
      </c>
      <c r="C1692" s="20" t="s">
        <v>2595</v>
      </c>
      <c r="D1692" s="347">
        <v>43228</v>
      </c>
      <c r="E1692" s="20" t="s">
        <v>5</v>
      </c>
      <c r="H1692" s="20" t="s">
        <v>200</v>
      </c>
      <c r="K1692" s="28">
        <v>43243</v>
      </c>
      <c r="M1692" s="20">
        <v>1</v>
      </c>
      <c r="N1692" s="28">
        <v>43243</v>
      </c>
      <c r="O1692" s="24" t="str">
        <f t="shared" si="9"/>
        <v>Done</v>
      </c>
    </row>
    <row r="1693" spans="1:15" x14ac:dyDescent="0.25">
      <c r="A1693" s="19" t="s">
        <v>1083</v>
      </c>
      <c r="B1693" s="20" t="str">
        <f>VLOOKUP(A1693,Projects!A:B,2,FALSE)</f>
        <v>Brookhaven Generator</v>
      </c>
      <c r="C1693" s="20" t="s">
        <v>2596</v>
      </c>
      <c r="D1693" s="347">
        <v>43228</v>
      </c>
      <c r="E1693" s="20" t="s">
        <v>2597</v>
      </c>
      <c r="F1693" s="23" t="s">
        <v>2598</v>
      </c>
      <c r="H1693" s="20" t="s">
        <v>200</v>
      </c>
      <c r="J1693" s="22">
        <v>43231</v>
      </c>
      <c r="K1693" s="28">
        <v>43229</v>
      </c>
      <c r="M1693" s="20">
        <v>3</v>
      </c>
      <c r="N1693" s="28">
        <v>43231</v>
      </c>
      <c r="O1693" s="24" t="str">
        <f t="shared" si="9"/>
        <v>Done</v>
      </c>
    </row>
    <row r="1694" spans="1:15" x14ac:dyDescent="0.25">
      <c r="A1694" s="19" t="s">
        <v>2599</v>
      </c>
      <c r="B1694" s="20" t="str">
        <f>VLOOKUP(A1694,Projects!A:B,2,FALSE)</f>
        <v>The Joint - Park Forest</v>
      </c>
      <c r="C1694" s="20" t="s">
        <v>2601</v>
      </c>
      <c r="D1694" s="347">
        <v>43228</v>
      </c>
      <c r="E1694" s="20" t="s">
        <v>2602</v>
      </c>
      <c r="H1694" s="20" t="s">
        <v>200</v>
      </c>
      <c r="K1694" s="28">
        <v>43229</v>
      </c>
      <c r="N1694" s="28">
        <v>43230</v>
      </c>
      <c r="O1694" s="24" t="str">
        <f t="shared" si="9"/>
        <v>Done</v>
      </c>
    </row>
    <row r="1695" spans="1:15" x14ac:dyDescent="0.25">
      <c r="A1695" s="19" t="s">
        <v>1798</v>
      </c>
      <c r="B1695" s="20" t="str">
        <f>VLOOKUP(A1695,Projects!A:B,2,FALSE)</f>
        <v>Knights Inn Willow Park</v>
      </c>
      <c r="D1695" s="347">
        <v>43234</v>
      </c>
      <c r="E1695" s="20" t="s">
        <v>2603</v>
      </c>
      <c r="G1695" s="20" t="s">
        <v>104</v>
      </c>
      <c r="H1695" s="20" t="s">
        <v>200</v>
      </c>
      <c r="N1695" s="28">
        <v>43243</v>
      </c>
      <c r="O1695" s="24" t="str">
        <f t="shared" si="9"/>
        <v>Done</v>
      </c>
    </row>
    <row r="1696" spans="1:15" x14ac:dyDescent="0.25">
      <c r="A1696" s="19" t="s">
        <v>2581</v>
      </c>
      <c r="B1696" s="20" t="str">
        <f>VLOOKUP(A1696,Projects!A:B,2,FALSE)</f>
        <v>Angel Montisory</v>
      </c>
      <c r="C1696" s="20" t="s">
        <v>2604</v>
      </c>
      <c r="D1696" s="347">
        <v>43228</v>
      </c>
      <c r="E1696" s="20" t="s">
        <v>2605</v>
      </c>
      <c r="F1696" s="23" t="s">
        <v>2606</v>
      </c>
      <c r="H1696" s="20" t="s">
        <v>200</v>
      </c>
      <c r="K1696" s="28">
        <v>43229</v>
      </c>
      <c r="M1696" s="20">
        <v>0</v>
      </c>
      <c r="N1696" s="28">
        <v>43229</v>
      </c>
      <c r="O1696" s="24" t="str">
        <f t="shared" si="9"/>
        <v>Done</v>
      </c>
    </row>
    <row r="1697" spans="1:15" x14ac:dyDescent="0.25">
      <c r="A1697" s="19" t="s">
        <v>1867</v>
      </c>
      <c r="B1697" s="20" t="str">
        <f>VLOOKUP(A1697,Projects!A:B,2,FALSE)</f>
        <v>Velma Schools</v>
      </c>
      <c r="C1697" s="20" t="s">
        <v>2607</v>
      </c>
      <c r="D1697" s="347">
        <v>43228</v>
      </c>
      <c r="E1697" s="20" t="s">
        <v>2608</v>
      </c>
      <c r="H1697" s="20" t="s">
        <v>200</v>
      </c>
      <c r="K1697" s="28">
        <v>43229</v>
      </c>
      <c r="M1697" s="20">
        <v>0.5</v>
      </c>
      <c r="N1697" s="28">
        <v>43231</v>
      </c>
      <c r="O1697" s="24" t="str">
        <f t="shared" si="9"/>
        <v>Done</v>
      </c>
    </row>
    <row r="1698" spans="1:15" x14ac:dyDescent="0.25">
      <c r="A1698" s="19" t="s">
        <v>1798</v>
      </c>
      <c r="B1698" s="20" t="str">
        <f>VLOOKUP(A1698,Projects!A:B,2,FALSE)</f>
        <v>Knights Inn Willow Park</v>
      </c>
      <c r="D1698" s="347">
        <v>43234</v>
      </c>
      <c r="E1698" s="20" t="s">
        <v>2609</v>
      </c>
      <c r="G1698" s="20" t="s">
        <v>104</v>
      </c>
      <c r="H1698" s="20" t="s">
        <v>200</v>
      </c>
      <c r="N1698" s="28">
        <v>43243</v>
      </c>
      <c r="O1698" s="24" t="str">
        <f t="shared" si="9"/>
        <v>Done</v>
      </c>
    </row>
    <row r="1699" spans="1:15" x14ac:dyDescent="0.25">
      <c r="A1699" s="19" t="s">
        <v>1798</v>
      </c>
      <c r="B1699" s="20" t="str">
        <f>VLOOKUP(A1699,Projects!A:B,2,FALSE)</f>
        <v>Knights Inn Willow Park</v>
      </c>
      <c r="C1699" s="20" t="s">
        <v>2610</v>
      </c>
      <c r="D1699" s="347">
        <v>43237</v>
      </c>
      <c r="E1699" s="20" t="s">
        <v>2611</v>
      </c>
      <c r="G1699" s="20" t="s">
        <v>660</v>
      </c>
      <c r="H1699" s="20" t="s">
        <v>200</v>
      </c>
      <c r="N1699" s="28">
        <v>43243</v>
      </c>
      <c r="O1699" s="24" t="str">
        <f t="shared" si="9"/>
        <v>Done</v>
      </c>
    </row>
    <row r="1700" spans="1:15" x14ac:dyDescent="0.25">
      <c r="A1700" s="19" t="s">
        <v>782</v>
      </c>
      <c r="B1700" s="20" t="str">
        <f>VLOOKUP(A1700,Projects!A:B,2,FALSE)</f>
        <v>Joyce Dr PD Station</v>
      </c>
      <c r="C1700" s="20" t="s">
        <v>2612</v>
      </c>
      <c r="D1700" s="347">
        <v>43229</v>
      </c>
      <c r="E1700" s="20" t="s">
        <v>1513</v>
      </c>
      <c r="F1700" s="23" t="s">
        <v>1616</v>
      </c>
      <c r="H1700" s="20" t="s">
        <v>200</v>
      </c>
      <c r="J1700" s="22">
        <v>43235</v>
      </c>
      <c r="K1700" s="28">
        <v>43235</v>
      </c>
      <c r="L1700" s="20">
        <v>3</v>
      </c>
      <c r="M1700" s="20">
        <v>3</v>
      </c>
      <c r="N1700" s="28">
        <v>43235</v>
      </c>
      <c r="O1700" s="24" t="str">
        <f t="shared" si="9"/>
        <v>Done</v>
      </c>
    </row>
    <row r="1701" spans="1:15" x14ac:dyDescent="0.25">
      <c r="A1701" s="19" t="s">
        <v>2377</v>
      </c>
      <c r="B1701" s="20" t="str">
        <f>VLOOKUP(A1701,Projects!A:B,2,FALSE)</f>
        <v>Granite Schools</v>
      </c>
      <c r="D1701" s="347">
        <v>43229</v>
      </c>
      <c r="E1701" s="20" t="s">
        <v>104</v>
      </c>
      <c r="H1701" s="20" t="s">
        <v>19</v>
      </c>
      <c r="M1701" s="20">
        <v>2</v>
      </c>
      <c r="N1701" s="28">
        <v>43230</v>
      </c>
      <c r="O1701" s="24" t="str">
        <f t="shared" si="9"/>
        <v>Done</v>
      </c>
    </row>
    <row r="1702" spans="1:15" x14ac:dyDescent="0.25">
      <c r="A1702" s="19" t="s">
        <v>2599</v>
      </c>
      <c r="B1702" s="20" t="str">
        <f>VLOOKUP(A1702,Projects!A:B,2,FALSE)</f>
        <v>The Joint - Park Forest</v>
      </c>
      <c r="C1702" s="20" t="s">
        <v>2613</v>
      </c>
      <c r="D1702" s="347">
        <v>43230</v>
      </c>
      <c r="E1702" s="20" t="s">
        <v>2026</v>
      </c>
      <c r="H1702" s="20" t="s">
        <v>19</v>
      </c>
      <c r="K1702" s="28">
        <v>43230</v>
      </c>
      <c r="M1702" s="20">
        <v>2</v>
      </c>
      <c r="N1702" s="28">
        <v>43230</v>
      </c>
      <c r="O1702" s="24" t="str">
        <f t="shared" si="9"/>
        <v>Done</v>
      </c>
    </row>
    <row r="1703" spans="1:15" x14ac:dyDescent="0.25">
      <c r="A1703" s="19" t="s">
        <v>2614</v>
      </c>
      <c r="B1703" s="20" t="str">
        <f>VLOOKUP(A1703,Projects!A:B,2,FALSE)</f>
        <v>The Joint - Edmond OK</v>
      </c>
      <c r="C1703" s="20" t="s">
        <v>2616</v>
      </c>
      <c r="D1703" s="347">
        <v>43230</v>
      </c>
      <c r="E1703" s="20" t="s">
        <v>2026</v>
      </c>
      <c r="H1703" s="20" t="s">
        <v>200</v>
      </c>
      <c r="M1703" s="20">
        <v>3</v>
      </c>
      <c r="N1703" s="28">
        <v>43230</v>
      </c>
      <c r="O1703" s="24" t="str">
        <f t="shared" si="9"/>
        <v>Done</v>
      </c>
    </row>
    <row r="1704" spans="1:15" ht="25" x14ac:dyDescent="0.25">
      <c r="A1704" s="19" t="s">
        <v>1842</v>
      </c>
      <c r="B1704" s="20" t="str">
        <f>VLOOKUP(A1704,Projects!A:B,2,FALSE)</f>
        <v xml:space="preserve">Ryan Schools </v>
      </c>
      <c r="C1704" s="20" t="s">
        <v>2617</v>
      </c>
      <c r="D1704" s="347">
        <v>43204</v>
      </c>
      <c r="E1704" s="20" t="s">
        <v>1285</v>
      </c>
      <c r="F1704" s="23" t="s">
        <v>2618</v>
      </c>
      <c r="H1704" s="20" t="s">
        <v>200</v>
      </c>
      <c r="K1704" s="28">
        <v>43214</v>
      </c>
      <c r="N1704" s="28">
        <v>43237</v>
      </c>
      <c r="O1704" s="24" t="str">
        <f t="shared" si="9"/>
        <v>Done</v>
      </c>
    </row>
    <row r="1705" spans="1:15" x14ac:dyDescent="0.25">
      <c r="A1705" s="19" t="s">
        <v>1842</v>
      </c>
      <c r="B1705" s="20" t="str">
        <f>VLOOKUP(A1705,Projects!A:B,2,FALSE)</f>
        <v xml:space="preserve">Ryan Schools </v>
      </c>
      <c r="C1705" s="20" t="s">
        <v>2619</v>
      </c>
      <c r="D1705" s="347">
        <v>43223</v>
      </c>
      <c r="E1705" s="20" t="s">
        <v>1285</v>
      </c>
      <c r="F1705" s="23" t="s">
        <v>2620</v>
      </c>
      <c r="H1705" s="20" t="s">
        <v>200</v>
      </c>
      <c r="K1705" s="28">
        <v>43223</v>
      </c>
      <c r="N1705" s="28">
        <v>43237</v>
      </c>
      <c r="O1705" s="24" t="str">
        <f t="shared" si="9"/>
        <v>Done</v>
      </c>
    </row>
    <row r="1706" spans="1:15" x14ac:dyDescent="0.25">
      <c r="A1706" s="19" t="s">
        <v>1842</v>
      </c>
      <c r="B1706" s="20" t="str">
        <f>VLOOKUP(A1706,Projects!A:B,2,FALSE)</f>
        <v xml:space="preserve">Ryan Schools </v>
      </c>
      <c r="C1706" s="20" t="s">
        <v>2621</v>
      </c>
      <c r="D1706" s="347">
        <v>43237</v>
      </c>
      <c r="E1706" s="20" t="s">
        <v>104</v>
      </c>
      <c r="H1706" s="20" t="s">
        <v>19</v>
      </c>
      <c r="J1706" s="22">
        <v>43241</v>
      </c>
      <c r="K1706" s="28">
        <v>43240</v>
      </c>
      <c r="M1706" s="20">
        <v>4</v>
      </c>
      <c r="N1706" s="28">
        <v>43239</v>
      </c>
      <c r="O1706" s="24" t="str">
        <f t="shared" si="9"/>
        <v>Done</v>
      </c>
    </row>
    <row r="1707" spans="1:15" x14ac:dyDescent="0.25">
      <c r="A1707" s="19" t="s">
        <v>1842</v>
      </c>
      <c r="B1707" s="20" t="str">
        <f>VLOOKUP(A1707,Projects!A:B,2,FALSE)</f>
        <v xml:space="preserve">Ryan Schools </v>
      </c>
      <c r="C1707" s="20" t="s">
        <v>2622</v>
      </c>
      <c r="D1707" s="347">
        <v>43237</v>
      </c>
      <c r="E1707" s="20" t="s">
        <v>2623</v>
      </c>
      <c r="H1707" s="20" t="s">
        <v>200</v>
      </c>
      <c r="K1707" s="28">
        <v>43238</v>
      </c>
      <c r="M1707" s="20">
        <v>1</v>
      </c>
      <c r="N1707" s="28">
        <v>43240</v>
      </c>
      <c r="O1707" s="24" t="str">
        <f t="shared" si="9"/>
        <v>Done</v>
      </c>
    </row>
    <row r="1708" spans="1:15" x14ac:dyDescent="0.25">
      <c r="A1708" s="19" t="s">
        <v>1842</v>
      </c>
      <c r="B1708" s="20" t="str">
        <f>VLOOKUP(A1708,Projects!A:B,2,FALSE)</f>
        <v xml:space="preserve">Ryan Schools </v>
      </c>
      <c r="C1708" s="20" t="s">
        <v>2622</v>
      </c>
      <c r="D1708" s="347">
        <v>43237</v>
      </c>
      <c r="E1708" s="20" t="s">
        <v>319</v>
      </c>
      <c r="H1708" s="20" t="s">
        <v>200</v>
      </c>
      <c r="K1708" s="28">
        <v>43237</v>
      </c>
      <c r="M1708" s="20">
        <v>1</v>
      </c>
      <c r="N1708" s="28">
        <v>43239</v>
      </c>
      <c r="O1708" s="24" t="str">
        <f t="shared" si="9"/>
        <v>Done</v>
      </c>
    </row>
    <row r="1709" spans="1:15" x14ac:dyDescent="0.25">
      <c r="A1709" s="19" t="s">
        <v>545</v>
      </c>
      <c r="B1709" s="20" t="str">
        <f>VLOOKUP(A1709,Projects!A:B,2,FALSE)</f>
        <v>The Community At Lake Ridge</v>
      </c>
      <c r="C1709" s="20" t="s">
        <v>2624</v>
      </c>
      <c r="D1709" s="347">
        <v>43230</v>
      </c>
      <c r="E1709" s="20" t="s">
        <v>2625</v>
      </c>
      <c r="H1709" s="20" t="s">
        <v>200</v>
      </c>
      <c r="K1709" s="28">
        <v>43231</v>
      </c>
      <c r="M1709" s="20">
        <v>0.5</v>
      </c>
      <c r="N1709" s="28">
        <v>43231</v>
      </c>
      <c r="O1709" s="24" t="str">
        <f t="shared" si="9"/>
        <v>Done</v>
      </c>
    </row>
    <row r="1710" spans="1:15" x14ac:dyDescent="0.25">
      <c r="A1710" s="19" t="s">
        <v>860</v>
      </c>
      <c r="B1710" s="20" t="str">
        <f>VLOOKUP(A1710,Projects!A:B,2,FALSE)</f>
        <v>Northern Hills Elementary Safe Room</v>
      </c>
      <c r="C1710" s="20" t="s">
        <v>2626</v>
      </c>
      <c r="D1710" s="347">
        <v>43230</v>
      </c>
      <c r="E1710" s="20" t="s">
        <v>984</v>
      </c>
      <c r="H1710" s="20" t="s">
        <v>19</v>
      </c>
      <c r="J1710" s="22">
        <v>43235</v>
      </c>
      <c r="K1710" s="28">
        <v>43231</v>
      </c>
      <c r="M1710" s="20">
        <v>2</v>
      </c>
      <c r="N1710" s="28">
        <v>43234</v>
      </c>
      <c r="O1710" s="24" t="str">
        <f t="shared" si="9"/>
        <v>Done</v>
      </c>
    </row>
    <row r="1711" spans="1:15" x14ac:dyDescent="0.25">
      <c r="A1711" s="19" t="s">
        <v>2599</v>
      </c>
      <c r="B1711" s="20" t="str">
        <f>VLOOKUP(A1711,Projects!A:B,2,FALSE)</f>
        <v>The Joint - Park Forest</v>
      </c>
      <c r="C1711" s="20" t="s">
        <v>2626</v>
      </c>
      <c r="D1711" s="347">
        <v>43230</v>
      </c>
      <c r="E1711" s="20" t="s">
        <v>2627</v>
      </c>
      <c r="H1711" s="20" t="s">
        <v>200</v>
      </c>
      <c r="K1711" s="28">
        <v>43230</v>
      </c>
      <c r="M1711" s="20">
        <v>0.5</v>
      </c>
      <c r="N1711" s="28">
        <v>43230</v>
      </c>
      <c r="O1711" s="24" t="str">
        <f t="shared" si="9"/>
        <v>Done</v>
      </c>
    </row>
    <row r="1712" spans="1:15" x14ac:dyDescent="0.25">
      <c r="A1712" s="19" t="s">
        <v>860</v>
      </c>
      <c r="B1712" s="20" t="str">
        <f>VLOOKUP(A1712,Projects!A:B,2,FALSE)</f>
        <v>Northern Hills Elementary Safe Room</v>
      </c>
      <c r="C1712" s="20" t="s">
        <v>2628</v>
      </c>
      <c r="D1712" s="347">
        <v>43231</v>
      </c>
      <c r="E1712" s="20" t="s">
        <v>2629</v>
      </c>
      <c r="H1712" s="20" t="s">
        <v>19</v>
      </c>
      <c r="K1712" s="28">
        <v>43235</v>
      </c>
      <c r="L1712" s="20">
        <v>1</v>
      </c>
      <c r="M1712" s="20">
        <v>0.5</v>
      </c>
      <c r="N1712" s="28">
        <v>43235</v>
      </c>
      <c r="O1712" s="24" t="str">
        <f t="shared" si="9"/>
        <v>Done</v>
      </c>
    </row>
    <row r="1713" spans="1:15" x14ac:dyDescent="0.25">
      <c r="A1713" s="19" t="s">
        <v>2057</v>
      </c>
      <c r="B1713" s="20" t="str">
        <f>VLOOKUP(A1713,Projects!A:B,2,FALSE)</f>
        <v>Funky Town Donut Shop</v>
      </c>
      <c r="C1713" s="20" t="s">
        <v>2630</v>
      </c>
      <c r="D1713" s="347">
        <v>43194</v>
      </c>
      <c r="E1713" s="20" t="s">
        <v>2631</v>
      </c>
      <c r="G1713" s="20" t="s">
        <v>553</v>
      </c>
      <c r="H1713" s="20" t="s">
        <v>200</v>
      </c>
      <c r="N1713" s="28">
        <v>43303</v>
      </c>
      <c r="O1713" s="24" t="str">
        <f t="shared" si="9"/>
        <v>Done</v>
      </c>
    </row>
    <row r="1714" spans="1:15" x14ac:dyDescent="0.25">
      <c r="A1714" s="19" t="s">
        <v>2184</v>
      </c>
      <c r="B1714" s="20" t="str">
        <f>VLOOKUP(A1714,Projects!A:B,2,FALSE)</f>
        <v>Modern Acupuncture - Kingwood</v>
      </c>
      <c r="C1714" s="20" t="s">
        <v>2534</v>
      </c>
      <c r="D1714" s="347">
        <v>43213</v>
      </c>
      <c r="E1714" s="20" t="s">
        <v>211</v>
      </c>
      <c r="F1714" s="23" t="s">
        <v>14</v>
      </c>
      <c r="G1714" s="20" t="s">
        <v>2632</v>
      </c>
      <c r="H1714" s="20" t="s">
        <v>200</v>
      </c>
      <c r="K1714" s="28">
        <v>43213</v>
      </c>
      <c r="N1714" s="28">
        <v>43303</v>
      </c>
      <c r="O1714" s="24" t="str">
        <f t="shared" si="9"/>
        <v>Done</v>
      </c>
    </row>
    <row r="1715" spans="1:15" x14ac:dyDescent="0.25">
      <c r="A1715" s="19" t="s">
        <v>2463</v>
      </c>
      <c r="B1715" s="20" t="str">
        <f>VLOOKUP(A1715,Projects!A:B,2,FALSE)</f>
        <v>Humane Society Animal Shelter</v>
      </c>
      <c r="C1715" s="20" t="s">
        <v>2633</v>
      </c>
      <c r="D1715" s="347">
        <v>43227</v>
      </c>
      <c r="E1715" s="20" t="s">
        <v>2484</v>
      </c>
      <c r="H1715" s="20" t="s">
        <v>200</v>
      </c>
      <c r="J1715" s="22">
        <v>43227</v>
      </c>
      <c r="K1715" s="28">
        <v>43241</v>
      </c>
      <c r="M1715" s="20">
        <v>1</v>
      </c>
      <c r="N1715" s="28">
        <v>43243</v>
      </c>
      <c r="O1715" s="24" t="str">
        <f t="shared" si="9"/>
        <v>Done</v>
      </c>
    </row>
    <row r="1716" spans="1:15" x14ac:dyDescent="0.25">
      <c r="A1716" s="19" t="s">
        <v>2502</v>
      </c>
      <c r="B1716" s="20" t="str">
        <f>VLOOKUP(A1716,Projects!A:B,2,FALSE)</f>
        <v>Moss Public Schools</v>
      </c>
      <c r="C1716" s="20" t="s">
        <v>2589</v>
      </c>
      <c r="D1716" s="347">
        <v>43235</v>
      </c>
      <c r="E1716" s="20" t="s">
        <v>104</v>
      </c>
      <c r="H1716" s="20" t="s">
        <v>19</v>
      </c>
      <c r="K1716" s="28">
        <v>43235</v>
      </c>
      <c r="M1716" s="20">
        <v>0.5</v>
      </c>
      <c r="N1716" s="28">
        <v>43235</v>
      </c>
      <c r="O1716" s="24" t="str">
        <f t="shared" si="9"/>
        <v>Done</v>
      </c>
    </row>
    <row r="1717" spans="1:15" x14ac:dyDescent="0.25">
      <c r="A1717" s="19" t="s">
        <v>2184</v>
      </c>
      <c r="B1717" s="20" t="str">
        <f>VLOOKUP(A1717,Projects!A:B,2,FALSE)</f>
        <v>Modern Acupuncture - Kingwood</v>
      </c>
      <c r="C1717" s="20" t="s">
        <v>2567</v>
      </c>
      <c r="D1717" s="347">
        <v>43235</v>
      </c>
      <c r="E1717" s="20" t="s">
        <v>2634</v>
      </c>
      <c r="F1717" s="23" t="s">
        <v>2560</v>
      </c>
      <c r="H1717" s="20" t="s">
        <v>19</v>
      </c>
      <c r="K1717" s="28">
        <v>43235</v>
      </c>
      <c r="L1717" s="20">
        <v>1</v>
      </c>
      <c r="M1717" s="20">
        <v>1</v>
      </c>
      <c r="N1717" s="28">
        <v>43235</v>
      </c>
      <c r="O1717" s="24" t="str">
        <f t="shared" si="9"/>
        <v>Done</v>
      </c>
    </row>
    <row r="1718" spans="1:15" x14ac:dyDescent="0.25">
      <c r="A1718" s="19" t="s">
        <v>782</v>
      </c>
      <c r="B1718" s="20" t="str">
        <f>VLOOKUP(A1718,Projects!A:B,2,FALSE)</f>
        <v>Joyce Dr PD Station</v>
      </c>
      <c r="D1718" s="347">
        <v>43235</v>
      </c>
      <c r="E1718" s="20" t="s">
        <v>498</v>
      </c>
      <c r="H1718" s="20" t="s">
        <v>19</v>
      </c>
      <c r="K1718" s="28">
        <v>43235</v>
      </c>
      <c r="L1718" s="20">
        <v>2</v>
      </c>
      <c r="M1718" s="20">
        <v>3</v>
      </c>
      <c r="N1718" s="28">
        <v>43236</v>
      </c>
      <c r="O1718" s="24" t="str">
        <f t="shared" si="9"/>
        <v>Done</v>
      </c>
    </row>
    <row r="1719" spans="1:15" x14ac:dyDescent="0.25">
      <c r="A1719" s="19" t="s">
        <v>545</v>
      </c>
      <c r="B1719" s="20" t="str">
        <f>VLOOKUP(A1719,Projects!A:B,2,FALSE)</f>
        <v>The Community At Lake Ridge</v>
      </c>
      <c r="C1719" s="20" t="s">
        <v>2635</v>
      </c>
      <c r="D1719" s="347">
        <v>43235</v>
      </c>
      <c r="E1719" s="20" t="s">
        <v>2636</v>
      </c>
      <c r="H1719" s="20" t="s">
        <v>200</v>
      </c>
      <c r="K1719" s="28">
        <v>43235</v>
      </c>
      <c r="L1719" s="20">
        <v>1</v>
      </c>
      <c r="M1719" s="20">
        <v>1</v>
      </c>
      <c r="N1719" s="28">
        <v>43235</v>
      </c>
      <c r="O1719" s="24" t="str">
        <f t="shared" si="9"/>
        <v>Done</v>
      </c>
    </row>
    <row r="1720" spans="1:15" x14ac:dyDescent="0.25">
      <c r="A1720" s="19" t="s">
        <v>2463</v>
      </c>
      <c r="B1720" s="20" t="str">
        <f>VLOOKUP(A1720,Projects!A:B,2,FALSE)</f>
        <v>Humane Society Animal Shelter</v>
      </c>
      <c r="C1720" s="20" t="s">
        <v>2637</v>
      </c>
      <c r="D1720" s="347">
        <v>43229</v>
      </c>
      <c r="E1720" s="20" t="s">
        <v>2638</v>
      </c>
      <c r="F1720" s="23" t="s">
        <v>2639</v>
      </c>
      <c r="H1720" s="20" t="s">
        <v>200</v>
      </c>
      <c r="K1720" s="28">
        <v>43241</v>
      </c>
      <c r="N1720" s="28">
        <v>43242</v>
      </c>
      <c r="O1720" s="24" t="str">
        <f t="shared" si="9"/>
        <v>Done</v>
      </c>
    </row>
    <row r="1721" spans="1:15" x14ac:dyDescent="0.25">
      <c r="A1721" s="19" t="s">
        <v>1712</v>
      </c>
      <c r="B1721" s="20" t="str">
        <f>VLOOKUP(A1721,Projects!A:B,2,FALSE)</f>
        <v>Celeris (2018)</v>
      </c>
      <c r="D1721" s="347">
        <v>43235</v>
      </c>
      <c r="E1721" s="20" t="s">
        <v>2640</v>
      </c>
      <c r="H1721" s="20" t="s">
        <v>200</v>
      </c>
      <c r="M1721" s="20">
        <v>0.5</v>
      </c>
      <c r="N1721" s="28">
        <v>43235</v>
      </c>
      <c r="O1721" s="24" t="str">
        <f t="shared" si="9"/>
        <v>Done</v>
      </c>
    </row>
    <row r="1722" spans="1:15" x14ac:dyDescent="0.25">
      <c r="A1722" s="19" t="s">
        <v>2463</v>
      </c>
      <c r="B1722" s="20" t="str">
        <f>VLOOKUP(A1722,Projects!A:B,2,FALSE)</f>
        <v>Humane Society Animal Shelter</v>
      </c>
      <c r="C1722" s="20" t="s">
        <v>2641</v>
      </c>
      <c r="D1722" s="347">
        <v>43229</v>
      </c>
      <c r="E1722" s="20" t="s">
        <v>1790</v>
      </c>
      <c r="F1722" s="23" t="s">
        <v>44</v>
      </c>
      <c r="H1722" s="20" t="s">
        <v>200</v>
      </c>
      <c r="K1722" s="28">
        <v>43241</v>
      </c>
      <c r="M1722" s="20">
        <v>0</v>
      </c>
      <c r="N1722" s="28">
        <v>43242</v>
      </c>
      <c r="O1722" s="24" t="str">
        <f t="shared" si="9"/>
        <v>Done</v>
      </c>
    </row>
    <row r="1723" spans="1:15" x14ac:dyDescent="0.25">
      <c r="A1723" s="19" t="s">
        <v>2427</v>
      </c>
      <c r="B1723" s="20" t="str">
        <f>VLOOKUP(A1723,Projects!A:B,2,FALSE)</f>
        <v>TDC Parking Phase 1</v>
      </c>
      <c r="C1723" s="20" t="s">
        <v>2642</v>
      </c>
      <c r="D1723" s="347">
        <v>43237</v>
      </c>
      <c r="E1723" s="20" t="s">
        <v>813</v>
      </c>
      <c r="F1723" s="23" t="s">
        <v>44</v>
      </c>
      <c r="G1723" s="20" t="s">
        <v>660</v>
      </c>
      <c r="H1723" s="20" t="s">
        <v>200</v>
      </c>
      <c r="N1723" s="28">
        <v>43245</v>
      </c>
      <c r="O1723" s="24" t="str">
        <f t="shared" si="9"/>
        <v>Done</v>
      </c>
    </row>
    <row r="1724" spans="1:15" x14ac:dyDescent="0.25">
      <c r="A1724" s="19" t="s">
        <v>2427</v>
      </c>
      <c r="B1724" s="20" t="str">
        <f>VLOOKUP(A1724,Projects!A:B,2,FALSE)</f>
        <v>TDC Parking Phase 1</v>
      </c>
      <c r="C1724" s="20" t="s">
        <v>2541</v>
      </c>
      <c r="D1724" s="347">
        <v>43216</v>
      </c>
      <c r="E1724" s="20" t="s">
        <v>1721</v>
      </c>
      <c r="H1724" s="20" t="s">
        <v>19</v>
      </c>
      <c r="J1724" s="22">
        <v>43251</v>
      </c>
      <c r="K1724" s="28">
        <v>43250</v>
      </c>
      <c r="M1724" s="20">
        <v>3</v>
      </c>
      <c r="N1724" s="28">
        <v>43250</v>
      </c>
      <c r="O1724" s="24" t="str">
        <f t="shared" si="9"/>
        <v>Done</v>
      </c>
    </row>
    <row r="1725" spans="1:15" x14ac:dyDescent="0.25">
      <c r="A1725" s="19" t="s">
        <v>2427</v>
      </c>
      <c r="B1725" s="20" t="str">
        <f>VLOOKUP(A1725,Projects!A:B,2,FALSE)</f>
        <v>TDC Parking Phase 1</v>
      </c>
      <c r="C1725" s="20" t="s">
        <v>2541</v>
      </c>
      <c r="D1725" s="347">
        <v>43216</v>
      </c>
      <c r="E1725" s="20" t="s">
        <v>2543</v>
      </c>
      <c r="H1725" s="20" t="s">
        <v>200</v>
      </c>
      <c r="J1725" s="22">
        <v>43245</v>
      </c>
      <c r="K1725" s="28">
        <v>43246</v>
      </c>
      <c r="N1725" s="28">
        <v>43246</v>
      </c>
      <c r="O1725" s="24" t="str">
        <f t="shared" si="9"/>
        <v>Done</v>
      </c>
    </row>
    <row r="1726" spans="1:15" x14ac:dyDescent="0.25">
      <c r="A1726" s="19" t="s">
        <v>2643</v>
      </c>
      <c r="B1726" s="20" t="str">
        <f>VLOOKUP(A1726,Projects!A:B,2,FALSE)</f>
        <v>Lana's New Project</v>
      </c>
      <c r="C1726" s="20" t="s">
        <v>2645</v>
      </c>
      <c r="D1726" s="347">
        <v>43204</v>
      </c>
      <c r="E1726" s="20" t="s">
        <v>222</v>
      </c>
      <c r="G1726" s="20" t="s">
        <v>2074</v>
      </c>
      <c r="H1726" s="20" t="s">
        <v>200</v>
      </c>
      <c r="K1726" s="28">
        <v>43206</v>
      </c>
      <c r="N1726" s="28">
        <v>43206</v>
      </c>
      <c r="O1726" s="24" t="str">
        <f t="shared" si="9"/>
        <v>Done</v>
      </c>
    </row>
    <row r="1727" spans="1:15" x14ac:dyDescent="0.25">
      <c r="A1727" s="19" t="s">
        <v>2599</v>
      </c>
      <c r="B1727" s="20" t="str">
        <f>VLOOKUP(A1727,Projects!A:B,2,FALSE)</f>
        <v>The Joint - Park Forest</v>
      </c>
      <c r="D1727" s="347">
        <v>43231</v>
      </c>
      <c r="E1727" s="20" t="s">
        <v>2646</v>
      </c>
      <c r="G1727" s="20" t="s">
        <v>104</v>
      </c>
      <c r="H1727" s="20" t="s">
        <v>200</v>
      </c>
      <c r="N1727" s="28">
        <v>43277</v>
      </c>
      <c r="O1727" s="24" t="str">
        <f t="shared" si="9"/>
        <v>Done</v>
      </c>
    </row>
    <row r="1728" spans="1:15" x14ac:dyDescent="0.25">
      <c r="A1728" s="19" t="s">
        <v>2599</v>
      </c>
      <c r="B1728" s="20" t="str">
        <f>VLOOKUP(A1728,Projects!A:B,2,FALSE)</f>
        <v>The Joint - Park Forest</v>
      </c>
      <c r="D1728" s="347">
        <v>43230</v>
      </c>
      <c r="E1728" s="20" t="s">
        <v>1296</v>
      </c>
      <c r="F1728" s="23" t="s">
        <v>2647</v>
      </c>
      <c r="G1728" s="20" t="s">
        <v>553</v>
      </c>
      <c r="H1728" s="20" t="s">
        <v>200</v>
      </c>
      <c r="K1728" s="28">
        <v>43231</v>
      </c>
      <c r="N1728" s="28">
        <v>43277</v>
      </c>
      <c r="O1728" s="24" t="str">
        <f t="shared" si="9"/>
        <v>Done</v>
      </c>
    </row>
    <row r="1729" spans="1:15" x14ac:dyDescent="0.25">
      <c r="A1729" s="19" t="s">
        <v>2599</v>
      </c>
      <c r="B1729" s="20" t="str">
        <f>VLOOKUP(A1729,Projects!A:B,2,FALSE)</f>
        <v>The Joint - Park Forest</v>
      </c>
      <c r="D1729" s="347">
        <v>43230</v>
      </c>
      <c r="E1729" s="20" t="s">
        <v>2519</v>
      </c>
      <c r="F1729" s="23" t="s">
        <v>2647</v>
      </c>
      <c r="G1729" s="20" t="s">
        <v>2074</v>
      </c>
      <c r="H1729" s="20" t="s">
        <v>200</v>
      </c>
      <c r="J1729" s="22">
        <v>43231</v>
      </c>
      <c r="K1729" s="28">
        <v>43231</v>
      </c>
      <c r="N1729" s="28">
        <v>43277</v>
      </c>
      <c r="O1729" s="24" t="str">
        <f t="shared" si="9"/>
        <v>Done</v>
      </c>
    </row>
    <row r="1730" spans="1:15" x14ac:dyDescent="0.25">
      <c r="A1730" s="19" t="s">
        <v>2614</v>
      </c>
      <c r="B1730" s="20" t="str">
        <f>VLOOKUP(A1730,Projects!A:B,2,FALSE)</f>
        <v>The Joint - Edmond OK</v>
      </c>
      <c r="D1730" s="347">
        <v>43230</v>
      </c>
      <c r="E1730" s="20" t="s">
        <v>2648</v>
      </c>
      <c r="G1730" s="20" t="s">
        <v>553</v>
      </c>
      <c r="H1730" s="20" t="s">
        <v>200</v>
      </c>
      <c r="K1730" s="28">
        <v>43234</v>
      </c>
      <c r="N1730" s="28">
        <v>43277</v>
      </c>
      <c r="O1730" s="24" t="str">
        <f t="shared" si="9"/>
        <v>Done</v>
      </c>
    </row>
    <row r="1731" spans="1:15" x14ac:dyDescent="0.25">
      <c r="A1731" s="19" t="s">
        <v>782</v>
      </c>
      <c r="B1731" s="20" t="str">
        <f>VLOOKUP(A1731,Projects!A:B,2,FALSE)</f>
        <v>Joyce Dr PD Station</v>
      </c>
      <c r="C1731" s="20" t="s">
        <v>2649</v>
      </c>
      <c r="D1731" s="347">
        <v>43237</v>
      </c>
      <c r="E1731" s="20" t="s">
        <v>2650</v>
      </c>
      <c r="H1731" s="20" t="s">
        <v>200</v>
      </c>
      <c r="K1731" s="28">
        <v>43237</v>
      </c>
      <c r="M1731" s="20">
        <v>1</v>
      </c>
      <c r="N1731" s="28">
        <v>43237</v>
      </c>
      <c r="O1731" s="24" t="str">
        <f t="shared" ref="O1731:O1794" si="10">IF(A1731="",NA(),IF(N1731="",IF(G1731="","Not Done","Waiting"),"Done"))</f>
        <v>Done</v>
      </c>
    </row>
    <row r="1732" spans="1:15" x14ac:dyDescent="0.25">
      <c r="A1732" s="19" t="s">
        <v>2614</v>
      </c>
      <c r="B1732" s="20" t="str">
        <f>VLOOKUP(A1732,Projects!A:B,2,FALSE)</f>
        <v>The Joint - Edmond OK</v>
      </c>
      <c r="D1732" s="347">
        <v>43230</v>
      </c>
      <c r="E1732" s="20" t="s">
        <v>2651</v>
      </c>
      <c r="G1732" s="20" t="s">
        <v>553</v>
      </c>
      <c r="H1732" s="20" t="s">
        <v>200</v>
      </c>
      <c r="N1732" s="28">
        <v>43277</v>
      </c>
      <c r="O1732" s="24" t="str">
        <f t="shared" si="10"/>
        <v>Done</v>
      </c>
    </row>
    <row r="1733" spans="1:15" x14ac:dyDescent="0.25">
      <c r="A1733" s="19" t="s">
        <v>2614</v>
      </c>
      <c r="B1733" s="20" t="str">
        <f>VLOOKUP(A1733,Projects!A:B,2,FALSE)</f>
        <v>The Joint - Edmond OK</v>
      </c>
      <c r="D1733" s="347">
        <v>43230</v>
      </c>
      <c r="E1733" s="20" t="s">
        <v>2652</v>
      </c>
      <c r="G1733" s="20" t="s">
        <v>553</v>
      </c>
      <c r="H1733" s="20" t="s">
        <v>200</v>
      </c>
      <c r="N1733" s="28">
        <v>43277</v>
      </c>
      <c r="O1733" s="24" t="str">
        <f t="shared" si="10"/>
        <v>Done</v>
      </c>
    </row>
    <row r="1734" spans="1:15" x14ac:dyDescent="0.25">
      <c r="A1734" s="19" t="s">
        <v>2653</v>
      </c>
      <c r="B1734" s="20" t="str">
        <f>VLOOKUP(A1734,Projects!A:B,2,FALSE)</f>
        <v>City of Lake Worth Projects</v>
      </c>
      <c r="C1734" s="20" t="s">
        <v>2655</v>
      </c>
      <c r="D1734" s="347">
        <v>43237</v>
      </c>
      <c r="E1734" s="20" t="s">
        <v>76</v>
      </c>
      <c r="H1734" s="20" t="s">
        <v>200</v>
      </c>
      <c r="J1734" s="22">
        <v>43237</v>
      </c>
      <c r="K1734" s="28">
        <v>43237</v>
      </c>
      <c r="M1734" s="20">
        <v>1</v>
      </c>
      <c r="N1734" s="28">
        <v>43237</v>
      </c>
      <c r="O1734" s="24" t="str">
        <f t="shared" si="10"/>
        <v>Done</v>
      </c>
    </row>
    <row r="1735" spans="1:15" x14ac:dyDescent="0.25">
      <c r="A1735" s="19" t="s">
        <v>2614</v>
      </c>
      <c r="B1735" s="20" t="str">
        <f>VLOOKUP(A1735,Projects!A:B,2,FALSE)</f>
        <v>The Joint - Edmond OK</v>
      </c>
      <c r="C1735" s="20" t="s">
        <v>2616</v>
      </c>
      <c r="D1735" s="347">
        <v>43237</v>
      </c>
      <c r="E1735" s="20" t="s">
        <v>2656</v>
      </c>
      <c r="F1735" s="23" t="s">
        <v>2657</v>
      </c>
      <c r="G1735" s="20" t="s">
        <v>553</v>
      </c>
      <c r="H1735" s="20" t="s">
        <v>200</v>
      </c>
      <c r="N1735" s="28">
        <v>43277</v>
      </c>
      <c r="O1735" s="24" t="str">
        <f t="shared" si="10"/>
        <v>Done</v>
      </c>
    </row>
    <row r="1736" spans="1:15" x14ac:dyDescent="0.25">
      <c r="A1736" s="19" t="s">
        <v>2658</v>
      </c>
      <c r="B1736" s="20" t="str">
        <f>VLOOKUP(A1736,Projects!A:B,2,FALSE)</f>
        <v>Church at the Crossings</v>
      </c>
      <c r="C1736" s="20" t="s">
        <v>2660</v>
      </c>
      <c r="D1736" s="347">
        <v>43237</v>
      </c>
      <c r="E1736" s="20" t="s">
        <v>76</v>
      </c>
      <c r="H1736" s="20" t="s">
        <v>200</v>
      </c>
      <c r="K1736" s="28">
        <v>43238</v>
      </c>
      <c r="M1736" s="20">
        <v>0.5</v>
      </c>
      <c r="N1736" s="28">
        <v>43238</v>
      </c>
      <c r="O1736" s="24" t="str">
        <f t="shared" si="10"/>
        <v>Done</v>
      </c>
    </row>
    <row r="1737" spans="1:15" x14ac:dyDescent="0.25">
      <c r="A1737" s="19" t="s">
        <v>1136</v>
      </c>
      <c r="B1737" s="20" t="str">
        <f>VLOOKUP(A1737,Projects!A:B,2,FALSE)</f>
        <v>Marketing</v>
      </c>
      <c r="C1737" s="20" t="s">
        <v>2661</v>
      </c>
      <c r="D1737" s="347">
        <v>43237</v>
      </c>
      <c r="E1737" s="20" t="s">
        <v>2662</v>
      </c>
      <c r="F1737" s="23" t="s">
        <v>2663</v>
      </c>
      <c r="H1737" s="20" t="s">
        <v>200</v>
      </c>
      <c r="K1737" s="28">
        <v>43241</v>
      </c>
      <c r="L1737" s="20">
        <v>2</v>
      </c>
      <c r="M1737" s="20">
        <v>2</v>
      </c>
      <c r="N1737" s="28">
        <v>43242</v>
      </c>
      <c r="O1737" s="24" t="str">
        <f t="shared" si="10"/>
        <v>Done</v>
      </c>
    </row>
    <row r="1738" spans="1:15" x14ac:dyDescent="0.25">
      <c r="A1738" s="19" t="s">
        <v>92</v>
      </c>
      <c r="B1738" s="20" t="str">
        <f>VLOOKUP(A1738,Projects!A:B,2,FALSE)</f>
        <v>Operations</v>
      </c>
      <c r="D1738" s="347">
        <v>43132</v>
      </c>
      <c r="E1738" s="20" t="s">
        <v>2664</v>
      </c>
      <c r="F1738" s="23" t="s">
        <v>2665</v>
      </c>
      <c r="G1738" s="20" t="s">
        <v>2666</v>
      </c>
      <c r="H1738" s="121" t="s">
        <v>200</v>
      </c>
      <c r="I1738" s="20" t="s">
        <v>4689</v>
      </c>
      <c r="L1738" s="20">
        <v>2</v>
      </c>
      <c r="O1738" s="24" t="str">
        <f t="shared" si="10"/>
        <v>Waiting</v>
      </c>
    </row>
    <row r="1739" spans="1:15" x14ac:dyDescent="0.25">
      <c r="A1739" s="19" t="s">
        <v>92</v>
      </c>
      <c r="B1739" s="20" t="str">
        <f>VLOOKUP(A1739,Projects!A:B,2,FALSE)</f>
        <v>Operations</v>
      </c>
      <c r="D1739" s="347">
        <v>43235</v>
      </c>
      <c r="E1739" s="20" t="s">
        <v>2667</v>
      </c>
      <c r="F1739" s="23" t="s">
        <v>2668</v>
      </c>
      <c r="G1739" s="20" t="s">
        <v>2669</v>
      </c>
      <c r="H1739" s="121" t="s">
        <v>200</v>
      </c>
      <c r="I1739" s="20" t="s">
        <v>4689</v>
      </c>
      <c r="L1739" s="20">
        <v>2</v>
      </c>
      <c r="O1739" s="24" t="str">
        <f t="shared" si="10"/>
        <v>Waiting</v>
      </c>
    </row>
    <row r="1740" spans="1:15" x14ac:dyDescent="0.25">
      <c r="A1740" s="19" t="s">
        <v>1613</v>
      </c>
      <c r="B1740" s="20" t="str">
        <f>VLOOKUP(A1740,Projects!A:B,2,FALSE)</f>
        <v>Jasco Security Gate</v>
      </c>
      <c r="C1740" s="20" t="s">
        <v>2670</v>
      </c>
      <c r="D1740" s="347">
        <v>43238</v>
      </c>
      <c r="E1740" s="20" t="s">
        <v>2671</v>
      </c>
      <c r="G1740" s="20" t="s">
        <v>553</v>
      </c>
      <c r="H1740" s="20" t="s">
        <v>200</v>
      </c>
      <c r="N1740" s="28">
        <v>43252</v>
      </c>
      <c r="O1740" s="24" t="str">
        <f t="shared" si="10"/>
        <v>Done</v>
      </c>
    </row>
    <row r="1741" spans="1:15" x14ac:dyDescent="0.25">
      <c r="A1741" s="19" t="s">
        <v>2614</v>
      </c>
      <c r="B1741" s="20" t="str">
        <f>VLOOKUP(A1741,Projects!A:B,2,FALSE)</f>
        <v>The Joint - Edmond OK</v>
      </c>
      <c r="D1741" s="347">
        <v>43238</v>
      </c>
      <c r="E1741" s="20" t="s">
        <v>2194</v>
      </c>
      <c r="F1741" s="23" t="s">
        <v>2672</v>
      </c>
      <c r="G1741" s="20" t="s">
        <v>2074</v>
      </c>
      <c r="H1741" s="20" t="s">
        <v>200</v>
      </c>
      <c r="K1741" s="28">
        <v>43238</v>
      </c>
      <c r="N1741" s="28">
        <v>43255</v>
      </c>
      <c r="O1741" s="24" t="str">
        <f t="shared" si="10"/>
        <v>Done</v>
      </c>
    </row>
    <row r="1742" spans="1:15" x14ac:dyDescent="0.25">
      <c r="A1742" s="19" t="s">
        <v>1842</v>
      </c>
      <c r="B1742" s="20" t="str">
        <f>VLOOKUP(A1742,Projects!A:B,2,FALSE)</f>
        <v xml:space="preserve">Ryan Schools </v>
      </c>
      <c r="D1742" s="347">
        <v>43238</v>
      </c>
      <c r="E1742" s="20" t="s">
        <v>2673</v>
      </c>
      <c r="H1742" s="20" t="s">
        <v>200</v>
      </c>
      <c r="M1742" s="20">
        <v>1</v>
      </c>
      <c r="N1742" s="28">
        <v>43239</v>
      </c>
      <c r="O1742" s="24" t="str">
        <f t="shared" si="10"/>
        <v>Done</v>
      </c>
    </row>
    <row r="1743" spans="1:15" x14ac:dyDescent="0.25">
      <c r="A1743" s="19" t="s">
        <v>782</v>
      </c>
      <c r="B1743" s="20" t="str">
        <f>VLOOKUP(A1743,Projects!A:B,2,FALSE)</f>
        <v>Joyce Dr PD Station</v>
      </c>
      <c r="C1743" s="20" t="s">
        <v>2674</v>
      </c>
      <c r="D1743" s="347">
        <v>43238</v>
      </c>
      <c r="E1743" s="20" t="s">
        <v>2675</v>
      </c>
      <c r="H1743" s="20" t="s">
        <v>200</v>
      </c>
      <c r="M1743" s="20">
        <v>0.5</v>
      </c>
      <c r="N1743" s="28">
        <v>43238</v>
      </c>
      <c r="O1743" s="24" t="str">
        <f t="shared" si="10"/>
        <v>Done</v>
      </c>
    </row>
    <row r="1744" spans="1:15" x14ac:dyDescent="0.25">
      <c r="A1744" s="19" t="s">
        <v>2463</v>
      </c>
      <c r="B1744" s="20" t="str">
        <f>VLOOKUP(A1744,Projects!A:B,2,FALSE)</f>
        <v>Humane Society Animal Shelter</v>
      </c>
      <c r="C1744" s="20" t="s">
        <v>2676</v>
      </c>
      <c r="D1744" s="347">
        <v>43238</v>
      </c>
      <c r="E1744" s="20" t="s">
        <v>2194</v>
      </c>
      <c r="H1744" s="20" t="s">
        <v>19</v>
      </c>
      <c r="J1744" s="22">
        <v>43245</v>
      </c>
      <c r="K1744" s="28">
        <v>43242</v>
      </c>
      <c r="N1744" s="28">
        <v>43245</v>
      </c>
      <c r="O1744" s="24" t="str">
        <f t="shared" si="10"/>
        <v>Done</v>
      </c>
    </row>
    <row r="1745" spans="1:15" x14ac:dyDescent="0.25">
      <c r="A1745" s="19" t="s">
        <v>2463</v>
      </c>
      <c r="B1745" s="20" t="str">
        <f>VLOOKUP(A1745,Projects!A:B,2,FALSE)</f>
        <v>Humane Society Animal Shelter</v>
      </c>
      <c r="C1745" s="20" t="s">
        <v>2676</v>
      </c>
      <c r="D1745" s="347">
        <v>43238</v>
      </c>
      <c r="E1745" s="20" t="s">
        <v>2677</v>
      </c>
      <c r="H1745" s="20" t="s">
        <v>200</v>
      </c>
      <c r="K1745" s="28">
        <v>43241</v>
      </c>
      <c r="M1745" s="20">
        <v>1</v>
      </c>
      <c r="N1745" s="28">
        <v>43243</v>
      </c>
      <c r="O1745" s="24" t="str">
        <f t="shared" si="10"/>
        <v>Done</v>
      </c>
    </row>
    <row r="1746" spans="1:15" x14ac:dyDescent="0.25">
      <c r="A1746" s="19" t="s">
        <v>2463</v>
      </c>
      <c r="B1746" s="20" t="str">
        <f>VLOOKUP(A1746,Projects!A:B,2,FALSE)</f>
        <v>Humane Society Animal Shelter</v>
      </c>
      <c r="C1746" s="20" t="s">
        <v>2676</v>
      </c>
      <c r="D1746" s="347">
        <v>43238</v>
      </c>
      <c r="E1746" s="20" t="s">
        <v>319</v>
      </c>
      <c r="H1746" s="20" t="s">
        <v>200</v>
      </c>
      <c r="K1746" s="28">
        <v>43241</v>
      </c>
      <c r="N1746" s="28">
        <v>43242</v>
      </c>
      <c r="O1746" s="24" t="str">
        <f t="shared" si="10"/>
        <v>Done</v>
      </c>
    </row>
    <row r="1747" spans="1:15" x14ac:dyDescent="0.25">
      <c r="A1747" s="19" t="s">
        <v>1842</v>
      </c>
      <c r="B1747" s="20" t="str">
        <f>VLOOKUP(A1747,Projects!A:B,2,FALSE)</f>
        <v xml:space="preserve">Ryan Schools </v>
      </c>
      <c r="C1747" s="20" t="s">
        <v>2678</v>
      </c>
      <c r="D1747" s="347">
        <v>43239</v>
      </c>
      <c r="E1747" s="20" t="s">
        <v>256</v>
      </c>
      <c r="H1747" s="20" t="s">
        <v>200</v>
      </c>
      <c r="K1747" s="28">
        <v>43239</v>
      </c>
      <c r="M1747" s="20">
        <v>3</v>
      </c>
      <c r="N1747" s="28">
        <v>43239</v>
      </c>
      <c r="O1747" s="24" t="str">
        <f t="shared" si="10"/>
        <v>Done</v>
      </c>
    </row>
    <row r="1748" spans="1:15" x14ac:dyDescent="0.25">
      <c r="A1748" s="19" t="s">
        <v>1842</v>
      </c>
      <c r="B1748" s="20" t="str">
        <f>VLOOKUP(A1748,Projects!A:B,2,FALSE)</f>
        <v xml:space="preserve">Ryan Schools </v>
      </c>
      <c r="D1748" s="347">
        <v>43240</v>
      </c>
      <c r="E1748" s="20" t="s">
        <v>2679</v>
      </c>
      <c r="H1748" s="20" t="s">
        <v>200</v>
      </c>
      <c r="K1748" s="28">
        <v>43241</v>
      </c>
      <c r="M1748" s="20">
        <v>2</v>
      </c>
      <c r="N1748" s="28">
        <v>43240</v>
      </c>
      <c r="O1748" s="24" t="str">
        <f t="shared" si="10"/>
        <v>Done</v>
      </c>
    </row>
    <row r="1749" spans="1:15" x14ac:dyDescent="0.25">
      <c r="A1749" s="19" t="s">
        <v>1842</v>
      </c>
      <c r="B1749" s="20" t="str">
        <f>VLOOKUP(A1749,Projects!A:B,2,FALSE)</f>
        <v xml:space="preserve">Ryan Schools </v>
      </c>
      <c r="D1749" s="347">
        <v>43240</v>
      </c>
      <c r="E1749" s="20" t="s">
        <v>2680</v>
      </c>
      <c r="H1749" s="20" t="s">
        <v>200</v>
      </c>
      <c r="K1749" s="28">
        <v>43241</v>
      </c>
      <c r="M1749" s="20">
        <v>1</v>
      </c>
      <c r="N1749" s="28">
        <v>43240</v>
      </c>
      <c r="O1749" s="24" t="str">
        <f t="shared" si="10"/>
        <v>Done</v>
      </c>
    </row>
    <row r="1750" spans="1:15" x14ac:dyDescent="0.25">
      <c r="A1750" s="19" t="s">
        <v>1580</v>
      </c>
      <c r="B1750" s="20" t="str">
        <f>VLOOKUP(A1750,Projects!A:B,2,FALSE)</f>
        <v>7 City Church</v>
      </c>
      <c r="D1750" s="347">
        <v>43240</v>
      </c>
      <c r="E1750" s="20" t="s">
        <v>2681</v>
      </c>
      <c r="F1750" s="23" t="s">
        <v>2682</v>
      </c>
      <c r="H1750" s="20" t="s">
        <v>19</v>
      </c>
      <c r="K1750" s="28">
        <v>43249</v>
      </c>
      <c r="N1750" s="28">
        <v>43257</v>
      </c>
      <c r="O1750" s="24" t="str">
        <f t="shared" si="10"/>
        <v>Done</v>
      </c>
    </row>
    <row r="1751" spans="1:15" x14ac:dyDescent="0.25">
      <c r="A1751" s="19" t="s">
        <v>1842</v>
      </c>
      <c r="B1751" s="20" t="str">
        <f>VLOOKUP(A1751,Projects!A:B,2,FALSE)</f>
        <v xml:space="preserve">Ryan Schools </v>
      </c>
      <c r="C1751" s="20" t="s">
        <v>2683</v>
      </c>
      <c r="D1751" s="347">
        <v>43240</v>
      </c>
      <c r="E1751" s="20" t="s">
        <v>2684</v>
      </c>
      <c r="H1751" s="20" t="s">
        <v>200</v>
      </c>
      <c r="K1751" s="28">
        <v>43241</v>
      </c>
      <c r="M1751" s="20">
        <v>1</v>
      </c>
      <c r="N1751" s="28">
        <v>43241</v>
      </c>
      <c r="O1751" s="24" t="str">
        <f t="shared" si="10"/>
        <v>Done</v>
      </c>
    </row>
    <row r="1752" spans="1:15" x14ac:dyDescent="0.25">
      <c r="A1752" s="19" t="s">
        <v>2463</v>
      </c>
      <c r="B1752" s="20" t="str">
        <f>VLOOKUP(A1752,Projects!A:B,2,FALSE)</f>
        <v>Humane Society Animal Shelter</v>
      </c>
      <c r="D1752" s="347">
        <v>43240</v>
      </c>
      <c r="E1752" s="20" t="s">
        <v>2420</v>
      </c>
      <c r="H1752" s="20" t="s">
        <v>200</v>
      </c>
      <c r="M1752" s="20">
        <v>3</v>
      </c>
      <c r="N1752" s="28">
        <v>43240</v>
      </c>
      <c r="O1752" s="24" t="str">
        <f t="shared" si="10"/>
        <v>Done</v>
      </c>
    </row>
    <row r="1753" spans="1:15" x14ac:dyDescent="0.25">
      <c r="A1753" s="19" t="s">
        <v>313</v>
      </c>
      <c r="B1753" s="20" t="str">
        <f>VLOOKUP(A1753,Projects!A:B,2,FALSE)</f>
        <v>The Door Church</v>
      </c>
      <c r="C1753" s="20" t="s">
        <v>2685</v>
      </c>
      <c r="D1753" s="347">
        <v>43242</v>
      </c>
      <c r="E1753" s="20" t="s">
        <v>2686</v>
      </c>
      <c r="H1753" s="20" t="s">
        <v>200</v>
      </c>
      <c r="K1753" s="28">
        <v>43242</v>
      </c>
      <c r="M1753" s="20">
        <v>0.5</v>
      </c>
      <c r="N1753" s="28">
        <v>43242</v>
      </c>
      <c r="O1753" s="24" t="str">
        <f t="shared" si="10"/>
        <v>Done</v>
      </c>
    </row>
    <row r="1754" spans="1:15" x14ac:dyDescent="0.25">
      <c r="A1754" s="19" t="s">
        <v>2463</v>
      </c>
      <c r="B1754" s="20" t="str">
        <f>VLOOKUP(A1754,Projects!A:B,2,FALSE)</f>
        <v>Humane Society Animal Shelter</v>
      </c>
      <c r="C1754" s="20" t="s">
        <v>2687</v>
      </c>
      <c r="D1754" s="347">
        <v>43241</v>
      </c>
      <c r="E1754" s="20" t="s">
        <v>1073</v>
      </c>
      <c r="F1754" s="23" t="s">
        <v>638</v>
      </c>
      <c r="H1754" s="20" t="s">
        <v>200</v>
      </c>
      <c r="M1754" s="20">
        <v>1</v>
      </c>
      <c r="N1754" s="28">
        <v>43242</v>
      </c>
      <c r="O1754" s="24" t="str">
        <f t="shared" si="10"/>
        <v>Done</v>
      </c>
    </row>
    <row r="1755" spans="1:15" x14ac:dyDescent="0.25">
      <c r="A1755" s="19" t="s">
        <v>870</v>
      </c>
      <c r="B1755" s="20" t="str">
        <f>VLOOKUP(A1755,Projects!A:B,2,FALSE)</f>
        <v>Sushi Restaurant Dallas</v>
      </c>
      <c r="C1755" s="20" t="s">
        <v>2688</v>
      </c>
      <c r="D1755" s="347">
        <v>43241</v>
      </c>
      <c r="E1755" s="20" t="s">
        <v>2689</v>
      </c>
      <c r="H1755" s="20" t="s">
        <v>200</v>
      </c>
      <c r="K1755" s="28">
        <v>43242</v>
      </c>
      <c r="M1755" s="20">
        <v>0.5</v>
      </c>
      <c r="N1755" s="28">
        <v>43242</v>
      </c>
      <c r="O1755" s="24" t="str">
        <f t="shared" si="10"/>
        <v>Done</v>
      </c>
    </row>
    <row r="1756" spans="1:15" x14ac:dyDescent="0.25">
      <c r="A1756" s="19" t="s">
        <v>2463</v>
      </c>
      <c r="B1756" s="20" t="str">
        <f>VLOOKUP(A1756,Projects!A:B,2,FALSE)</f>
        <v>Humane Society Animal Shelter</v>
      </c>
      <c r="C1756" s="20" t="s">
        <v>2676</v>
      </c>
      <c r="D1756" s="347">
        <v>43241</v>
      </c>
      <c r="E1756" s="20" t="s">
        <v>2690</v>
      </c>
      <c r="H1756" s="20" t="s">
        <v>200</v>
      </c>
      <c r="K1756" s="28">
        <v>43243</v>
      </c>
      <c r="M1756" s="20">
        <v>1</v>
      </c>
      <c r="N1756" s="28">
        <v>43244</v>
      </c>
      <c r="O1756" s="24" t="str">
        <f t="shared" si="10"/>
        <v>Done</v>
      </c>
    </row>
    <row r="1757" spans="1:15" x14ac:dyDescent="0.25">
      <c r="A1757" s="19" t="s">
        <v>2463</v>
      </c>
      <c r="B1757" s="20" t="str">
        <f>VLOOKUP(A1757,Projects!A:B,2,FALSE)</f>
        <v>Humane Society Animal Shelter</v>
      </c>
      <c r="C1757" s="20" t="s">
        <v>2676</v>
      </c>
      <c r="D1757" s="347">
        <v>43241</v>
      </c>
      <c r="E1757" s="20" t="s">
        <v>2691</v>
      </c>
      <c r="H1757" s="20" t="s">
        <v>200</v>
      </c>
      <c r="K1757" s="28">
        <v>43242</v>
      </c>
      <c r="M1757" s="20">
        <v>1</v>
      </c>
      <c r="N1757" s="28">
        <v>43243</v>
      </c>
      <c r="O1757" s="24" t="str">
        <f t="shared" si="10"/>
        <v>Done</v>
      </c>
    </row>
    <row r="1758" spans="1:15" x14ac:dyDescent="0.25">
      <c r="A1758" s="19" t="s">
        <v>1613</v>
      </c>
      <c r="B1758" s="20" t="str">
        <f>VLOOKUP(A1758,Projects!A:B,2,FALSE)</f>
        <v>Jasco Security Gate</v>
      </c>
      <c r="C1758" s="20" t="s">
        <v>2692</v>
      </c>
      <c r="D1758" s="347">
        <v>43242</v>
      </c>
      <c r="E1758" s="20" t="s">
        <v>2693</v>
      </c>
      <c r="F1758" s="23" t="s">
        <v>2694</v>
      </c>
      <c r="H1758" s="20" t="s">
        <v>200</v>
      </c>
      <c r="K1758" s="28">
        <v>43246</v>
      </c>
      <c r="M1758" s="20">
        <v>1</v>
      </c>
      <c r="N1758" s="28">
        <v>43247</v>
      </c>
      <c r="O1758" s="24" t="str">
        <f t="shared" si="10"/>
        <v>Done</v>
      </c>
    </row>
    <row r="1759" spans="1:15" x14ac:dyDescent="0.25">
      <c r="A1759" s="19" t="s">
        <v>2154</v>
      </c>
      <c r="B1759" s="20" t="str">
        <f>VLOOKUP(A1759,Projects!A:B,2,FALSE)</f>
        <v>Heritage Glenn MOB Shell</v>
      </c>
      <c r="C1759" s="20" t="s">
        <v>2695</v>
      </c>
      <c r="D1759" s="347">
        <v>43242</v>
      </c>
      <c r="E1759" s="20" t="s">
        <v>2432</v>
      </c>
      <c r="G1759" s="20" t="s">
        <v>2696</v>
      </c>
      <c r="H1759" s="20" t="s">
        <v>200</v>
      </c>
      <c r="J1759" s="22">
        <v>43252</v>
      </c>
      <c r="K1759" s="28">
        <v>43251</v>
      </c>
      <c r="N1759" s="28">
        <v>43303</v>
      </c>
      <c r="O1759" s="24" t="str">
        <f t="shared" si="10"/>
        <v>Done</v>
      </c>
    </row>
    <row r="1760" spans="1:15" x14ac:dyDescent="0.25">
      <c r="A1760" s="19" t="s">
        <v>1580</v>
      </c>
      <c r="B1760" s="20" t="str">
        <f>VLOOKUP(A1760,Projects!A:B,2,FALSE)</f>
        <v>7 City Church</v>
      </c>
      <c r="C1760" s="20" t="s">
        <v>2697</v>
      </c>
      <c r="D1760" s="347">
        <v>43242</v>
      </c>
      <c r="E1760" s="20" t="s">
        <v>711</v>
      </c>
      <c r="F1760" s="23" t="s">
        <v>44</v>
      </c>
      <c r="H1760" s="20" t="s">
        <v>200</v>
      </c>
      <c r="K1760" s="28">
        <v>43257</v>
      </c>
      <c r="N1760" s="28">
        <v>43276</v>
      </c>
      <c r="O1760" s="24" t="str">
        <f t="shared" si="10"/>
        <v>Done</v>
      </c>
    </row>
    <row r="1761" spans="1:15" x14ac:dyDescent="0.25">
      <c r="A1761" s="19" t="s">
        <v>2463</v>
      </c>
      <c r="B1761" s="20" t="str">
        <f>VLOOKUP(A1761,Projects!A:B,2,FALSE)</f>
        <v>Humane Society Animal Shelter</v>
      </c>
      <c r="C1761" s="20" t="s">
        <v>2698</v>
      </c>
      <c r="D1761" s="347">
        <v>43242</v>
      </c>
      <c r="E1761" s="20" t="s">
        <v>2699</v>
      </c>
      <c r="H1761" s="20" t="s">
        <v>200</v>
      </c>
      <c r="K1761" s="28">
        <v>43242</v>
      </c>
      <c r="M1761" s="20">
        <v>1</v>
      </c>
      <c r="N1761" s="28">
        <v>43243</v>
      </c>
      <c r="O1761" s="24" t="str">
        <f t="shared" si="10"/>
        <v>Done</v>
      </c>
    </row>
    <row r="1762" spans="1:15" x14ac:dyDescent="0.25">
      <c r="A1762" s="19" t="s">
        <v>2463</v>
      </c>
      <c r="B1762" s="20" t="str">
        <f>VLOOKUP(A1762,Projects!A:B,2,FALSE)</f>
        <v>Humane Society Animal Shelter</v>
      </c>
      <c r="C1762" s="20" t="s">
        <v>2698</v>
      </c>
      <c r="D1762" s="347">
        <v>43242</v>
      </c>
      <c r="E1762" s="20" t="s">
        <v>2700</v>
      </c>
      <c r="H1762" s="20" t="s">
        <v>200</v>
      </c>
      <c r="K1762" s="28">
        <v>43242</v>
      </c>
      <c r="M1762" s="20">
        <v>1</v>
      </c>
      <c r="N1762" s="28">
        <v>43243</v>
      </c>
      <c r="O1762" s="24" t="str">
        <f t="shared" si="10"/>
        <v>Done</v>
      </c>
    </row>
    <row r="1763" spans="1:15" ht="25" x14ac:dyDescent="0.25">
      <c r="A1763" s="19" t="s">
        <v>1083</v>
      </c>
      <c r="B1763" s="20" t="str">
        <f>VLOOKUP(A1763,Projects!A:B,2,FALSE)</f>
        <v>Brookhaven Generator</v>
      </c>
      <c r="C1763" s="20" t="s">
        <v>2701</v>
      </c>
      <c r="D1763" s="347">
        <v>43242</v>
      </c>
      <c r="E1763" s="20" t="s">
        <v>2702</v>
      </c>
      <c r="F1763" s="23" t="s">
        <v>2703</v>
      </c>
      <c r="H1763" s="20" t="s">
        <v>200</v>
      </c>
      <c r="K1763" s="28">
        <v>43243</v>
      </c>
      <c r="N1763" s="28">
        <v>43244</v>
      </c>
      <c r="O1763" s="24" t="str">
        <f t="shared" si="10"/>
        <v>Done</v>
      </c>
    </row>
    <row r="1764" spans="1:15" x14ac:dyDescent="0.25">
      <c r="A1764" s="19" t="s">
        <v>1798</v>
      </c>
      <c r="B1764" s="20" t="str">
        <f>VLOOKUP(A1764,Projects!A:B,2,FALSE)</f>
        <v>Knights Inn Willow Park</v>
      </c>
      <c r="C1764" s="20" t="s">
        <v>2704</v>
      </c>
      <c r="D1764" s="347">
        <v>43242</v>
      </c>
      <c r="E1764" s="20" t="s">
        <v>550</v>
      </c>
      <c r="H1764" s="20" t="s">
        <v>200</v>
      </c>
      <c r="K1764" s="28">
        <v>43243</v>
      </c>
      <c r="M1764" s="20">
        <v>1</v>
      </c>
      <c r="N1764" s="28">
        <v>43243</v>
      </c>
      <c r="O1764" s="24" t="str">
        <f t="shared" si="10"/>
        <v>Done</v>
      </c>
    </row>
    <row r="1765" spans="1:15" x14ac:dyDescent="0.25">
      <c r="A1765" s="19" t="s">
        <v>2463</v>
      </c>
      <c r="B1765" s="20" t="str">
        <f>VLOOKUP(A1765,Projects!A:B,2,FALSE)</f>
        <v>Humane Society Animal Shelter</v>
      </c>
      <c r="D1765" s="347">
        <v>43242</v>
      </c>
      <c r="E1765" s="20" t="s">
        <v>2679</v>
      </c>
      <c r="H1765" s="20" t="s">
        <v>200</v>
      </c>
      <c r="K1765" s="28">
        <v>43243</v>
      </c>
      <c r="M1765" s="20">
        <v>3</v>
      </c>
      <c r="N1765" s="28">
        <v>43245</v>
      </c>
      <c r="O1765" s="24" t="str">
        <f t="shared" si="10"/>
        <v>Done</v>
      </c>
    </row>
    <row r="1766" spans="1:15" x14ac:dyDescent="0.25">
      <c r="A1766" s="19" t="s">
        <v>1613</v>
      </c>
      <c r="B1766" s="20" t="str">
        <f>VLOOKUP(A1766,Projects!A:B,2,FALSE)</f>
        <v>Jasco Security Gate</v>
      </c>
      <c r="C1766" s="20" t="s">
        <v>2705</v>
      </c>
      <c r="D1766" s="347">
        <v>43242</v>
      </c>
      <c r="E1766" s="20" t="s">
        <v>2706</v>
      </c>
      <c r="H1766" s="20" t="s">
        <v>200</v>
      </c>
      <c r="K1766" s="28">
        <v>43246</v>
      </c>
      <c r="M1766" s="20">
        <v>1</v>
      </c>
      <c r="N1766" s="28">
        <v>43247</v>
      </c>
      <c r="O1766" s="24" t="str">
        <f t="shared" si="10"/>
        <v>Done</v>
      </c>
    </row>
    <row r="1767" spans="1:15" x14ac:dyDescent="0.25">
      <c r="A1767" s="19" t="s">
        <v>1613</v>
      </c>
      <c r="B1767" s="20" t="str">
        <f>VLOOKUP(A1767,Projects!A:B,2,FALSE)</f>
        <v>Jasco Security Gate</v>
      </c>
      <c r="C1767" s="20" t="s">
        <v>2707</v>
      </c>
      <c r="D1767" s="347">
        <v>43242</v>
      </c>
      <c r="E1767" s="20" t="s">
        <v>1285</v>
      </c>
      <c r="F1767" s="23" t="s">
        <v>44</v>
      </c>
      <c r="H1767" s="20" t="s">
        <v>200</v>
      </c>
      <c r="K1767" s="28">
        <v>43246</v>
      </c>
      <c r="M1767" s="20">
        <v>1</v>
      </c>
      <c r="N1767" s="28">
        <v>43246</v>
      </c>
      <c r="O1767" s="24" t="str">
        <f t="shared" si="10"/>
        <v>Done</v>
      </c>
    </row>
    <row r="1768" spans="1:15" x14ac:dyDescent="0.25">
      <c r="A1768" s="19" t="s">
        <v>2463</v>
      </c>
      <c r="B1768" s="20" t="str">
        <f>VLOOKUP(A1768,Projects!A:B,2,FALSE)</f>
        <v>Humane Society Animal Shelter</v>
      </c>
      <c r="C1768" s="20" t="s">
        <v>2708</v>
      </c>
      <c r="D1768" s="347">
        <v>43242</v>
      </c>
      <c r="E1768" s="20" t="s">
        <v>2709</v>
      </c>
      <c r="H1768" s="20" t="s">
        <v>200</v>
      </c>
      <c r="K1768" s="28">
        <v>43243</v>
      </c>
      <c r="M1768" s="20">
        <v>0.5</v>
      </c>
      <c r="N1768" s="28">
        <v>43244</v>
      </c>
      <c r="O1768" s="24" t="str">
        <f t="shared" si="10"/>
        <v>Done</v>
      </c>
    </row>
    <row r="1769" spans="1:15" x14ac:dyDescent="0.25">
      <c r="A1769" s="19" t="s">
        <v>29</v>
      </c>
      <c r="B1769" s="20" t="str">
        <f>VLOOKUP(A1769,Projects!A:B,2,FALSE)</f>
        <v>KXAS Remodel</v>
      </c>
      <c r="C1769" s="20" t="s">
        <v>2710</v>
      </c>
      <c r="D1769" s="347">
        <v>43243</v>
      </c>
      <c r="E1769" s="20" t="s">
        <v>1880</v>
      </c>
      <c r="H1769" s="20" t="s">
        <v>19</v>
      </c>
      <c r="J1769" s="22">
        <v>43248</v>
      </c>
      <c r="K1769" s="28">
        <v>43246</v>
      </c>
      <c r="N1769" s="28">
        <v>43249</v>
      </c>
      <c r="O1769" s="24" t="str">
        <f t="shared" si="10"/>
        <v>Done</v>
      </c>
    </row>
    <row r="1770" spans="1:15" x14ac:dyDescent="0.25">
      <c r="A1770" s="19" t="s">
        <v>2154</v>
      </c>
      <c r="B1770" s="20" t="str">
        <f>VLOOKUP(A1770,Projects!A:B,2,FALSE)</f>
        <v>Heritage Glenn MOB Shell</v>
      </c>
      <c r="C1770" s="20" t="s">
        <v>2711</v>
      </c>
      <c r="D1770" s="347">
        <v>43243</v>
      </c>
      <c r="E1770" s="20" t="s">
        <v>2712</v>
      </c>
      <c r="H1770" s="20" t="s">
        <v>200</v>
      </c>
      <c r="J1770" s="22">
        <v>43244</v>
      </c>
      <c r="K1770" s="28">
        <v>43243</v>
      </c>
      <c r="N1770" s="28">
        <v>43243</v>
      </c>
      <c r="O1770" s="24" t="str">
        <f t="shared" si="10"/>
        <v>Done</v>
      </c>
    </row>
    <row r="1771" spans="1:15" x14ac:dyDescent="0.25">
      <c r="A1771" s="19" t="s">
        <v>1798</v>
      </c>
      <c r="B1771" s="20" t="str">
        <f>VLOOKUP(A1771,Projects!A:B,2,FALSE)</f>
        <v>Knights Inn Willow Park</v>
      </c>
      <c r="C1771" s="20" t="s">
        <v>2713</v>
      </c>
      <c r="D1771" s="347">
        <v>43243</v>
      </c>
      <c r="E1771" s="20" t="s">
        <v>2714</v>
      </c>
      <c r="H1771" s="20" t="s">
        <v>19</v>
      </c>
      <c r="K1771" s="28">
        <v>43243</v>
      </c>
      <c r="M1771" s="20">
        <v>1</v>
      </c>
      <c r="N1771" s="28">
        <v>43243</v>
      </c>
      <c r="O1771" s="24" t="str">
        <f t="shared" si="10"/>
        <v>Done</v>
      </c>
    </row>
    <row r="1772" spans="1:15" x14ac:dyDescent="0.25">
      <c r="A1772" s="19" t="s">
        <v>2463</v>
      </c>
      <c r="B1772" s="20" t="str">
        <f>VLOOKUP(A1772,Projects!A:B,2,FALSE)</f>
        <v>Humane Society Animal Shelter</v>
      </c>
      <c r="D1772" s="347">
        <v>43243</v>
      </c>
      <c r="E1772" s="20" t="s">
        <v>2715</v>
      </c>
      <c r="H1772" s="20" t="s">
        <v>200</v>
      </c>
      <c r="M1772" s="20">
        <v>0.5</v>
      </c>
      <c r="N1772" s="28">
        <v>43245</v>
      </c>
      <c r="O1772" s="24" t="str">
        <f t="shared" si="10"/>
        <v>Done</v>
      </c>
    </row>
    <row r="1773" spans="1:15" x14ac:dyDescent="0.25">
      <c r="A1773" s="19" t="s">
        <v>2154</v>
      </c>
      <c r="B1773" s="20" t="str">
        <f>VLOOKUP(A1773,Projects!A:B,2,FALSE)</f>
        <v>Heritage Glenn MOB Shell</v>
      </c>
      <c r="C1773" s="20" t="s">
        <v>2695</v>
      </c>
      <c r="D1773" s="347">
        <v>43243</v>
      </c>
      <c r="E1773" s="20" t="s">
        <v>2716</v>
      </c>
      <c r="H1773" s="20" t="s">
        <v>200</v>
      </c>
      <c r="K1773" s="28">
        <v>43243</v>
      </c>
      <c r="M1773" s="20">
        <v>2</v>
      </c>
      <c r="N1773" s="28">
        <v>43243</v>
      </c>
      <c r="O1773" s="24" t="str">
        <f t="shared" si="10"/>
        <v>Done</v>
      </c>
    </row>
    <row r="1774" spans="1:15" x14ac:dyDescent="0.25">
      <c r="A1774" s="19" t="s">
        <v>2463</v>
      </c>
      <c r="B1774" s="20" t="str">
        <f>VLOOKUP(A1774,Projects!A:B,2,FALSE)</f>
        <v>Humane Society Animal Shelter</v>
      </c>
      <c r="C1774" s="20" t="s">
        <v>2717</v>
      </c>
      <c r="D1774" s="347">
        <v>43243</v>
      </c>
      <c r="E1774" s="20" t="s">
        <v>2718</v>
      </c>
      <c r="H1774" s="20" t="s">
        <v>200</v>
      </c>
      <c r="K1774" s="28">
        <v>43243</v>
      </c>
      <c r="M1774" s="20">
        <v>0.5</v>
      </c>
      <c r="N1774" s="28">
        <v>43245</v>
      </c>
      <c r="O1774" s="24" t="str">
        <f t="shared" si="10"/>
        <v>Done</v>
      </c>
    </row>
    <row r="1775" spans="1:15" x14ac:dyDescent="0.25">
      <c r="A1775" s="19" t="s">
        <v>2154</v>
      </c>
      <c r="B1775" s="20" t="str">
        <f>VLOOKUP(A1775,Projects!A:B,2,FALSE)</f>
        <v>Heritage Glenn MOB Shell</v>
      </c>
      <c r="C1775" s="20" t="s">
        <v>2719</v>
      </c>
      <c r="D1775" s="347">
        <v>43243</v>
      </c>
      <c r="E1775" s="20" t="s">
        <v>2592</v>
      </c>
      <c r="G1775" s="20" t="s">
        <v>553</v>
      </c>
      <c r="H1775" s="20" t="s">
        <v>200</v>
      </c>
      <c r="K1775" s="28">
        <v>43243</v>
      </c>
      <c r="M1775" s="20">
        <v>1</v>
      </c>
      <c r="N1775" s="28">
        <v>43251</v>
      </c>
      <c r="O1775" s="24" t="str">
        <f t="shared" si="10"/>
        <v>Done</v>
      </c>
    </row>
    <row r="1776" spans="1:15" x14ac:dyDescent="0.25">
      <c r="A1776" s="19" t="s">
        <v>1613</v>
      </c>
      <c r="B1776" s="20" t="str">
        <f>VLOOKUP(A1776,Projects!A:B,2,FALSE)</f>
        <v>Jasco Security Gate</v>
      </c>
      <c r="C1776" s="20" t="s">
        <v>2705</v>
      </c>
      <c r="D1776" s="347">
        <v>43243</v>
      </c>
      <c r="E1776" s="20" t="s">
        <v>2720</v>
      </c>
      <c r="F1776" s="23" t="s">
        <v>2721</v>
      </c>
      <c r="G1776" s="20" t="s">
        <v>553</v>
      </c>
      <c r="H1776" s="20" t="s">
        <v>200</v>
      </c>
      <c r="N1776" s="28">
        <v>43252</v>
      </c>
      <c r="O1776" s="24" t="str">
        <f t="shared" si="10"/>
        <v>Done</v>
      </c>
    </row>
    <row r="1777" spans="1:15" x14ac:dyDescent="0.25">
      <c r="A1777" s="19" t="s">
        <v>155</v>
      </c>
      <c r="B1777" s="20" t="str">
        <f>VLOOKUP(A1777,Projects!A:B,2,FALSE)</f>
        <v>Eugene McCray Recreation Center</v>
      </c>
      <c r="C1777" s="20" t="s">
        <v>2722</v>
      </c>
      <c r="D1777" s="347">
        <v>43243</v>
      </c>
      <c r="E1777" s="20" t="s">
        <v>2723</v>
      </c>
      <c r="H1777" s="20" t="s">
        <v>200</v>
      </c>
      <c r="M1777" s="20">
        <v>0.5</v>
      </c>
      <c r="N1777" s="28">
        <v>43243</v>
      </c>
      <c r="O1777" s="24" t="str">
        <f t="shared" si="10"/>
        <v>Done</v>
      </c>
    </row>
    <row r="1778" spans="1:15" x14ac:dyDescent="0.25">
      <c r="A1778" s="19" t="s">
        <v>159</v>
      </c>
      <c r="B1778" s="20" t="str">
        <f>VLOOKUP(A1778,Projects!A:B,2,FALSE)</f>
        <v>Handley Meadowbrook Rec Center</v>
      </c>
      <c r="C1778" s="20" t="s">
        <v>2722</v>
      </c>
      <c r="D1778" s="347">
        <v>43243</v>
      </c>
      <c r="E1778" s="20" t="s">
        <v>2723</v>
      </c>
      <c r="H1778" s="20" t="s">
        <v>200</v>
      </c>
      <c r="M1778" s="20">
        <v>0.5</v>
      </c>
      <c r="N1778" s="28">
        <v>43243</v>
      </c>
      <c r="O1778" s="24" t="str">
        <f t="shared" si="10"/>
        <v>Done</v>
      </c>
    </row>
    <row r="1779" spans="1:15" x14ac:dyDescent="0.25">
      <c r="A1779" s="19" t="s">
        <v>2154</v>
      </c>
      <c r="B1779" s="20" t="str">
        <f>VLOOKUP(A1779,Projects!A:B,2,FALSE)</f>
        <v>Heritage Glenn MOB Shell</v>
      </c>
      <c r="C1779" s="195" t="s">
        <v>5567</v>
      </c>
      <c r="D1779" s="347">
        <v>43244</v>
      </c>
      <c r="E1779" s="20" t="s">
        <v>2724</v>
      </c>
      <c r="H1779" s="20" t="s">
        <v>200</v>
      </c>
      <c r="K1779" s="28">
        <v>43244</v>
      </c>
      <c r="M1779" s="20">
        <v>1</v>
      </c>
      <c r="N1779" s="28">
        <v>43244</v>
      </c>
      <c r="O1779" s="24" t="str">
        <f t="shared" si="10"/>
        <v>Done</v>
      </c>
    </row>
    <row r="1780" spans="1:15" x14ac:dyDescent="0.25">
      <c r="A1780" s="19" t="s">
        <v>213</v>
      </c>
      <c r="B1780" s="20" t="str">
        <f>VLOOKUP(A1780,Projects!A:B,2,FALSE)</f>
        <v>Brown Street Church Addition</v>
      </c>
      <c r="C1780" s="20" t="s">
        <v>2524</v>
      </c>
      <c r="D1780" s="347">
        <v>43244</v>
      </c>
      <c r="E1780" s="20" t="s">
        <v>2725</v>
      </c>
      <c r="H1780" s="20" t="s">
        <v>19</v>
      </c>
      <c r="K1780" s="28">
        <v>43245</v>
      </c>
      <c r="M1780" s="20">
        <v>3</v>
      </c>
      <c r="N1780" s="28">
        <v>43245</v>
      </c>
      <c r="O1780" s="24" t="str">
        <f t="shared" si="10"/>
        <v>Done</v>
      </c>
    </row>
    <row r="1781" spans="1:15" x14ac:dyDescent="0.25">
      <c r="A1781" s="19" t="s">
        <v>1835</v>
      </c>
      <c r="B1781" s="20" t="str">
        <f>VLOOKUP(A1781,Projects!A:B,2,FALSE)</f>
        <v>The Joint Windsong Ranch</v>
      </c>
      <c r="C1781" s="20" t="s">
        <v>2726</v>
      </c>
      <c r="D1781" s="347">
        <v>43244</v>
      </c>
      <c r="E1781" s="20" t="s">
        <v>2727</v>
      </c>
      <c r="H1781" s="20" t="s">
        <v>200</v>
      </c>
      <c r="K1781" s="28">
        <v>43244</v>
      </c>
      <c r="N1781" s="28">
        <v>43245</v>
      </c>
      <c r="O1781" s="24" t="str">
        <f t="shared" si="10"/>
        <v>Done</v>
      </c>
    </row>
    <row r="1782" spans="1:15" x14ac:dyDescent="0.25">
      <c r="A1782" s="19" t="s">
        <v>1613</v>
      </c>
      <c r="B1782" s="20" t="str">
        <f>VLOOKUP(A1782,Projects!A:B,2,FALSE)</f>
        <v>Jasco Security Gate</v>
      </c>
      <c r="C1782" s="20" t="s">
        <v>2728</v>
      </c>
      <c r="D1782" s="347">
        <v>43245</v>
      </c>
      <c r="E1782" s="20" t="s">
        <v>2729</v>
      </c>
      <c r="H1782" s="20" t="s">
        <v>200</v>
      </c>
      <c r="K1782" s="28">
        <v>43246</v>
      </c>
      <c r="M1782" s="20">
        <v>1</v>
      </c>
      <c r="N1782" s="28">
        <v>43247</v>
      </c>
      <c r="O1782" s="24" t="str">
        <f t="shared" si="10"/>
        <v>Done</v>
      </c>
    </row>
    <row r="1783" spans="1:15" x14ac:dyDescent="0.25">
      <c r="A1783" s="19" t="s">
        <v>2614</v>
      </c>
      <c r="B1783" s="20" t="str">
        <f>VLOOKUP(A1783,Projects!A:B,2,FALSE)</f>
        <v>The Joint - Edmond OK</v>
      </c>
      <c r="D1783" s="347">
        <v>43245</v>
      </c>
      <c r="E1783" s="20" t="s">
        <v>91</v>
      </c>
      <c r="H1783" s="20" t="s">
        <v>200</v>
      </c>
      <c r="M1783" s="20">
        <v>4</v>
      </c>
      <c r="N1783" s="28">
        <v>43245</v>
      </c>
      <c r="O1783" s="24" t="str">
        <f t="shared" si="10"/>
        <v>Done</v>
      </c>
    </row>
    <row r="1784" spans="1:15" x14ac:dyDescent="0.25">
      <c r="A1784" s="19" t="s">
        <v>2730</v>
      </c>
      <c r="B1784" s="20" t="str">
        <f>VLOOKUP(A1784,Projects!A:B,2,FALSE)</f>
        <v>Nekter</v>
      </c>
      <c r="C1784" s="20" t="s">
        <v>2732</v>
      </c>
      <c r="D1784" s="347">
        <v>43245</v>
      </c>
      <c r="E1784" s="20" t="s">
        <v>76</v>
      </c>
      <c r="F1784" s="23" t="s">
        <v>2733</v>
      </c>
      <c r="H1784" s="20" t="s">
        <v>200</v>
      </c>
      <c r="K1784" s="28">
        <v>43249</v>
      </c>
      <c r="M1784" s="20">
        <v>0.5</v>
      </c>
      <c r="N1784" s="28">
        <v>43250</v>
      </c>
      <c r="O1784" s="24" t="str">
        <f t="shared" si="10"/>
        <v>Done</v>
      </c>
    </row>
    <row r="1785" spans="1:15" x14ac:dyDescent="0.25">
      <c r="A1785" s="19" t="s">
        <v>29</v>
      </c>
      <c r="B1785" s="20" t="str">
        <f>VLOOKUP(A1785,Projects!A:B,2,FALSE)</f>
        <v>KXAS Remodel</v>
      </c>
      <c r="C1785" s="20" t="s">
        <v>2734</v>
      </c>
      <c r="D1785" s="347">
        <v>43246</v>
      </c>
      <c r="E1785" s="20" t="s">
        <v>2735</v>
      </c>
      <c r="F1785" s="23" t="s">
        <v>2736</v>
      </c>
      <c r="H1785" s="20" t="s">
        <v>200</v>
      </c>
      <c r="K1785" s="28">
        <v>43246</v>
      </c>
      <c r="N1785" s="28">
        <v>43249</v>
      </c>
      <c r="O1785" s="24" t="str">
        <f t="shared" si="10"/>
        <v>Done</v>
      </c>
    </row>
    <row r="1786" spans="1:15" x14ac:dyDescent="0.25">
      <c r="A1786" s="19" t="s">
        <v>29</v>
      </c>
      <c r="B1786" s="20" t="str">
        <f>VLOOKUP(A1786,Projects!A:B,2,FALSE)</f>
        <v>KXAS Remodel</v>
      </c>
      <c r="C1786" s="20" t="s">
        <v>2737</v>
      </c>
      <c r="D1786" s="347">
        <v>43246</v>
      </c>
      <c r="E1786" s="20" t="s">
        <v>1285</v>
      </c>
      <c r="F1786" s="23" t="s">
        <v>638</v>
      </c>
      <c r="H1786" s="20" t="s">
        <v>200</v>
      </c>
      <c r="K1786" s="28">
        <v>43246</v>
      </c>
      <c r="N1786" s="28">
        <v>43249</v>
      </c>
      <c r="O1786" s="24" t="str">
        <f t="shared" si="10"/>
        <v>Done</v>
      </c>
    </row>
    <row r="1787" spans="1:15" x14ac:dyDescent="0.25">
      <c r="A1787" s="19" t="s">
        <v>1613</v>
      </c>
      <c r="B1787" s="20" t="str">
        <f>VLOOKUP(A1787,Projects!A:B,2,FALSE)</f>
        <v>Jasco Security Gate</v>
      </c>
      <c r="C1787" s="20" t="s">
        <v>2738</v>
      </c>
      <c r="D1787" s="347">
        <v>43246</v>
      </c>
      <c r="E1787" s="20" t="s">
        <v>1285</v>
      </c>
      <c r="H1787" s="20" t="s">
        <v>200</v>
      </c>
      <c r="K1787" s="28">
        <v>43246</v>
      </c>
      <c r="M1787" s="20">
        <v>0.5</v>
      </c>
      <c r="N1787" s="28">
        <v>43246</v>
      </c>
      <c r="O1787" s="24" t="str">
        <f t="shared" si="10"/>
        <v>Done</v>
      </c>
    </row>
    <row r="1788" spans="1:15" x14ac:dyDescent="0.25">
      <c r="A1788" s="19" t="s">
        <v>2427</v>
      </c>
      <c r="B1788" s="20" t="str">
        <f>VLOOKUP(A1788,Projects!A:B,2,FALSE)</f>
        <v>TDC Parking Phase 1</v>
      </c>
      <c r="C1788" s="20" t="s">
        <v>2739</v>
      </c>
      <c r="D1788" s="347">
        <v>43246</v>
      </c>
      <c r="E1788" s="20" t="s">
        <v>1285</v>
      </c>
      <c r="H1788" s="20" t="s">
        <v>200</v>
      </c>
      <c r="K1788" s="28">
        <v>43246</v>
      </c>
      <c r="M1788" s="20">
        <v>0.5</v>
      </c>
      <c r="N1788" s="28">
        <v>43246</v>
      </c>
      <c r="O1788" s="24" t="str">
        <f t="shared" si="10"/>
        <v>Done</v>
      </c>
    </row>
    <row r="1789" spans="1:15" x14ac:dyDescent="0.25">
      <c r="A1789" s="19" t="s">
        <v>1613</v>
      </c>
      <c r="B1789" s="20" t="str">
        <f>VLOOKUP(A1789,Projects!A:B,2,FALSE)</f>
        <v>Jasco Security Gate</v>
      </c>
      <c r="C1789" s="20" t="s">
        <v>2574</v>
      </c>
      <c r="D1789" s="347">
        <v>43246</v>
      </c>
      <c r="E1789" s="20" t="s">
        <v>2706</v>
      </c>
      <c r="F1789" s="23" t="s">
        <v>2740</v>
      </c>
      <c r="H1789" s="20" t="s">
        <v>200</v>
      </c>
      <c r="K1789" s="28">
        <v>43246</v>
      </c>
      <c r="M1789" s="20">
        <v>1</v>
      </c>
      <c r="N1789" s="28">
        <v>43247</v>
      </c>
      <c r="O1789" s="24" t="str">
        <f t="shared" si="10"/>
        <v>Done</v>
      </c>
    </row>
    <row r="1790" spans="1:15" ht="25" x14ac:dyDescent="0.25">
      <c r="A1790" s="19" t="s">
        <v>29</v>
      </c>
      <c r="B1790" s="20" t="str">
        <f>VLOOKUP(A1790,Projects!A:B,2,FALSE)</f>
        <v>KXAS Remodel</v>
      </c>
      <c r="C1790" s="20" t="s">
        <v>2741</v>
      </c>
      <c r="D1790" s="347">
        <v>43246</v>
      </c>
      <c r="E1790" s="20" t="s">
        <v>2742</v>
      </c>
      <c r="F1790" s="23" t="s">
        <v>2743</v>
      </c>
      <c r="H1790" s="20" t="s">
        <v>200</v>
      </c>
      <c r="K1790" s="28">
        <v>43249</v>
      </c>
      <c r="M1790" s="20">
        <v>0.5</v>
      </c>
      <c r="N1790" s="28">
        <v>43249</v>
      </c>
      <c r="O1790" s="24" t="str">
        <f t="shared" si="10"/>
        <v>Done</v>
      </c>
    </row>
    <row r="1791" spans="1:15" x14ac:dyDescent="0.25">
      <c r="A1791" s="19" t="s">
        <v>1083</v>
      </c>
      <c r="B1791" s="20" t="str">
        <f>VLOOKUP(A1791,Projects!A:B,2,FALSE)</f>
        <v>Brookhaven Generator</v>
      </c>
      <c r="C1791" s="20" t="s">
        <v>2744</v>
      </c>
      <c r="D1791" s="347">
        <v>43246</v>
      </c>
      <c r="E1791" s="20" t="s">
        <v>1675</v>
      </c>
      <c r="H1791" s="20" t="s">
        <v>19</v>
      </c>
      <c r="K1791" s="28">
        <v>43249</v>
      </c>
      <c r="M1791" s="20">
        <v>0.5</v>
      </c>
      <c r="N1791" s="28">
        <v>43249</v>
      </c>
      <c r="O1791" s="24" t="str">
        <f t="shared" si="10"/>
        <v>Done</v>
      </c>
    </row>
    <row r="1792" spans="1:15" x14ac:dyDescent="0.25">
      <c r="A1792" s="19" t="s">
        <v>1613</v>
      </c>
      <c r="B1792" s="20" t="str">
        <f>VLOOKUP(A1792,Projects!A:B,2,FALSE)</f>
        <v>Jasco Security Gate</v>
      </c>
      <c r="C1792" s="20" t="s">
        <v>2745</v>
      </c>
      <c r="D1792" s="347">
        <v>43249</v>
      </c>
      <c r="E1792" s="20" t="s">
        <v>465</v>
      </c>
      <c r="H1792" s="20" t="s">
        <v>200</v>
      </c>
      <c r="M1792" s="20">
        <v>1</v>
      </c>
      <c r="N1792" s="28">
        <v>43249</v>
      </c>
      <c r="O1792" s="24" t="str">
        <f t="shared" si="10"/>
        <v>Done</v>
      </c>
    </row>
    <row r="1793" spans="1:15" x14ac:dyDescent="0.25">
      <c r="A1793" s="19" t="s">
        <v>1580</v>
      </c>
      <c r="B1793" s="20" t="str">
        <f>VLOOKUP(A1793,Projects!A:B,2,FALSE)</f>
        <v>7 City Church</v>
      </c>
      <c r="C1793" s="20" t="s">
        <v>2746</v>
      </c>
      <c r="D1793" s="347">
        <v>43249</v>
      </c>
      <c r="E1793" s="20" t="s">
        <v>2747</v>
      </c>
      <c r="H1793" s="20" t="s">
        <v>200</v>
      </c>
      <c r="M1793" s="20">
        <v>0.5</v>
      </c>
      <c r="N1793" s="28">
        <v>43249</v>
      </c>
      <c r="O1793" s="24" t="str">
        <f t="shared" si="10"/>
        <v>Done</v>
      </c>
    </row>
    <row r="1794" spans="1:15" x14ac:dyDescent="0.25">
      <c r="A1794" s="19" t="s">
        <v>29</v>
      </c>
      <c r="B1794" s="20" t="str">
        <f>VLOOKUP(A1794,Projects!A:B,2,FALSE)</f>
        <v>KXAS Remodel</v>
      </c>
      <c r="C1794" s="20" t="s">
        <v>2748</v>
      </c>
      <c r="D1794" s="347">
        <v>43249</v>
      </c>
      <c r="E1794" s="20" t="s">
        <v>1880</v>
      </c>
      <c r="F1794" s="23" t="s">
        <v>2749</v>
      </c>
      <c r="H1794" s="20" t="s">
        <v>200</v>
      </c>
      <c r="I1794" s="20" t="s">
        <v>2750</v>
      </c>
      <c r="N1794" s="28">
        <v>43286</v>
      </c>
      <c r="O1794" s="24" t="str">
        <f t="shared" si="10"/>
        <v>Done</v>
      </c>
    </row>
    <row r="1795" spans="1:15" x14ac:dyDescent="0.25">
      <c r="A1795" s="19" t="s">
        <v>545</v>
      </c>
      <c r="B1795" s="20" t="str">
        <f>VLOOKUP(A1795,Projects!A:B,2,FALSE)</f>
        <v>The Community At Lake Ridge</v>
      </c>
      <c r="C1795" s="20" t="s">
        <v>2751</v>
      </c>
      <c r="D1795" s="347">
        <v>43249</v>
      </c>
      <c r="E1795" s="20" t="s">
        <v>2752</v>
      </c>
      <c r="F1795" s="23" t="s">
        <v>2753</v>
      </c>
      <c r="G1795" s="20" t="s">
        <v>996</v>
      </c>
      <c r="H1795" s="20" t="s">
        <v>200</v>
      </c>
      <c r="I1795" s="20" t="s">
        <v>2754</v>
      </c>
      <c r="M1795" s="20">
        <v>1</v>
      </c>
      <c r="N1795" s="28">
        <v>43265</v>
      </c>
      <c r="O1795" s="24" t="str">
        <f t="shared" ref="O1795:O1858" si="11">IF(A1795="",NA(),IF(N1795="",IF(G1795="","Not Done","Waiting"),"Done"))</f>
        <v>Done</v>
      </c>
    </row>
    <row r="1796" spans="1:15" x14ac:dyDescent="0.25">
      <c r="A1796" s="19" t="s">
        <v>2755</v>
      </c>
      <c r="B1796" s="20" t="str">
        <f>VLOOKUP(A1796,Projects!A:B,2,FALSE)</f>
        <v>The Joint - Quail Springs</v>
      </c>
      <c r="C1796" s="20" t="s">
        <v>2757</v>
      </c>
      <c r="D1796" s="347">
        <v>43250</v>
      </c>
      <c r="E1796" s="20" t="s">
        <v>77</v>
      </c>
      <c r="H1796" s="20" t="s">
        <v>200</v>
      </c>
      <c r="K1796" s="28">
        <v>43251</v>
      </c>
      <c r="M1796" s="20">
        <v>1</v>
      </c>
      <c r="N1796" s="28">
        <v>43256</v>
      </c>
      <c r="O1796" s="24" t="str">
        <f t="shared" si="11"/>
        <v>Done</v>
      </c>
    </row>
    <row r="1797" spans="1:15" x14ac:dyDescent="0.25">
      <c r="A1797" s="19" t="s">
        <v>2427</v>
      </c>
      <c r="B1797" s="20" t="str">
        <f>VLOOKUP(A1797,Projects!A:B,2,FALSE)</f>
        <v>TDC Parking Phase 1</v>
      </c>
      <c r="C1797" s="20" t="s">
        <v>2758</v>
      </c>
      <c r="D1797" s="347">
        <v>43250</v>
      </c>
      <c r="E1797" s="20" t="s">
        <v>2759</v>
      </c>
      <c r="H1797" s="20" t="s">
        <v>200</v>
      </c>
      <c r="K1797" s="28">
        <v>43250</v>
      </c>
      <c r="M1797" s="20">
        <v>1</v>
      </c>
      <c r="N1797" s="28">
        <v>43250</v>
      </c>
      <c r="O1797" s="24" t="str">
        <f t="shared" si="11"/>
        <v>Done</v>
      </c>
    </row>
    <row r="1798" spans="1:15" x14ac:dyDescent="0.25">
      <c r="A1798" s="19" t="s">
        <v>545</v>
      </c>
      <c r="B1798" s="20" t="str">
        <f>VLOOKUP(A1798,Projects!A:B,2,FALSE)</f>
        <v>The Community At Lake Ridge</v>
      </c>
      <c r="C1798" s="20" t="s">
        <v>2760</v>
      </c>
      <c r="D1798" s="347">
        <v>43250</v>
      </c>
      <c r="E1798" s="20" t="s">
        <v>2761</v>
      </c>
      <c r="F1798" s="23" t="s">
        <v>2762</v>
      </c>
      <c r="H1798" s="20" t="s">
        <v>200</v>
      </c>
      <c r="M1798" s="20">
        <v>0.5</v>
      </c>
      <c r="N1798" s="28">
        <v>43250</v>
      </c>
      <c r="O1798" s="24" t="str">
        <f t="shared" si="11"/>
        <v>Done</v>
      </c>
    </row>
    <row r="1799" spans="1:15" x14ac:dyDescent="0.25">
      <c r="A1799" s="19" t="s">
        <v>1580</v>
      </c>
      <c r="B1799" s="20" t="str">
        <f>VLOOKUP(A1799,Projects!A:B,2,FALSE)</f>
        <v>7 City Church</v>
      </c>
      <c r="C1799" s="20" t="s">
        <v>2763</v>
      </c>
      <c r="D1799" s="347">
        <v>43250</v>
      </c>
      <c r="E1799" s="20" t="s">
        <v>2764</v>
      </c>
      <c r="H1799" s="20" t="s">
        <v>200</v>
      </c>
      <c r="N1799" s="28">
        <v>43250</v>
      </c>
      <c r="O1799" s="24" t="str">
        <f t="shared" si="11"/>
        <v>Done</v>
      </c>
    </row>
    <row r="1800" spans="1:15" ht="37.5" x14ac:dyDescent="0.25">
      <c r="A1800" s="19" t="s">
        <v>1613</v>
      </c>
      <c r="B1800" s="20" t="str">
        <f>VLOOKUP(A1800,Projects!A:B,2,FALSE)</f>
        <v>Jasco Security Gate</v>
      </c>
      <c r="C1800" s="20" t="s">
        <v>2765</v>
      </c>
      <c r="D1800" s="347">
        <v>43251</v>
      </c>
      <c r="E1800" s="20" t="s">
        <v>2766</v>
      </c>
      <c r="F1800" s="23" t="s">
        <v>2767</v>
      </c>
      <c r="H1800" s="20" t="s">
        <v>200</v>
      </c>
      <c r="K1800" s="28">
        <v>43252</v>
      </c>
      <c r="N1800" s="28">
        <v>43255</v>
      </c>
      <c r="O1800" s="24" t="str">
        <f t="shared" si="11"/>
        <v>Done</v>
      </c>
    </row>
    <row r="1801" spans="1:15" x14ac:dyDescent="0.25">
      <c r="A1801" s="19" t="s">
        <v>1613</v>
      </c>
      <c r="B1801" s="20" t="str">
        <f>VLOOKUP(A1801,Projects!A:B,2,FALSE)</f>
        <v>Jasco Security Gate</v>
      </c>
      <c r="C1801" s="20" t="s">
        <v>2765</v>
      </c>
      <c r="D1801" s="347">
        <v>43251</v>
      </c>
      <c r="E1801" s="20" t="s">
        <v>2768</v>
      </c>
      <c r="H1801" s="20" t="s">
        <v>19</v>
      </c>
      <c r="J1801" s="22">
        <v>43255</v>
      </c>
      <c r="K1801" s="28">
        <v>43252</v>
      </c>
      <c r="N1801" s="28">
        <v>43255</v>
      </c>
      <c r="O1801" s="24" t="str">
        <f t="shared" si="11"/>
        <v>Done</v>
      </c>
    </row>
    <row r="1802" spans="1:15" x14ac:dyDescent="0.25">
      <c r="A1802" s="19" t="s">
        <v>1712</v>
      </c>
      <c r="B1802" s="20" t="str">
        <f>VLOOKUP(A1802,Projects!A:B,2,FALSE)</f>
        <v>Celeris (2018)</v>
      </c>
      <c r="C1802" s="20" t="s">
        <v>2769</v>
      </c>
      <c r="D1802" s="347">
        <v>43251</v>
      </c>
      <c r="E1802" s="20" t="s">
        <v>2770</v>
      </c>
      <c r="H1802" s="20" t="s">
        <v>200</v>
      </c>
      <c r="K1802" s="28">
        <v>43251</v>
      </c>
      <c r="M1802" s="20">
        <v>0.5</v>
      </c>
      <c r="N1802" s="28">
        <v>43251</v>
      </c>
      <c r="O1802" s="24" t="str">
        <f t="shared" si="11"/>
        <v>Done</v>
      </c>
    </row>
    <row r="1803" spans="1:15" x14ac:dyDescent="0.25">
      <c r="A1803" s="19" t="s">
        <v>2154</v>
      </c>
      <c r="B1803" s="20" t="str">
        <f>VLOOKUP(A1803,Projects!A:B,2,FALSE)</f>
        <v>Heritage Glenn MOB Shell</v>
      </c>
      <c r="C1803" s="20" t="s">
        <v>2771</v>
      </c>
      <c r="D1803" s="347">
        <v>43251</v>
      </c>
      <c r="E1803" s="20" t="s">
        <v>1898</v>
      </c>
      <c r="H1803" s="20" t="s">
        <v>200</v>
      </c>
      <c r="K1803" s="28">
        <v>43251</v>
      </c>
      <c r="M1803" s="20">
        <v>0.5</v>
      </c>
      <c r="N1803" s="28">
        <v>43251</v>
      </c>
      <c r="O1803" s="24" t="str">
        <f t="shared" si="11"/>
        <v>Done</v>
      </c>
    </row>
    <row r="1804" spans="1:15" x14ac:dyDescent="0.25">
      <c r="A1804" s="19" t="s">
        <v>1613</v>
      </c>
      <c r="B1804" s="20" t="str">
        <f>VLOOKUP(A1804,Projects!A:B,2,FALSE)</f>
        <v>Jasco Security Gate</v>
      </c>
      <c r="C1804" s="20" t="s">
        <v>2772</v>
      </c>
      <c r="D1804" s="347">
        <v>43252</v>
      </c>
      <c r="E1804" s="20" t="s">
        <v>2773</v>
      </c>
      <c r="F1804" s="23" t="s">
        <v>638</v>
      </c>
      <c r="H1804" s="20" t="s">
        <v>200</v>
      </c>
      <c r="K1804" s="28">
        <v>43252</v>
      </c>
      <c r="M1804" s="20">
        <v>0.5</v>
      </c>
      <c r="N1804" s="28">
        <v>43255</v>
      </c>
      <c r="O1804" s="24" t="str">
        <f t="shared" si="11"/>
        <v>Done</v>
      </c>
    </row>
    <row r="1805" spans="1:15" x14ac:dyDescent="0.25">
      <c r="A1805" s="19" t="s">
        <v>2614</v>
      </c>
      <c r="B1805" s="20" t="str">
        <f>VLOOKUP(A1805,Projects!A:B,2,FALSE)</f>
        <v>The Joint - Edmond OK</v>
      </c>
      <c r="C1805" s="20" t="s">
        <v>2774</v>
      </c>
      <c r="D1805" s="347">
        <v>43252</v>
      </c>
      <c r="E1805" s="20" t="s">
        <v>2775</v>
      </c>
      <c r="H1805" s="20" t="s">
        <v>19</v>
      </c>
      <c r="K1805" s="28">
        <v>43255</v>
      </c>
      <c r="M1805" s="20">
        <v>0.5</v>
      </c>
      <c r="N1805" s="28">
        <v>43255</v>
      </c>
      <c r="O1805" s="24" t="str">
        <f t="shared" si="11"/>
        <v>Done</v>
      </c>
    </row>
    <row r="1806" spans="1:15" x14ac:dyDescent="0.25">
      <c r="A1806" s="19" t="s">
        <v>2755</v>
      </c>
      <c r="B1806" s="20" t="str">
        <f>VLOOKUP(A1806,Projects!A:B,2,FALSE)</f>
        <v>The Joint - Quail Springs</v>
      </c>
      <c r="C1806" s="20" t="s">
        <v>2776</v>
      </c>
      <c r="D1806" s="347">
        <v>43255</v>
      </c>
      <c r="E1806" s="20" t="s">
        <v>2777</v>
      </c>
      <c r="H1806" s="20" t="s">
        <v>200</v>
      </c>
      <c r="K1806" s="28">
        <v>43255</v>
      </c>
      <c r="M1806" s="20">
        <v>1</v>
      </c>
      <c r="N1806" s="28">
        <v>43256</v>
      </c>
      <c r="O1806" s="24" t="str">
        <f t="shared" si="11"/>
        <v>Done</v>
      </c>
    </row>
    <row r="1807" spans="1:15" x14ac:dyDescent="0.25">
      <c r="A1807" s="19" t="s">
        <v>159</v>
      </c>
      <c r="B1807" s="20" t="str">
        <f>VLOOKUP(A1807,Projects!A:B,2,FALSE)</f>
        <v>Handley Meadowbrook Rec Center</v>
      </c>
      <c r="D1807" s="347">
        <v>43250</v>
      </c>
      <c r="E1807" s="20" t="s">
        <v>2778</v>
      </c>
      <c r="H1807" s="20" t="s">
        <v>19</v>
      </c>
      <c r="N1807" s="28">
        <v>43250</v>
      </c>
      <c r="O1807" s="24" t="str">
        <f t="shared" si="11"/>
        <v>Done</v>
      </c>
    </row>
    <row r="1808" spans="1:15" x14ac:dyDescent="0.25">
      <c r="A1808" s="19" t="s">
        <v>155</v>
      </c>
      <c r="B1808" s="20" t="str">
        <f>VLOOKUP(A1808,Projects!A:B,2,FALSE)</f>
        <v>Eugene McCray Recreation Center</v>
      </c>
      <c r="D1808" s="347">
        <v>43250</v>
      </c>
      <c r="E1808" s="20" t="s">
        <v>2778</v>
      </c>
      <c r="H1808" s="20" t="s">
        <v>19</v>
      </c>
      <c r="N1808" s="28">
        <v>43250</v>
      </c>
      <c r="O1808" s="24" t="str">
        <f t="shared" si="11"/>
        <v>Done</v>
      </c>
    </row>
    <row r="1809" spans="1:15" x14ac:dyDescent="0.25">
      <c r="A1809" s="19" t="s">
        <v>159</v>
      </c>
      <c r="B1809" s="20" t="str">
        <f>VLOOKUP(A1809,Projects!A:B,2,FALSE)</f>
        <v>Handley Meadowbrook Rec Center</v>
      </c>
      <c r="D1809" s="347">
        <v>43281</v>
      </c>
      <c r="E1809" s="20" t="s">
        <v>2778</v>
      </c>
      <c r="H1809" s="20" t="s">
        <v>19</v>
      </c>
      <c r="N1809" s="28">
        <v>43281</v>
      </c>
      <c r="O1809" s="24" t="str">
        <f t="shared" si="11"/>
        <v>Done</v>
      </c>
    </row>
    <row r="1810" spans="1:15" x14ac:dyDescent="0.25">
      <c r="A1810" s="19" t="s">
        <v>155</v>
      </c>
      <c r="B1810" s="20" t="str">
        <f>VLOOKUP(A1810,Projects!A:B,2,FALSE)</f>
        <v>Eugene McCray Recreation Center</v>
      </c>
      <c r="D1810" s="347">
        <v>43281</v>
      </c>
      <c r="E1810" s="20" t="s">
        <v>2778</v>
      </c>
      <c r="H1810" s="20" t="s">
        <v>19</v>
      </c>
      <c r="N1810" s="28">
        <v>43281</v>
      </c>
      <c r="O1810" s="24" t="str">
        <f t="shared" si="11"/>
        <v>Done</v>
      </c>
    </row>
    <row r="1811" spans="1:15" x14ac:dyDescent="0.25">
      <c r="A1811" s="19" t="s">
        <v>159</v>
      </c>
      <c r="B1811" s="20" t="str">
        <f>VLOOKUP(A1811,Projects!A:B,2,FALSE)</f>
        <v>Handley Meadowbrook Rec Center</v>
      </c>
      <c r="D1811" s="347">
        <v>43311</v>
      </c>
      <c r="E1811" s="20" t="s">
        <v>2778</v>
      </c>
      <c r="H1811" s="20" t="s">
        <v>19</v>
      </c>
      <c r="K1811" s="28">
        <v>43311</v>
      </c>
      <c r="N1811" s="28">
        <v>43312</v>
      </c>
      <c r="O1811" s="24" t="str">
        <f t="shared" si="11"/>
        <v>Done</v>
      </c>
    </row>
    <row r="1812" spans="1:15" x14ac:dyDescent="0.25">
      <c r="A1812" s="19" t="s">
        <v>155</v>
      </c>
      <c r="B1812" s="20" t="str">
        <f>VLOOKUP(A1812,Projects!A:B,2,FALSE)</f>
        <v>Eugene McCray Recreation Center</v>
      </c>
      <c r="D1812" s="347">
        <v>43311</v>
      </c>
      <c r="E1812" s="20" t="s">
        <v>2778</v>
      </c>
      <c r="H1812" s="20" t="s">
        <v>19</v>
      </c>
      <c r="K1812" s="28">
        <v>43311</v>
      </c>
      <c r="N1812" s="28">
        <v>43312</v>
      </c>
      <c r="O1812" s="24" t="str">
        <f t="shared" si="11"/>
        <v>Done</v>
      </c>
    </row>
    <row r="1813" spans="1:15" x14ac:dyDescent="0.25">
      <c r="A1813" s="19" t="s">
        <v>159</v>
      </c>
      <c r="B1813" s="20" t="str">
        <f>VLOOKUP(A1813,Projects!A:B,2,FALSE)</f>
        <v>Handley Meadowbrook Rec Center</v>
      </c>
      <c r="D1813" s="347">
        <v>43342</v>
      </c>
      <c r="E1813" s="20" t="s">
        <v>2778</v>
      </c>
      <c r="H1813" s="20" t="s">
        <v>19</v>
      </c>
      <c r="K1813" s="28">
        <v>43342</v>
      </c>
      <c r="N1813" s="28">
        <v>43327</v>
      </c>
      <c r="O1813" s="24" t="str">
        <f t="shared" si="11"/>
        <v>Done</v>
      </c>
    </row>
    <row r="1814" spans="1:15" x14ac:dyDescent="0.25">
      <c r="A1814" s="19" t="s">
        <v>155</v>
      </c>
      <c r="B1814" s="20" t="str">
        <f>VLOOKUP(A1814,Projects!A:B,2,FALSE)</f>
        <v>Eugene McCray Recreation Center</v>
      </c>
      <c r="D1814" s="347">
        <v>43342</v>
      </c>
      <c r="E1814" s="20" t="s">
        <v>2778</v>
      </c>
      <c r="H1814" s="20" t="s">
        <v>19</v>
      </c>
      <c r="K1814" s="28">
        <v>43342</v>
      </c>
      <c r="N1814" s="28">
        <v>43327</v>
      </c>
      <c r="O1814" s="24" t="str">
        <f t="shared" si="11"/>
        <v>Done</v>
      </c>
    </row>
    <row r="1815" spans="1:15" x14ac:dyDescent="0.25">
      <c r="A1815" s="19" t="s">
        <v>159</v>
      </c>
      <c r="B1815" s="20" t="str">
        <f>VLOOKUP(A1815,Projects!A:B,2,FALSE)</f>
        <v>Handley Meadowbrook Rec Center</v>
      </c>
      <c r="D1815" s="347">
        <v>43373</v>
      </c>
      <c r="E1815" s="20" t="s">
        <v>2778</v>
      </c>
      <c r="H1815" s="20" t="s">
        <v>19</v>
      </c>
      <c r="K1815" s="28">
        <v>43373</v>
      </c>
      <c r="N1815" s="28">
        <v>43377</v>
      </c>
      <c r="O1815" s="24" t="str">
        <f t="shared" si="11"/>
        <v>Done</v>
      </c>
    </row>
    <row r="1816" spans="1:15" x14ac:dyDescent="0.25">
      <c r="A1816" s="19" t="s">
        <v>155</v>
      </c>
      <c r="B1816" s="20" t="str">
        <f>VLOOKUP(A1816,Projects!A:B,2,FALSE)</f>
        <v>Eugene McCray Recreation Center</v>
      </c>
      <c r="D1816" s="347">
        <v>43373</v>
      </c>
      <c r="E1816" s="20" t="s">
        <v>2778</v>
      </c>
      <c r="H1816" s="20" t="s">
        <v>19</v>
      </c>
      <c r="K1816" s="28">
        <v>43373</v>
      </c>
      <c r="N1816" s="28">
        <v>43377</v>
      </c>
      <c r="O1816" s="24" t="str">
        <f t="shared" si="11"/>
        <v>Done</v>
      </c>
    </row>
    <row r="1817" spans="1:15" x14ac:dyDescent="0.25">
      <c r="A1817" s="19" t="s">
        <v>159</v>
      </c>
      <c r="B1817" s="20" t="str">
        <f>VLOOKUP(A1817,Projects!A:B,2,FALSE)</f>
        <v>Handley Meadowbrook Rec Center</v>
      </c>
      <c r="D1817" s="347">
        <v>43403</v>
      </c>
      <c r="E1817" s="20" t="s">
        <v>2778</v>
      </c>
      <c r="H1817" s="20" t="s">
        <v>19</v>
      </c>
      <c r="K1817" s="28">
        <v>43406</v>
      </c>
      <c r="N1817" s="28">
        <v>43416</v>
      </c>
      <c r="O1817" s="24" t="str">
        <f t="shared" si="11"/>
        <v>Done</v>
      </c>
    </row>
    <row r="1818" spans="1:15" x14ac:dyDescent="0.25">
      <c r="A1818" s="19" t="s">
        <v>155</v>
      </c>
      <c r="B1818" s="20" t="str">
        <f>VLOOKUP(A1818,Projects!A:B,2,FALSE)</f>
        <v>Eugene McCray Recreation Center</v>
      </c>
      <c r="D1818" s="347">
        <v>43403</v>
      </c>
      <c r="E1818" s="20" t="s">
        <v>2778</v>
      </c>
      <c r="H1818" s="20" t="s">
        <v>19</v>
      </c>
      <c r="K1818" s="28">
        <v>43406</v>
      </c>
      <c r="N1818" s="28">
        <v>43416</v>
      </c>
      <c r="O1818" s="24" t="str">
        <f t="shared" si="11"/>
        <v>Done</v>
      </c>
    </row>
    <row r="1819" spans="1:15" x14ac:dyDescent="0.25">
      <c r="A1819" s="19" t="s">
        <v>159</v>
      </c>
      <c r="B1819" s="20" t="str">
        <f>VLOOKUP(A1819,Projects!A:B,2,FALSE)</f>
        <v>Handley Meadowbrook Rec Center</v>
      </c>
      <c r="C1819" s="20" t="s">
        <v>4840</v>
      </c>
      <c r="D1819" s="347">
        <v>43434</v>
      </c>
      <c r="E1819" s="20" t="s">
        <v>2778</v>
      </c>
      <c r="H1819" s="20" t="s">
        <v>19</v>
      </c>
      <c r="K1819" s="28">
        <v>43438</v>
      </c>
      <c r="M1819" s="20">
        <v>0</v>
      </c>
      <c r="N1819" s="28">
        <v>43440</v>
      </c>
      <c r="O1819" s="24" t="str">
        <f t="shared" si="11"/>
        <v>Done</v>
      </c>
    </row>
    <row r="1820" spans="1:15" x14ac:dyDescent="0.25">
      <c r="A1820" s="19" t="s">
        <v>155</v>
      </c>
      <c r="B1820" s="20" t="str">
        <f>VLOOKUP(A1820,Projects!A:B,2,FALSE)</f>
        <v>Eugene McCray Recreation Center</v>
      </c>
      <c r="C1820" s="20" t="s">
        <v>4840</v>
      </c>
      <c r="D1820" s="347">
        <v>43434</v>
      </c>
      <c r="E1820" s="20" t="s">
        <v>2778</v>
      </c>
      <c r="H1820" s="20" t="s">
        <v>19</v>
      </c>
      <c r="K1820" s="28">
        <v>43438</v>
      </c>
      <c r="M1820" s="20">
        <v>0</v>
      </c>
      <c r="N1820" s="28">
        <v>43440</v>
      </c>
      <c r="O1820" s="24" t="str">
        <f t="shared" si="11"/>
        <v>Done</v>
      </c>
    </row>
    <row r="1821" spans="1:15" x14ac:dyDescent="0.25">
      <c r="A1821" s="19" t="s">
        <v>1580</v>
      </c>
      <c r="B1821" s="20" t="str">
        <f>VLOOKUP(A1821,Projects!A:B,2,FALSE)</f>
        <v>7 City Church</v>
      </c>
      <c r="E1821" s="20" t="s">
        <v>2779</v>
      </c>
      <c r="H1821" s="20" t="s">
        <v>19</v>
      </c>
      <c r="N1821" s="28">
        <v>43235</v>
      </c>
      <c r="O1821" s="24" t="str">
        <f t="shared" si="11"/>
        <v>Done</v>
      </c>
    </row>
    <row r="1822" spans="1:15" x14ac:dyDescent="0.25">
      <c r="A1822" s="19" t="s">
        <v>2755</v>
      </c>
      <c r="B1822" s="20" t="str">
        <f>VLOOKUP(A1822,Projects!A:B,2,FALSE)</f>
        <v>The Joint - Quail Springs</v>
      </c>
      <c r="C1822" s="20" t="s">
        <v>2780</v>
      </c>
      <c r="D1822" s="347">
        <v>43256</v>
      </c>
      <c r="E1822" s="20" t="s">
        <v>256</v>
      </c>
      <c r="H1822" s="20" t="s">
        <v>200</v>
      </c>
      <c r="K1822" s="28">
        <v>43256</v>
      </c>
      <c r="M1822" s="20">
        <v>2</v>
      </c>
      <c r="N1822" s="28">
        <v>43256</v>
      </c>
      <c r="O1822" s="24" t="str">
        <f t="shared" si="11"/>
        <v>Done</v>
      </c>
    </row>
    <row r="1823" spans="1:15" x14ac:dyDescent="0.25">
      <c r="A1823" s="19" t="s">
        <v>2755</v>
      </c>
      <c r="B1823" s="20" t="str">
        <f>VLOOKUP(A1823,Projects!A:B,2,FALSE)</f>
        <v>The Joint - Quail Springs</v>
      </c>
      <c r="C1823" s="20" t="s">
        <v>2781</v>
      </c>
      <c r="D1823" s="347">
        <v>43257</v>
      </c>
      <c r="E1823" s="20" t="s">
        <v>2782</v>
      </c>
      <c r="G1823" s="20" t="s">
        <v>553</v>
      </c>
      <c r="H1823" s="20" t="s">
        <v>200</v>
      </c>
      <c r="N1823" s="28">
        <v>43277</v>
      </c>
      <c r="O1823" s="24" t="str">
        <f t="shared" si="11"/>
        <v>Done</v>
      </c>
    </row>
    <row r="1824" spans="1:15" x14ac:dyDescent="0.25">
      <c r="A1824" s="19" t="s">
        <v>155</v>
      </c>
      <c r="B1824" s="20" t="str">
        <f>VLOOKUP(A1824,Projects!A:B,2,FALSE)</f>
        <v>Eugene McCray Recreation Center</v>
      </c>
      <c r="C1824" s="20" t="s">
        <v>2783</v>
      </c>
      <c r="D1824" s="347">
        <v>43257</v>
      </c>
      <c r="E1824" s="20" t="s">
        <v>738</v>
      </c>
      <c r="H1824" s="20" t="s">
        <v>200</v>
      </c>
      <c r="K1824" s="28">
        <v>43257</v>
      </c>
      <c r="M1824" s="20">
        <v>2</v>
      </c>
      <c r="N1824" s="28">
        <v>43257</v>
      </c>
      <c r="O1824" s="24" t="str">
        <f t="shared" si="11"/>
        <v>Done</v>
      </c>
    </row>
    <row r="1825" spans="1:15" x14ac:dyDescent="0.25">
      <c r="A1825" s="19" t="s">
        <v>1842</v>
      </c>
      <c r="B1825" s="20" t="str">
        <f>VLOOKUP(A1825,Projects!A:B,2,FALSE)</f>
        <v xml:space="preserve">Ryan Schools </v>
      </c>
      <c r="C1825" s="20" t="s">
        <v>2784</v>
      </c>
      <c r="D1825" s="347">
        <v>43257</v>
      </c>
      <c r="E1825" s="20" t="s">
        <v>738</v>
      </c>
      <c r="F1825" s="23" t="s">
        <v>2785</v>
      </c>
      <c r="H1825" s="20" t="s">
        <v>200</v>
      </c>
      <c r="K1825" s="28">
        <v>43257</v>
      </c>
      <c r="M1825" s="20">
        <v>0.5</v>
      </c>
      <c r="N1825" s="28">
        <v>43258</v>
      </c>
      <c r="O1825" s="24" t="str">
        <f t="shared" si="11"/>
        <v>Done</v>
      </c>
    </row>
    <row r="1826" spans="1:15" x14ac:dyDescent="0.25">
      <c r="A1826" s="19" t="s">
        <v>860</v>
      </c>
      <c r="B1826" s="20" t="str">
        <f>VLOOKUP(A1826,Projects!A:B,2,FALSE)</f>
        <v>Northern Hills Elementary Safe Room</v>
      </c>
      <c r="C1826" s="20" t="s">
        <v>2786</v>
      </c>
      <c r="D1826" s="347">
        <v>43257</v>
      </c>
      <c r="E1826" s="20" t="s">
        <v>2787</v>
      </c>
      <c r="H1826" s="20" t="s">
        <v>200</v>
      </c>
      <c r="K1826" s="28">
        <v>43257</v>
      </c>
      <c r="M1826" s="20">
        <v>1</v>
      </c>
      <c r="N1826" s="28">
        <v>43259</v>
      </c>
      <c r="O1826" s="24" t="str">
        <f t="shared" si="11"/>
        <v>Done</v>
      </c>
    </row>
    <row r="1827" spans="1:15" x14ac:dyDescent="0.25">
      <c r="A1827" s="19" t="s">
        <v>1580</v>
      </c>
      <c r="B1827" s="20" t="str">
        <f>VLOOKUP(A1827,Projects!A:B,2,FALSE)</f>
        <v>7 City Church</v>
      </c>
      <c r="C1827" s="20" t="s">
        <v>2788</v>
      </c>
      <c r="D1827" s="347">
        <v>43257</v>
      </c>
      <c r="E1827" s="20" t="s">
        <v>95</v>
      </c>
      <c r="F1827" s="23" t="s">
        <v>2789</v>
      </c>
      <c r="H1827" s="20" t="s">
        <v>200</v>
      </c>
      <c r="K1827" s="28">
        <v>43262</v>
      </c>
      <c r="L1827" s="20">
        <v>3</v>
      </c>
      <c r="M1827" s="20">
        <v>4</v>
      </c>
      <c r="N1827" s="28">
        <v>43262</v>
      </c>
      <c r="O1827" s="24" t="str">
        <f t="shared" si="11"/>
        <v>Done</v>
      </c>
    </row>
    <row r="1828" spans="1:15" x14ac:dyDescent="0.25">
      <c r="A1828" s="19" t="s">
        <v>1580</v>
      </c>
      <c r="B1828" s="20" t="str">
        <f>VLOOKUP(A1828,Projects!A:B,2,FALSE)</f>
        <v>7 City Church</v>
      </c>
      <c r="C1828" s="20" t="s">
        <v>2790</v>
      </c>
      <c r="D1828" s="347">
        <v>43257</v>
      </c>
      <c r="E1828" s="20" t="s">
        <v>2791</v>
      </c>
      <c r="H1828" s="20" t="s">
        <v>200</v>
      </c>
      <c r="K1828" s="28">
        <v>43257</v>
      </c>
      <c r="N1828" s="28">
        <v>43276</v>
      </c>
      <c r="O1828" s="24" t="str">
        <f t="shared" si="11"/>
        <v>Done</v>
      </c>
    </row>
    <row r="1829" spans="1:15" x14ac:dyDescent="0.25">
      <c r="A1829" s="19" t="s">
        <v>1613</v>
      </c>
      <c r="B1829" s="20" t="str">
        <f>VLOOKUP(A1829,Projects!A:B,2,FALSE)</f>
        <v>Jasco Security Gate</v>
      </c>
      <c r="C1829" s="20" t="s">
        <v>2792</v>
      </c>
      <c r="D1829" s="347">
        <v>43257</v>
      </c>
      <c r="E1829" s="20" t="s">
        <v>2194</v>
      </c>
      <c r="F1829" s="23" t="s">
        <v>2793</v>
      </c>
      <c r="H1829" s="20" t="s">
        <v>200</v>
      </c>
      <c r="J1829" s="22">
        <v>43263</v>
      </c>
      <c r="K1829" s="28">
        <v>43261</v>
      </c>
      <c r="N1829" s="28">
        <v>43262</v>
      </c>
      <c r="O1829" s="24" t="str">
        <f t="shared" si="11"/>
        <v>Done</v>
      </c>
    </row>
    <row r="1830" spans="1:15" x14ac:dyDescent="0.25">
      <c r="A1830" s="19" t="s">
        <v>41</v>
      </c>
      <c r="B1830" s="20" t="str">
        <f>VLOOKUP(A1830,Projects!A:B,2,FALSE)</f>
        <v>Crescent Schools</v>
      </c>
      <c r="D1830" s="347">
        <v>43257</v>
      </c>
      <c r="E1830" s="20" t="s">
        <v>2794</v>
      </c>
      <c r="H1830" s="20" t="s">
        <v>200</v>
      </c>
      <c r="M1830" s="20">
        <v>1</v>
      </c>
      <c r="N1830" s="28">
        <v>43257</v>
      </c>
      <c r="O1830" s="24" t="str">
        <f t="shared" si="11"/>
        <v>Done</v>
      </c>
    </row>
    <row r="1831" spans="1:15" x14ac:dyDescent="0.25">
      <c r="A1831" s="19" t="s">
        <v>1613</v>
      </c>
      <c r="B1831" s="20" t="str">
        <f>VLOOKUP(A1831,Projects!A:B,2,FALSE)</f>
        <v>Jasco Security Gate</v>
      </c>
      <c r="C1831" s="20" t="s">
        <v>2792</v>
      </c>
      <c r="D1831" s="347">
        <v>43258</v>
      </c>
      <c r="E1831" s="20" t="s">
        <v>2795</v>
      </c>
      <c r="H1831" s="20" t="s">
        <v>200</v>
      </c>
      <c r="M1831" s="20">
        <v>1</v>
      </c>
      <c r="N1831" s="28">
        <v>43260</v>
      </c>
      <c r="O1831" s="24" t="str">
        <f t="shared" si="11"/>
        <v>Done</v>
      </c>
    </row>
    <row r="1832" spans="1:15" x14ac:dyDescent="0.25">
      <c r="A1832" s="19" t="s">
        <v>1613</v>
      </c>
      <c r="B1832" s="20" t="str">
        <f>VLOOKUP(A1832,Projects!A:B,2,FALSE)</f>
        <v>Jasco Security Gate</v>
      </c>
      <c r="C1832" s="20" t="s">
        <v>2796</v>
      </c>
      <c r="D1832" s="347">
        <v>43257</v>
      </c>
      <c r="E1832" s="20" t="s">
        <v>2797</v>
      </c>
      <c r="H1832" s="20" t="s">
        <v>200</v>
      </c>
      <c r="M1832" s="20">
        <v>1</v>
      </c>
      <c r="N1832" s="28">
        <v>43260</v>
      </c>
      <c r="O1832" s="24" t="str">
        <f t="shared" si="11"/>
        <v>Done</v>
      </c>
    </row>
    <row r="1833" spans="1:15" x14ac:dyDescent="0.25">
      <c r="A1833" s="19" t="s">
        <v>54</v>
      </c>
      <c r="B1833" s="20" t="str">
        <f>VLOOKUP(A1833,Projects!A:B,2,FALSE)</f>
        <v>UNT Coliseum Concourse</v>
      </c>
      <c r="C1833" s="20" t="s">
        <v>2798</v>
      </c>
      <c r="D1833" s="347">
        <v>43259</v>
      </c>
      <c r="E1833" s="20" t="s">
        <v>1513</v>
      </c>
      <c r="F1833" s="23" t="s">
        <v>2799</v>
      </c>
      <c r="H1833" s="20" t="s">
        <v>19</v>
      </c>
      <c r="K1833" s="28">
        <v>43262</v>
      </c>
      <c r="N1833" s="28">
        <v>43269</v>
      </c>
      <c r="O1833" s="24" t="str">
        <f t="shared" si="11"/>
        <v>Done</v>
      </c>
    </row>
    <row r="1834" spans="1:15" x14ac:dyDescent="0.25">
      <c r="A1834" s="19" t="s">
        <v>1613</v>
      </c>
      <c r="B1834" s="20" t="str">
        <f>VLOOKUP(A1834,Projects!A:B,2,FALSE)</f>
        <v>Jasco Security Gate</v>
      </c>
      <c r="C1834" s="20" t="s">
        <v>2800</v>
      </c>
      <c r="D1834" s="347">
        <v>43259</v>
      </c>
      <c r="E1834" s="20" t="s">
        <v>2801</v>
      </c>
      <c r="H1834" s="20" t="s">
        <v>200</v>
      </c>
      <c r="K1834" s="28">
        <v>43259</v>
      </c>
      <c r="M1834" s="20">
        <v>1</v>
      </c>
      <c r="N1834" s="28">
        <v>43260</v>
      </c>
      <c r="O1834" s="24" t="str">
        <f t="shared" si="11"/>
        <v>Done</v>
      </c>
    </row>
    <row r="1835" spans="1:15" x14ac:dyDescent="0.25">
      <c r="A1835" s="19" t="s">
        <v>1580</v>
      </c>
      <c r="B1835" s="20" t="str">
        <f>VLOOKUP(A1835,Projects!A:B,2,FALSE)</f>
        <v>7 City Church</v>
      </c>
      <c r="C1835" s="20" t="s">
        <v>2802</v>
      </c>
      <c r="D1835" s="347">
        <v>43260</v>
      </c>
      <c r="E1835" s="20" t="s">
        <v>2803</v>
      </c>
      <c r="H1835" s="20" t="s">
        <v>200</v>
      </c>
      <c r="N1835" s="28">
        <v>43276</v>
      </c>
      <c r="O1835" s="24" t="str">
        <f t="shared" si="11"/>
        <v>Done</v>
      </c>
    </row>
    <row r="1836" spans="1:15" x14ac:dyDescent="0.25">
      <c r="A1836" s="19" t="s">
        <v>1580</v>
      </c>
      <c r="B1836" s="20" t="str">
        <f>VLOOKUP(A1836,Projects!A:B,2,FALSE)</f>
        <v>7 City Church</v>
      </c>
      <c r="C1836" s="20" t="s">
        <v>2804</v>
      </c>
      <c r="D1836" s="347">
        <v>43260</v>
      </c>
      <c r="E1836" s="20" t="s">
        <v>2188</v>
      </c>
      <c r="F1836" s="23" t="s">
        <v>2805</v>
      </c>
      <c r="H1836" s="20" t="s">
        <v>200</v>
      </c>
      <c r="K1836" s="28">
        <v>43260</v>
      </c>
      <c r="N1836" s="28">
        <v>43276</v>
      </c>
      <c r="O1836" s="24" t="str">
        <f t="shared" si="11"/>
        <v>Done</v>
      </c>
    </row>
    <row r="1837" spans="1:15" x14ac:dyDescent="0.25">
      <c r="A1837" s="19" t="s">
        <v>2806</v>
      </c>
      <c r="B1837" s="20" t="str">
        <f>VLOOKUP(A1837,Projects!A:B,2,FALSE)</f>
        <v>Staybridge Hotel</v>
      </c>
      <c r="C1837" s="20" t="s">
        <v>2808</v>
      </c>
      <c r="D1837" s="347">
        <v>43262</v>
      </c>
      <c r="E1837" s="20" t="s">
        <v>76</v>
      </c>
      <c r="H1837" s="20" t="s">
        <v>200</v>
      </c>
      <c r="M1837" s="20">
        <v>0.5</v>
      </c>
      <c r="N1837" s="28">
        <v>43262</v>
      </c>
      <c r="O1837" s="24" t="str">
        <f t="shared" si="11"/>
        <v>Done</v>
      </c>
    </row>
    <row r="1838" spans="1:15" x14ac:dyDescent="0.25">
      <c r="A1838" s="19" t="s">
        <v>545</v>
      </c>
      <c r="B1838" s="20" t="str">
        <f>VLOOKUP(A1838,Projects!A:B,2,FALSE)</f>
        <v>The Community At Lake Ridge</v>
      </c>
      <c r="C1838" s="20" t="s">
        <v>2809</v>
      </c>
      <c r="D1838" s="347">
        <v>43262</v>
      </c>
      <c r="E1838" s="20" t="s">
        <v>813</v>
      </c>
      <c r="H1838" s="20" t="s">
        <v>200</v>
      </c>
      <c r="I1838" s="20" t="s">
        <v>2754</v>
      </c>
      <c r="K1838" s="28">
        <v>43264</v>
      </c>
      <c r="M1838" s="20">
        <v>0.5</v>
      </c>
      <c r="N1838" s="28">
        <v>43265</v>
      </c>
      <c r="O1838" s="24" t="str">
        <f t="shared" si="11"/>
        <v>Done</v>
      </c>
    </row>
    <row r="1839" spans="1:15" x14ac:dyDescent="0.25">
      <c r="A1839" s="19" t="s">
        <v>1580</v>
      </c>
      <c r="B1839" s="20" t="str">
        <f>VLOOKUP(A1839,Projects!A:B,2,FALSE)</f>
        <v>7 City Church</v>
      </c>
      <c r="C1839" s="20" t="s">
        <v>2810</v>
      </c>
      <c r="D1839" s="347">
        <v>43262</v>
      </c>
      <c r="E1839" s="20" t="s">
        <v>2811</v>
      </c>
      <c r="H1839" s="20" t="s">
        <v>200</v>
      </c>
      <c r="N1839" s="28">
        <v>43276</v>
      </c>
      <c r="O1839" s="24" t="str">
        <f t="shared" si="11"/>
        <v>Done</v>
      </c>
    </row>
    <row r="1840" spans="1:15" x14ac:dyDescent="0.25">
      <c r="A1840" s="19" t="s">
        <v>1613</v>
      </c>
      <c r="B1840" s="20" t="str">
        <f>VLOOKUP(A1840,Projects!A:B,2,FALSE)</f>
        <v>Jasco Security Gate</v>
      </c>
      <c r="C1840" s="20" t="s">
        <v>2812</v>
      </c>
      <c r="D1840" s="347">
        <v>43262</v>
      </c>
      <c r="E1840" s="20" t="s">
        <v>2813</v>
      </c>
      <c r="H1840" s="20" t="s">
        <v>200</v>
      </c>
      <c r="M1840" s="20">
        <v>2</v>
      </c>
      <c r="N1840" s="28">
        <v>43262</v>
      </c>
      <c r="O1840" s="24" t="str">
        <f t="shared" si="11"/>
        <v>Done</v>
      </c>
    </row>
    <row r="1841" spans="1:15" x14ac:dyDescent="0.25">
      <c r="A1841" s="19" t="s">
        <v>1613</v>
      </c>
      <c r="B1841" s="20" t="str">
        <f>VLOOKUP(A1841,Projects!A:B,2,FALSE)</f>
        <v>Jasco Security Gate</v>
      </c>
      <c r="C1841" s="20" t="s">
        <v>2814</v>
      </c>
      <c r="D1841" s="347">
        <v>43262</v>
      </c>
      <c r="E1841" s="20" t="s">
        <v>2815</v>
      </c>
      <c r="H1841" s="20" t="s">
        <v>200</v>
      </c>
      <c r="M1841" s="20">
        <v>0.5</v>
      </c>
      <c r="N1841" s="28">
        <v>43266</v>
      </c>
      <c r="O1841" s="24" t="str">
        <f t="shared" si="11"/>
        <v>Done</v>
      </c>
    </row>
    <row r="1842" spans="1:15" x14ac:dyDescent="0.25">
      <c r="A1842" s="19" t="s">
        <v>1613</v>
      </c>
      <c r="B1842" s="20" t="str">
        <f>VLOOKUP(A1842,Projects!A:B,2,FALSE)</f>
        <v>Jasco Security Gate</v>
      </c>
      <c r="C1842" s="20" t="s">
        <v>2816</v>
      </c>
      <c r="D1842" s="347">
        <v>43262</v>
      </c>
      <c r="E1842" s="20" t="s">
        <v>256</v>
      </c>
      <c r="H1842" s="20" t="s">
        <v>200</v>
      </c>
      <c r="M1842" s="20">
        <v>0.5</v>
      </c>
      <c r="N1842" s="28">
        <v>43263</v>
      </c>
      <c r="O1842" s="24" t="str">
        <f t="shared" si="11"/>
        <v>Done</v>
      </c>
    </row>
    <row r="1843" spans="1:15" x14ac:dyDescent="0.25">
      <c r="A1843" s="19" t="s">
        <v>1613</v>
      </c>
      <c r="B1843" s="20" t="str">
        <f>VLOOKUP(A1843,Projects!A:B,2,FALSE)</f>
        <v>Jasco Security Gate</v>
      </c>
      <c r="C1843" s="20" t="s">
        <v>2817</v>
      </c>
      <c r="D1843" s="347">
        <v>43262</v>
      </c>
      <c r="E1843" s="20" t="s">
        <v>2818</v>
      </c>
      <c r="H1843" s="20" t="s">
        <v>200</v>
      </c>
      <c r="M1843" s="20">
        <v>0.5</v>
      </c>
      <c r="N1843" s="28">
        <v>43266</v>
      </c>
      <c r="O1843" s="24" t="str">
        <f t="shared" si="11"/>
        <v>Done</v>
      </c>
    </row>
    <row r="1844" spans="1:15" x14ac:dyDescent="0.25">
      <c r="A1844" s="19" t="s">
        <v>54</v>
      </c>
      <c r="B1844" s="20" t="str">
        <f>VLOOKUP(A1844,Projects!A:B,2,FALSE)</f>
        <v>UNT Coliseum Concourse</v>
      </c>
      <c r="D1844" s="347">
        <v>43262</v>
      </c>
      <c r="E1844" s="20" t="s">
        <v>1513</v>
      </c>
      <c r="H1844" s="20" t="s">
        <v>200</v>
      </c>
      <c r="K1844" s="28">
        <v>43269</v>
      </c>
      <c r="L1844" s="20">
        <v>6</v>
      </c>
      <c r="M1844" s="20">
        <v>6</v>
      </c>
      <c r="N1844" s="28">
        <v>43269</v>
      </c>
      <c r="O1844" s="24" t="str">
        <f t="shared" si="11"/>
        <v>Done</v>
      </c>
    </row>
    <row r="1845" spans="1:15" x14ac:dyDescent="0.25">
      <c r="A1845" s="19" t="s">
        <v>1580</v>
      </c>
      <c r="B1845" s="20" t="str">
        <f>VLOOKUP(A1845,Projects!A:B,2,FALSE)</f>
        <v>7 City Church</v>
      </c>
      <c r="C1845" s="20" t="s">
        <v>2819</v>
      </c>
      <c r="D1845" s="347">
        <v>43264</v>
      </c>
      <c r="E1845" s="20" t="s">
        <v>2820</v>
      </c>
      <c r="H1845" s="20" t="s">
        <v>200</v>
      </c>
      <c r="I1845" s="20" t="s">
        <v>2821</v>
      </c>
      <c r="K1845" s="28">
        <v>43278</v>
      </c>
      <c r="M1845" s="20">
        <v>0.5</v>
      </c>
      <c r="N1845" s="28">
        <v>43279</v>
      </c>
      <c r="O1845" s="24" t="str">
        <f t="shared" si="11"/>
        <v>Done</v>
      </c>
    </row>
    <row r="1846" spans="1:15" x14ac:dyDescent="0.25">
      <c r="A1846" s="19" t="s">
        <v>545</v>
      </c>
      <c r="B1846" s="20" t="str">
        <f>VLOOKUP(A1846,Projects!A:B,2,FALSE)</f>
        <v>The Community At Lake Ridge</v>
      </c>
      <c r="C1846" s="20" t="s">
        <v>2822</v>
      </c>
      <c r="D1846" s="347">
        <v>43265</v>
      </c>
      <c r="E1846" s="20" t="s">
        <v>624</v>
      </c>
      <c r="H1846" s="20" t="s">
        <v>200</v>
      </c>
      <c r="I1846" s="20" t="s">
        <v>2754</v>
      </c>
      <c r="M1846" s="20">
        <v>0.5</v>
      </c>
      <c r="N1846" s="28">
        <v>43265</v>
      </c>
      <c r="O1846" s="24" t="str">
        <f t="shared" si="11"/>
        <v>Done</v>
      </c>
    </row>
    <row r="1847" spans="1:15" x14ac:dyDescent="0.25">
      <c r="A1847" s="19" t="s">
        <v>928</v>
      </c>
      <c r="B1847" s="20" t="str">
        <f>VLOOKUP(A1847,Projects!A:B,2,FALSE)</f>
        <v>Norman Hotel</v>
      </c>
      <c r="C1847" s="20" t="s">
        <v>2823</v>
      </c>
      <c r="D1847" s="347">
        <v>43265</v>
      </c>
      <c r="E1847" s="20" t="s">
        <v>1771</v>
      </c>
      <c r="F1847" s="23" t="s">
        <v>2824</v>
      </c>
      <c r="H1847" s="20" t="s">
        <v>200</v>
      </c>
      <c r="M1847" s="20">
        <v>0.5</v>
      </c>
      <c r="N1847" s="28">
        <v>43265</v>
      </c>
      <c r="O1847" s="24" t="str">
        <f t="shared" si="11"/>
        <v>Done</v>
      </c>
    </row>
    <row r="1848" spans="1:15" x14ac:dyDescent="0.25">
      <c r="A1848" s="19" t="s">
        <v>545</v>
      </c>
      <c r="B1848" s="20" t="str">
        <f>VLOOKUP(A1848,Projects!A:B,2,FALSE)</f>
        <v>The Community At Lake Ridge</v>
      </c>
      <c r="D1848" s="347">
        <v>43265</v>
      </c>
      <c r="E1848" s="20" t="s">
        <v>2825</v>
      </c>
      <c r="H1848" s="20" t="s">
        <v>19</v>
      </c>
      <c r="I1848" s="20" t="s">
        <v>2754</v>
      </c>
      <c r="J1848" s="22">
        <v>43266</v>
      </c>
      <c r="K1848" s="28">
        <v>43265</v>
      </c>
      <c r="M1848" s="20">
        <v>0.5</v>
      </c>
      <c r="N1848" s="28">
        <v>43265</v>
      </c>
      <c r="O1848" s="24" t="str">
        <f t="shared" si="11"/>
        <v>Done</v>
      </c>
    </row>
    <row r="1849" spans="1:15" x14ac:dyDescent="0.25">
      <c r="A1849" s="19" t="s">
        <v>29</v>
      </c>
      <c r="B1849" s="20" t="str">
        <f>VLOOKUP(A1849,Projects!A:B,2,FALSE)</f>
        <v>KXAS Remodel</v>
      </c>
      <c r="C1849" s="20" t="s">
        <v>2826</v>
      </c>
      <c r="D1849" s="347">
        <v>43265</v>
      </c>
      <c r="E1849" s="20" t="s">
        <v>1594</v>
      </c>
      <c r="F1849" s="23" t="s">
        <v>348</v>
      </c>
      <c r="H1849" s="20" t="s">
        <v>200</v>
      </c>
      <c r="K1849" s="28">
        <v>43265</v>
      </c>
      <c r="N1849" s="28">
        <v>43278</v>
      </c>
      <c r="O1849" s="24" t="str">
        <f t="shared" si="11"/>
        <v>Done</v>
      </c>
    </row>
    <row r="1850" spans="1:15" x14ac:dyDescent="0.25">
      <c r="A1850" s="19" t="s">
        <v>1613</v>
      </c>
      <c r="B1850" s="20" t="str">
        <f>VLOOKUP(A1850,Projects!A:B,2,FALSE)</f>
        <v>Jasco Security Gate</v>
      </c>
      <c r="C1850" s="20" t="s">
        <v>2827</v>
      </c>
      <c r="D1850" s="347">
        <v>43265</v>
      </c>
      <c r="E1850" s="20" t="s">
        <v>2828</v>
      </c>
      <c r="H1850" s="20" t="s">
        <v>200</v>
      </c>
      <c r="K1850" s="28">
        <v>43265</v>
      </c>
      <c r="N1850" s="28">
        <v>43266</v>
      </c>
      <c r="O1850" s="24" t="str">
        <f t="shared" si="11"/>
        <v>Done</v>
      </c>
    </row>
    <row r="1851" spans="1:15" x14ac:dyDescent="0.25">
      <c r="A1851" s="19" t="s">
        <v>2829</v>
      </c>
      <c r="B1851" s="20" t="str">
        <f>VLOOKUP(A1851,Projects!A:B,2,FALSE)</f>
        <v>The Joint - Champions Park</v>
      </c>
      <c r="C1851" s="20" t="s">
        <v>2831</v>
      </c>
      <c r="D1851" s="347">
        <v>43265</v>
      </c>
      <c r="E1851" s="20" t="s">
        <v>77</v>
      </c>
      <c r="H1851" s="20" t="s">
        <v>200</v>
      </c>
      <c r="K1851" s="28">
        <v>43266</v>
      </c>
      <c r="M1851" s="20">
        <v>2</v>
      </c>
      <c r="N1851" s="28">
        <v>43277</v>
      </c>
      <c r="O1851" s="24" t="str">
        <f t="shared" si="11"/>
        <v>Done</v>
      </c>
    </row>
    <row r="1852" spans="1:15" x14ac:dyDescent="0.25">
      <c r="A1852" s="19" t="s">
        <v>853</v>
      </c>
      <c r="B1852" s="20" t="str">
        <f>VLOOKUP(A1852,Projects!A:B,2,FALSE)</f>
        <v>UNT Bruce Hall</v>
      </c>
      <c r="C1852" s="20" t="s">
        <v>2832</v>
      </c>
      <c r="D1852" s="347">
        <v>43265</v>
      </c>
      <c r="E1852" s="20" t="s">
        <v>312</v>
      </c>
      <c r="H1852" s="20" t="s">
        <v>200</v>
      </c>
      <c r="K1852" s="28">
        <v>43271</v>
      </c>
      <c r="M1852" s="20">
        <v>1</v>
      </c>
      <c r="N1852" s="28">
        <v>43276</v>
      </c>
      <c r="O1852" s="24" t="str">
        <f t="shared" si="11"/>
        <v>Done</v>
      </c>
    </row>
    <row r="1853" spans="1:15" x14ac:dyDescent="0.25">
      <c r="A1853" s="19" t="s">
        <v>54</v>
      </c>
      <c r="B1853" s="20" t="str">
        <f>VLOOKUP(A1853,Projects!A:B,2,FALSE)</f>
        <v>UNT Coliseum Concourse</v>
      </c>
      <c r="C1853" s="20" t="s">
        <v>2833</v>
      </c>
      <c r="D1853" s="347">
        <v>43265</v>
      </c>
      <c r="E1853" s="20" t="s">
        <v>2834</v>
      </c>
      <c r="F1853" s="23" t="s">
        <v>2835</v>
      </c>
      <c r="H1853" s="20" t="s">
        <v>200</v>
      </c>
      <c r="N1853" s="28">
        <v>43269</v>
      </c>
      <c r="O1853" s="24" t="str">
        <f t="shared" si="11"/>
        <v>Done</v>
      </c>
    </row>
    <row r="1854" spans="1:15" x14ac:dyDescent="0.25">
      <c r="A1854" s="19" t="s">
        <v>2836</v>
      </c>
      <c r="B1854" s="20" t="str">
        <f>VLOOKUP(A1854,Projects!A:B,2,FALSE)</f>
        <v>Rudys Power Monitor</v>
      </c>
      <c r="C1854" s="20" t="s">
        <v>2838</v>
      </c>
      <c r="D1854" s="347">
        <v>43265</v>
      </c>
      <c r="E1854" s="20" t="s">
        <v>2839</v>
      </c>
      <c r="F1854" s="23" t="s">
        <v>2840</v>
      </c>
      <c r="H1854" s="20" t="s">
        <v>200</v>
      </c>
      <c r="K1854" s="28">
        <v>43266</v>
      </c>
      <c r="M1854" s="20">
        <v>0.5</v>
      </c>
      <c r="N1854" s="28">
        <v>43272</v>
      </c>
      <c r="O1854" s="24" t="str">
        <f t="shared" si="11"/>
        <v>Done</v>
      </c>
    </row>
    <row r="1855" spans="1:15" x14ac:dyDescent="0.25">
      <c r="A1855" s="19" t="s">
        <v>1580</v>
      </c>
      <c r="B1855" s="20" t="str">
        <f>VLOOKUP(A1855,Projects!A:B,2,FALSE)</f>
        <v>7 City Church</v>
      </c>
      <c r="C1855" s="20" t="s">
        <v>2810</v>
      </c>
      <c r="D1855" s="347">
        <v>43265</v>
      </c>
      <c r="E1855" s="20" t="s">
        <v>2841</v>
      </c>
      <c r="H1855" s="20" t="s">
        <v>200</v>
      </c>
      <c r="I1855" s="20" t="s">
        <v>2842</v>
      </c>
      <c r="K1855" s="28">
        <v>43278</v>
      </c>
      <c r="M1855" s="20">
        <v>0.5</v>
      </c>
      <c r="N1855" s="28">
        <v>43280</v>
      </c>
      <c r="O1855" s="24" t="str">
        <f t="shared" si="11"/>
        <v>Done</v>
      </c>
    </row>
    <row r="1856" spans="1:15" x14ac:dyDescent="0.25">
      <c r="A1856" s="19" t="s">
        <v>29</v>
      </c>
      <c r="B1856" s="20" t="str">
        <f>VLOOKUP(A1856,Projects!A:B,2,FALSE)</f>
        <v>KXAS Remodel</v>
      </c>
      <c r="C1856" s="20" t="s">
        <v>2843</v>
      </c>
      <c r="D1856" s="347">
        <v>43265</v>
      </c>
      <c r="E1856" s="20" t="s">
        <v>2844</v>
      </c>
      <c r="F1856" s="23" t="s">
        <v>14</v>
      </c>
      <c r="H1856" s="20" t="s">
        <v>200</v>
      </c>
      <c r="K1856" s="28">
        <v>43266</v>
      </c>
      <c r="N1856" s="28">
        <v>43278</v>
      </c>
      <c r="O1856" s="24" t="str">
        <f t="shared" si="11"/>
        <v>Done</v>
      </c>
    </row>
    <row r="1857" spans="1:15" x14ac:dyDescent="0.25">
      <c r="A1857" s="19" t="s">
        <v>1613</v>
      </c>
      <c r="B1857" s="20" t="str">
        <f>VLOOKUP(A1857,Projects!A:B,2,FALSE)</f>
        <v>Jasco Security Gate</v>
      </c>
      <c r="C1857" s="20" t="s">
        <v>2845</v>
      </c>
      <c r="D1857" s="347">
        <v>43265</v>
      </c>
      <c r="E1857" s="20" t="s">
        <v>2846</v>
      </c>
      <c r="F1857" s="23" t="s">
        <v>2847</v>
      </c>
      <c r="H1857" s="20" t="s">
        <v>200</v>
      </c>
      <c r="I1857" s="20" t="s">
        <v>104</v>
      </c>
      <c r="K1857" s="28">
        <v>43265</v>
      </c>
      <c r="M1857" s="20">
        <v>0.5</v>
      </c>
      <c r="N1857" s="28">
        <v>43266</v>
      </c>
      <c r="O1857" s="24" t="str">
        <f t="shared" si="11"/>
        <v>Done</v>
      </c>
    </row>
    <row r="1858" spans="1:15" x14ac:dyDescent="0.25">
      <c r="A1858" s="19" t="s">
        <v>2848</v>
      </c>
      <c r="B1858" s="20" t="str">
        <f>VLOOKUP(A1858,Projects!A:B,2,FALSE)</f>
        <v>Moss Schools Concessions</v>
      </c>
      <c r="C1858" s="20" t="s">
        <v>2850</v>
      </c>
      <c r="D1858" s="347">
        <v>43265</v>
      </c>
      <c r="E1858" s="20" t="s">
        <v>76</v>
      </c>
      <c r="H1858" s="20" t="s">
        <v>200</v>
      </c>
      <c r="K1858" s="28">
        <v>43266</v>
      </c>
      <c r="M1858" s="20">
        <v>0.5</v>
      </c>
      <c r="N1858" s="28">
        <v>43266</v>
      </c>
      <c r="O1858" s="24" t="str">
        <f t="shared" si="11"/>
        <v>Done</v>
      </c>
    </row>
    <row r="1859" spans="1:15" x14ac:dyDescent="0.25">
      <c r="A1859" s="19" t="s">
        <v>1613</v>
      </c>
      <c r="B1859" s="20" t="str">
        <f>VLOOKUP(A1859,Projects!A:B,2,FALSE)</f>
        <v>Jasco Security Gate</v>
      </c>
      <c r="C1859" s="20" t="s">
        <v>2851</v>
      </c>
      <c r="D1859" s="347">
        <v>43266</v>
      </c>
      <c r="E1859" s="20" t="s">
        <v>2852</v>
      </c>
      <c r="H1859" s="20" t="s">
        <v>200</v>
      </c>
      <c r="I1859" s="20" t="s">
        <v>104</v>
      </c>
      <c r="K1859" s="28">
        <v>43266</v>
      </c>
      <c r="N1859" s="28">
        <v>43266</v>
      </c>
      <c r="O1859" s="24" t="str">
        <f t="shared" ref="O1859:O1922" si="12">IF(A1859="",NA(),IF(N1859="",IF(G1859="","Not Done","Waiting"),"Done"))</f>
        <v>Done</v>
      </c>
    </row>
    <row r="1860" spans="1:15" x14ac:dyDescent="0.25">
      <c r="A1860" s="19" t="s">
        <v>88</v>
      </c>
      <c r="B1860" s="20" t="str">
        <f>VLOOKUP(A1860,Projects!A:B,2,FALSE)</f>
        <v>DCCCD Eastfield Generator</v>
      </c>
      <c r="C1860" s="20" t="s">
        <v>2853</v>
      </c>
      <c r="D1860" s="347">
        <v>43270</v>
      </c>
      <c r="E1860" s="20" t="s">
        <v>2854</v>
      </c>
      <c r="H1860" s="20" t="s">
        <v>200</v>
      </c>
      <c r="M1860" s="20">
        <v>0.5</v>
      </c>
      <c r="N1860" s="28">
        <v>43270</v>
      </c>
      <c r="O1860" s="24" t="str">
        <f t="shared" si="12"/>
        <v>Done</v>
      </c>
    </row>
    <row r="1861" spans="1:15" x14ac:dyDescent="0.25">
      <c r="A1861" s="19" t="s">
        <v>2184</v>
      </c>
      <c r="B1861" s="20" t="str">
        <f>VLOOKUP(A1861,Projects!A:B,2,FALSE)</f>
        <v>Modern Acupuncture - Kingwood</v>
      </c>
      <c r="C1861" s="20" t="s">
        <v>2855</v>
      </c>
      <c r="D1861" s="347">
        <v>43270</v>
      </c>
      <c r="E1861" s="20" t="s">
        <v>2856</v>
      </c>
      <c r="H1861" s="20" t="s">
        <v>200</v>
      </c>
      <c r="M1861" s="20">
        <v>0.5</v>
      </c>
      <c r="N1861" s="28">
        <v>43270</v>
      </c>
      <c r="O1861" s="24" t="str">
        <f t="shared" si="12"/>
        <v>Done</v>
      </c>
    </row>
    <row r="1862" spans="1:15" x14ac:dyDescent="0.25">
      <c r="A1862" s="19" t="s">
        <v>34</v>
      </c>
      <c r="B1862" s="20" t="str">
        <f>VLOOKUP(A1862,Projects!A:B,2,FALSE)</f>
        <v>Deer Park Animal Shelter</v>
      </c>
      <c r="C1862" s="20" t="s">
        <v>2857</v>
      </c>
      <c r="D1862" s="347">
        <v>43270</v>
      </c>
      <c r="E1862" s="20" t="s">
        <v>2858</v>
      </c>
      <c r="H1862" s="20" t="s">
        <v>200</v>
      </c>
      <c r="M1862" s="20">
        <v>0.5</v>
      </c>
      <c r="N1862" s="28">
        <v>43270</v>
      </c>
      <c r="O1862" s="24" t="str">
        <f t="shared" si="12"/>
        <v>Done</v>
      </c>
    </row>
    <row r="1863" spans="1:15" x14ac:dyDescent="0.25">
      <c r="A1863" s="19" t="s">
        <v>1580</v>
      </c>
      <c r="B1863" s="20" t="str">
        <f>VLOOKUP(A1863,Projects!A:B,2,FALSE)</f>
        <v>7 City Church</v>
      </c>
      <c r="C1863" s="20" t="s">
        <v>2859</v>
      </c>
      <c r="D1863" s="347">
        <v>43270</v>
      </c>
      <c r="E1863" s="20" t="s">
        <v>2860</v>
      </c>
      <c r="F1863" s="23" t="s">
        <v>2861</v>
      </c>
      <c r="G1863" s="20" t="s">
        <v>553</v>
      </c>
      <c r="H1863" s="20" t="s">
        <v>200</v>
      </c>
      <c r="I1863" s="20" t="s">
        <v>2842</v>
      </c>
      <c r="K1863" s="28">
        <v>43278</v>
      </c>
      <c r="N1863" s="28">
        <v>43292</v>
      </c>
      <c r="O1863" s="24" t="str">
        <f t="shared" si="12"/>
        <v>Done</v>
      </c>
    </row>
    <row r="1864" spans="1:15" x14ac:dyDescent="0.25">
      <c r="A1864" s="19" t="s">
        <v>1691</v>
      </c>
      <c r="B1864" s="20" t="str">
        <f>VLOOKUP(A1864,Projects!A:B,2,FALSE)</f>
        <v>Moss Insurance Office Addition</v>
      </c>
      <c r="C1864" s="20" t="s">
        <v>2862</v>
      </c>
      <c r="D1864" s="347">
        <v>43271</v>
      </c>
      <c r="E1864" s="20" t="s">
        <v>2863</v>
      </c>
      <c r="H1864" s="20" t="s">
        <v>200</v>
      </c>
      <c r="M1864" s="20">
        <v>0.5</v>
      </c>
      <c r="N1864" s="28">
        <v>43272</v>
      </c>
      <c r="O1864" s="24" t="str">
        <f t="shared" si="12"/>
        <v>Done</v>
      </c>
    </row>
    <row r="1865" spans="1:15" x14ac:dyDescent="0.25">
      <c r="A1865" s="19" t="s">
        <v>545</v>
      </c>
      <c r="B1865" s="20" t="str">
        <f>VLOOKUP(A1865,Projects!A:B,2,FALSE)</f>
        <v>The Community At Lake Ridge</v>
      </c>
      <c r="C1865" s="20" t="s">
        <v>2864</v>
      </c>
      <c r="D1865" s="347">
        <v>43272</v>
      </c>
      <c r="E1865" s="20" t="s">
        <v>2865</v>
      </c>
      <c r="H1865" s="20" t="s">
        <v>200</v>
      </c>
      <c r="I1865" s="20" t="s">
        <v>2866</v>
      </c>
      <c r="M1865" s="20">
        <v>2</v>
      </c>
      <c r="N1865" s="28">
        <v>43272</v>
      </c>
      <c r="O1865" s="24" t="str">
        <f t="shared" si="12"/>
        <v>Done</v>
      </c>
    </row>
    <row r="1866" spans="1:15" x14ac:dyDescent="0.25">
      <c r="A1866" s="19" t="s">
        <v>2867</v>
      </c>
      <c r="B1866" s="20" t="str">
        <f>VLOOKUP(A1866,Projects!A:B,2,FALSE)</f>
        <v>Hill Residence</v>
      </c>
      <c r="C1866" s="20" t="s">
        <v>2869</v>
      </c>
      <c r="D1866" s="347">
        <v>43272</v>
      </c>
      <c r="E1866" s="20" t="s">
        <v>76</v>
      </c>
      <c r="H1866" s="20" t="s">
        <v>200</v>
      </c>
      <c r="M1866" s="20">
        <v>0.5</v>
      </c>
      <c r="N1866" s="28">
        <v>43272</v>
      </c>
      <c r="O1866" s="24" t="str">
        <f t="shared" si="12"/>
        <v>Done</v>
      </c>
    </row>
    <row r="1867" spans="1:15" x14ac:dyDescent="0.25">
      <c r="A1867" s="19" t="s">
        <v>152</v>
      </c>
      <c r="B1867" s="20" t="str">
        <f>VLOOKUP(A1867,Projects!A:B,2,FALSE)</f>
        <v>Botanic Garden Assessment</v>
      </c>
      <c r="C1867" s="20" t="s">
        <v>2870</v>
      </c>
      <c r="D1867" s="347">
        <v>43272</v>
      </c>
      <c r="E1867" s="20" t="s">
        <v>2871</v>
      </c>
      <c r="F1867" s="23" t="s">
        <v>2872</v>
      </c>
      <c r="H1867" s="20" t="s">
        <v>200</v>
      </c>
      <c r="K1867" s="28">
        <v>43313</v>
      </c>
      <c r="N1867" s="28">
        <v>43298</v>
      </c>
      <c r="O1867" s="24" t="str">
        <f t="shared" si="12"/>
        <v>Done</v>
      </c>
    </row>
    <row r="1868" spans="1:15" x14ac:dyDescent="0.25">
      <c r="A1868" s="19" t="s">
        <v>1580</v>
      </c>
      <c r="B1868" s="20" t="str">
        <f>VLOOKUP(A1868,Projects!A:B,2,FALSE)</f>
        <v>7 City Church</v>
      </c>
      <c r="C1868" s="20" t="s">
        <v>2873</v>
      </c>
      <c r="D1868" s="347">
        <v>43275</v>
      </c>
      <c r="E1868" s="20" t="s">
        <v>2874</v>
      </c>
      <c r="H1868" s="20" t="s">
        <v>200</v>
      </c>
      <c r="N1868" s="28">
        <v>43272</v>
      </c>
      <c r="O1868" s="24" t="str">
        <f t="shared" si="12"/>
        <v>Done</v>
      </c>
    </row>
    <row r="1869" spans="1:15" x14ac:dyDescent="0.25">
      <c r="A1869" s="19" t="s">
        <v>54</v>
      </c>
      <c r="B1869" s="20" t="str">
        <f>VLOOKUP(A1869,Projects!A:B,2,FALSE)</f>
        <v>UNT Coliseum Concourse</v>
      </c>
      <c r="C1869" s="20" t="s">
        <v>2875</v>
      </c>
      <c r="D1869" s="347">
        <v>43275</v>
      </c>
      <c r="E1869" s="20" t="s">
        <v>2876</v>
      </c>
      <c r="F1869" s="23" t="s">
        <v>2877</v>
      </c>
      <c r="H1869" s="20" t="s">
        <v>200</v>
      </c>
      <c r="K1869" s="28">
        <v>43278</v>
      </c>
      <c r="M1869" s="20">
        <v>2</v>
      </c>
      <c r="N1869" s="28">
        <v>43278</v>
      </c>
      <c r="O1869" s="24" t="str">
        <f t="shared" si="12"/>
        <v>Done</v>
      </c>
    </row>
    <row r="1870" spans="1:15" x14ac:dyDescent="0.25">
      <c r="A1870" s="19" t="s">
        <v>1613</v>
      </c>
      <c r="B1870" s="20" t="str">
        <f>VLOOKUP(A1870,Projects!A:B,2,FALSE)</f>
        <v>Jasco Security Gate</v>
      </c>
      <c r="C1870" s="20" t="s">
        <v>2878</v>
      </c>
      <c r="D1870" s="347">
        <v>43275</v>
      </c>
      <c r="E1870" s="20" t="s">
        <v>2278</v>
      </c>
      <c r="H1870" s="20" t="s">
        <v>200</v>
      </c>
      <c r="M1870" s="20">
        <v>0.5</v>
      </c>
      <c r="N1870" s="28">
        <v>43276</v>
      </c>
      <c r="O1870" s="24" t="str">
        <f t="shared" si="12"/>
        <v>Done</v>
      </c>
    </row>
    <row r="1871" spans="1:15" x14ac:dyDescent="0.25">
      <c r="A1871" s="19" t="s">
        <v>49</v>
      </c>
      <c r="B1871" s="20" t="str">
        <f>VLOOKUP(A1871,Projects!A:B,2,FALSE)</f>
        <v>UNT Clark Bakery</v>
      </c>
      <c r="C1871" s="20" t="s">
        <v>2879</v>
      </c>
      <c r="D1871" s="347">
        <v>43276</v>
      </c>
      <c r="E1871" s="20" t="s">
        <v>2880</v>
      </c>
      <c r="F1871" s="23" t="s">
        <v>2099</v>
      </c>
      <c r="H1871" s="20" t="s">
        <v>200</v>
      </c>
      <c r="K1871" s="28">
        <v>43277</v>
      </c>
      <c r="M1871" s="20">
        <v>0</v>
      </c>
      <c r="N1871" s="28">
        <v>43276</v>
      </c>
      <c r="O1871" s="24" t="str">
        <f t="shared" si="12"/>
        <v>Done</v>
      </c>
    </row>
    <row r="1872" spans="1:15" x14ac:dyDescent="0.25">
      <c r="A1872" s="19" t="s">
        <v>1580</v>
      </c>
      <c r="B1872" s="20" t="str">
        <f>VLOOKUP(A1872,Projects!A:B,2,FALSE)</f>
        <v>7 City Church</v>
      </c>
      <c r="C1872" s="20" t="s">
        <v>2881</v>
      </c>
      <c r="D1872" s="347">
        <v>43276</v>
      </c>
      <c r="E1872" s="20" t="s">
        <v>2882</v>
      </c>
      <c r="H1872" s="20" t="s">
        <v>200</v>
      </c>
      <c r="K1872" s="28">
        <v>43278</v>
      </c>
      <c r="N1872" s="28">
        <v>43278</v>
      </c>
      <c r="O1872" s="24" t="str">
        <f t="shared" si="12"/>
        <v>Done</v>
      </c>
    </row>
    <row r="1873" spans="1:15" x14ac:dyDescent="0.25">
      <c r="A1873" s="19" t="s">
        <v>29</v>
      </c>
      <c r="B1873" s="20" t="str">
        <f>VLOOKUP(A1873,Projects!A:B,2,FALSE)</f>
        <v>KXAS Remodel</v>
      </c>
      <c r="C1873" s="20" t="s">
        <v>2883</v>
      </c>
      <c r="D1873" s="347">
        <v>43276</v>
      </c>
      <c r="E1873" s="20" t="s">
        <v>427</v>
      </c>
      <c r="H1873" s="20" t="s">
        <v>200</v>
      </c>
      <c r="I1873" s="20" t="s">
        <v>2750</v>
      </c>
      <c r="K1873" s="28">
        <v>43280</v>
      </c>
      <c r="N1873" s="28">
        <v>43286</v>
      </c>
      <c r="O1873" s="24" t="str">
        <f t="shared" si="12"/>
        <v>Done</v>
      </c>
    </row>
    <row r="1874" spans="1:15" x14ac:dyDescent="0.25">
      <c r="A1874" s="19" t="s">
        <v>1580</v>
      </c>
      <c r="B1874" s="20" t="str">
        <f>VLOOKUP(A1874,Projects!A:B,2,FALSE)</f>
        <v>7 City Church</v>
      </c>
      <c r="C1874" s="20" t="s">
        <v>2884</v>
      </c>
      <c r="D1874" s="347">
        <v>43276</v>
      </c>
      <c r="E1874" s="20" t="s">
        <v>2885</v>
      </c>
      <c r="F1874" s="23" t="s">
        <v>2886</v>
      </c>
      <c r="H1874" s="20" t="s">
        <v>200</v>
      </c>
      <c r="I1874" s="20" t="s">
        <v>2821</v>
      </c>
      <c r="K1874" s="28">
        <v>43278</v>
      </c>
      <c r="M1874" s="20">
        <v>1</v>
      </c>
      <c r="N1874" s="28">
        <v>43279</v>
      </c>
      <c r="O1874" s="24" t="str">
        <f t="shared" si="12"/>
        <v>Done</v>
      </c>
    </row>
    <row r="1875" spans="1:15" x14ac:dyDescent="0.25">
      <c r="A1875" s="19" t="s">
        <v>1580</v>
      </c>
      <c r="B1875" s="20" t="str">
        <f>VLOOKUP(A1875,Projects!A:B,2,FALSE)</f>
        <v>7 City Church</v>
      </c>
      <c r="C1875" s="20" t="s">
        <v>2887</v>
      </c>
      <c r="D1875" s="347">
        <v>43276</v>
      </c>
      <c r="E1875" s="20" t="s">
        <v>2888</v>
      </c>
      <c r="F1875" s="23" t="s">
        <v>2889</v>
      </c>
      <c r="H1875" s="20" t="s">
        <v>200</v>
      </c>
      <c r="I1875" s="20" t="s">
        <v>2842</v>
      </c>
      <c r="K1875" s="28">
        <v>43278</v>
      </c>
      <c r="M1875" s="20">
        <v>2</v>
      </c>
      <c r="N1875" s="28">
        <v>43279</v>
      </c>
      <c r="O1875" s="24" t="str">
        <f t="shared" si="12"/>
        <v>Done</v>
      </c>
    </row>
    <row r="1876" spans="1:15" x14ac:dyDescent="0.25">
      <c r="A1876" s="19" t="s">
        <v>34</v>
      </c>
      <c r="B1876" s="20" t="str">
        <f>VLOOKUP(A1876,Projects!A:B,2,FALSE)</f>
        <v>Deer Park Animal Shelter</v>
      </c>
      <c r="C1876" s="20" t="s">
        <v>2857</v>
      </c>
      <c r="D1876" s="347">
        <v>43276</v>
      </c>
      <c r="E1876" s="20" t="s">
        <v>2890</v>
      </c>
      <c r="H1876" s="20" t="s">
        <v>200</v>
      </c>
      <c r="J1876" s="22">
        <v>43278</v>
      </c>
      <c r="K1876" s="28">
        <v>43278</v>
      </c>
      <c r="M1876" s="20">
        <v>0.5</v>
      </c>
      <c r="N1876" s="28">
        <v>43278</v>
      </c>
      <c r="O1876" s="24" t="str">
        <f t="shared" si="12"/>
        <v>Done</v>
      </c>
    </row>
    <row r="1877" spans="1:15" x14ac:dyDescent="0.25">
      <c r="A1877" s="19" t="s">
        <v>29</v>
      </c>
      <c r="B1877" s="20" t="str">
        <f>VLOOKUP(A1877,Projects!A:B,2,FALSE)</f>
        <v>KXAS Remodel</v>
      </c>
      <c r="C1877" s="20" t="s">
        <v>2891</v>
      </c>
      <c r="D1877" s="347">
        <v>43276</v>
      </c>
      <c r="E1877" s="20" t="s">
        <v>2892</v>
      </c>
      <c r="H1877" s="20" t="s">
        <v>200</v>
      </c>
      <c r="I1877" s="20" t="s">
        <v>2750</v>
      </c>
      <c r="K1877" s="28">
        <v>43280</v>
      </c>
      <c r="M1877" s="20">
        <v>1</v>
      </c>
      <c r="N1877" s="28">
        <v>43286</v>
      </c>
      <c r="O1877" s="24" t="str">
        <f t="shared" si="12"/>
        <v>Done</v>
      </c>
    </row>
    <row r="1878" spans="1:15" x14ac:dyDescent="0.25">
      <c r="A1878" s="19" t="s">
        <v>29</v>
      </c>
      <c r="B1878" s="20" t="str">
        <f>VLOOKUP(A1878,Projects!A:B,2,FALSE)</f>
        <v>KXAS Remodel</v>
      </c>
      <c r="C1878" s="20" t="s">
        <v>2893</v>
      </c>
      <c r="D1878" s="347">
        <v>43276</v>
      </c>
      <c r="E1878" s="20" t="s">
        <v>2894</v>
      </c>
      <c r="H1878" s="20" t="s">
        <v>200</v>
      </c>
      <c r="I1878" s="20" t="s">
        <v>2750</v>
      </c>
      <c r="K1878" s="28">
        <v>43280</v>
      </c>
      <c r="N1878" s="28">
        <v>43286</v>
      </c>
      <c r="O1878" s="24" t="str">
        <f t="shared" si="12"/>
        <v>Done</v>
      </c>
    </row>
    <row r="1879" spans="1:15" x14ac:dyDescent="0.25">
      <c r="A1879" s="19" t="s">
        <v>2829</v>
      </c>
      <c r="B1879" s="20" t="str">
        <f>VLOOKUP(A1879,Projects!A:B,2,FALSE)</f>
        <v>The Joint - Champions Park</v>
      </c>
      <c r="C1879" s="20" t="s">
        <v>2895</v>
      </c>
      <c r="D1879" s="347">
        <v>43276</v>
      </c>
      <c r="E1879" s="20" t="s">
        <v>2896</v>
      </c>
      <c r="F1879" s="23" t="s">
        <v>2897</v>
      </c>
      <c r="H1879" s="20" t="s">
        <v>200</v>
      </c>
      <c r="M1879" s="20">
        <v>2</v>
      </c>
      <c r="N1879" s="28">
        <v>43276</v>
      </c>
      <c r="O1879" s="24" t="str">
        <f t="shared" si="12"/>
        <v>Done</v>
      </c>
    </row>
    <row r="1880" spans="1:15" x14ac:dyDescent="0.25">
      <c r="A1880" s="19" t="s">
        <v>1580</v>
      </c>
      <c r="B1880" s="20" t="str">
        <f>VLOOKUP(A1880,Projects!A:B,2,FALSE)</f>
        <v>7 City Church</v>
      </c>
      <c r="C1880" s="20" t="s">
        <v>2898</v>
      </c>
      <c r="D1880" s="347">
        <v>43277</v>
      </c>
      <c r="E1880" s="20" t="s">
        <v>2899</v>
      </c>
      <c r="H1880" s="20" t="s">
        <v>200</v>
      </c>
      <c r="K1880" s="28">
        <v>43278</v>
      </c>
      <c r="N1880" s="28">
        <v>43279</v>
      </c>
      <c r="O1880" s="24" t="str">
        <f t="shared" si="12"/>
        <v>Done</v>
      </c>
    </row>
    <row r="1881" spans="1:15" x14ac:dyDescent="0.25">
      <c r="A1881" s="19" t="s">
        <v>1580</v>
      </c>
      <c r="B1881" s="20" t="str">
        <f>VLOOKUP(A1881,Projects!A:B,2,FALSE)</f>
        <v>7 City Church</v>
      </c>
      <c r="C1881" s="20" t="s">
        <v>2900</v>
      </c>
      <c r="D1881" s="347">
        <v>43277</v>
      </c>
      <c r="E1881" s="20" t="s">
        <v>2901</v>
      </c>
      <c r="F1881" s="23" t="s">
        <v>2902</v>
      </c>
      <c r="H1881" s="20" t="s">
        <v>200</v>
      </c>
      <c r="K1881" s="28">
        <v>43278</v>
      </c>
      <c r="M1881" s="20">
        <v>1</v>
      </c>
      <c r="N1881" s="28">
        <v>43279</v>
      </c>
      <c r="O1881" s="24" t="str">
        <f t="shared" si="12"/>
        <v>Done</v>
      </c>
    </row>
    <row r="1882" spans="1:15" x14ac:dyDescent="0.25">
      <c r="A1882" s="19" t="s">
        <v>2829</v>
      </c>
      <c r="B1882" s="20" t="str">
        <f>VLOOKUP(A1882,Projects!A:B,2,FALSE)</f>
        <v>The Joint - Champions Park</v>
      </c>
      <c r="D1882" s="347">
        <v>43277</v>
      </c>
      <c r="E1882" s="20" t="s">
        <v>2903</v>
      </c>
      <c r="F1882" s="23" t="s">
        <v>2904</v>
      </c>
      <c r="H1882" s="20" t="s">
        <v>200</v>
      </c>
      <c r="N1882" s="28">
        <v>43277</v>
      </c>
      <c r="O1882" s="24" t="str">
        <f t="shared" si="12"/>
        <v>Done</v>
      </c>
    </row>
    <row r="1883" spans="1:15" x14ac:dyDescent="0.25">
      <c r="A1883" s="19" t="s">
        <v>29</v>
      </c>
      <c r="B1883" s="20" t="str">
        <f>VLOOKUP(A1883,Projects!A:B,2,FALSE)</f>
        <v>KXAS Remodel</v>
      </c>
      <c r="C1883" s="20" t="s">
        <v>2905</v>
      </c>
      <c r="D1883" s="347">
        <v>43277</v>
      </c>
      <c r="E1883" s="20" t="s">
        <v>2906</v>
      </c>
      <c r="F1883" s="23" t="s">
        <v>2907</v>
      </c>
      <c r="H1883" s="20" t="s">
        <v>200</v>
      </c>
      <c r="K1883" s="28">
        <v>43283</v>
      </c>
      <c r="L1883" s="20">
        <v>3</v>
      </c>
      <c r="M1883" s="20">
        <v>3</v>
      </c>
      <c r="N1883" s="28">
        <v>43283</v>
      </c>
      <c r="O1883" s="24" t="str">
        <f t="shared" si="12"/>
        <v>Done</v>
      </c>
    </row>
    <row r="1884" spans="1:15" x14ac:dyDescent="0.25">
      <c r="A1884" s="19" t="s">
        <v>2599</v>
      </c>
      <c r="B1884" s="20" t="str">
        <f>VLOOKUP(A1884,Projects!A:B,2,FALSE)</f>
        <v>The Joint - Park Forest</v>
      </c>
      <c r="C1884" s="20" t="s">
        <v>2008</v>
      </c>
      <c r="D1884" s="347">
        <v>43277</v>
      </c>
      <c r="E1884" s="20" t="s">
        <v>2908</v>
      </c>
      <c r="H1884" s="20" t="s">
        <v>200</v>
      </c>
      <c r="M1884" s="20">
        <v>1</v>
      </c>
      <c r="N1884" s="28">
        <v>43277</v>
      </c>
      <c r="O1884" s="24" t="str">
        <f t="shared" si="12"/>
        <v>Done</v>
      </c>
    </row>
    <row r="1885" spans="1:15" x14ac:dyDescent="0.25">
      <c r="A1885" s="19" t="s">
        <v>2755</v>
      </c>
      <c r="B1885" s="20" t="str">
        <f>VLOOKUP(A1885,Projects!A:B,2,FALSE)</f>
        <v>The Joint - Quail Springs</v>
      </c>
      <c r="C1885" s="20" t="s">
        <v>2909</v>
      </c>
      <c r="D1885" s="347">
        <v>43277</v>
      </c>
      <c r="E1885" s="20" t="s">
        <v>2908</v>
      </c>
      <c r="H1885" s="20" t="s">
        <v>19</v>
      </c>
      <c r="M1885" s="20">
        <v>1</v>
      </c>
      <c r="N1885" s="28">
        <v>43277</v>
      </c>
      <c r="O1885" s="24" t="str">
        <f t="shared" si="12"/>
        <v>Done</v>
      </c>
    </row>
    <row r="1886" spans="1:15" x14ac:dyDescent="0.25">
      <c r="A1886" s="19" t="s">
        <v>2829</v>
      </c>
      <c r="B1886" s="20" t="str">
        <f>VLOOKUP(A1886,Projects!A:B,2,FALSE)</f>
        <v>The Joint - Champions Park</v>
      </c>
      <c r="C1886" s="20" t="s">
        <v>2910</v>
      </c>
      <c r="D1886" s="347">
        <v>43277</v>
      </c>
      <c r="E1886" s="20" t="s">
        <v>256</v>
      </c>
      <c r="F1886" s="23" t="s">
        <v>2911</v>
      </c>
      <c r="H1886" s="20" t="s">
        <v>200</v>
      </c>
      <c r="K1886" s="28">
        <v>43278</v>
      </c>
      <c r="N1886" s="28">
        <v>43277</v>
      </c>
      <c r="O1886" s="24" t="str">
        <f t="shared" si="12"/>
        <v>Done</v>
      </c>
    </row>
    <row r="1887" spans="1:15" x14ac:dyDescent="0.25">
      <c r="A1887" s="19" t="s">
        <v>29</v>
      </c>
      <c r="B1887" s="20" t="str">
        <f>VLOOKUP(A1887,Projects!A:B,2,FALSE)</f>
        <v>KXAS Remodel</v>
      </c>
      <c r="C1887" s="20" t="s">
        <v>2912</v>
      </c>
      <c r="D1887" s="347">
        <v>43277</v>
      </c>
      <c r="E1887" s="20" t="s">
        <v>2913</v>
      </c>
      <c r="H1887" s="20" t="s">
        <v>200</v>
      </c>
      <c r="K1887" s="28">
        <v>43283</v>
      </c>
      <c r="L1887" s="20">
        <v>4</v>
      </c>
      <c r="M1887" s="20">
        <v>3</v>
      </c>
      <c r="N1887" s="28">
        <v>43283</v>
      </c>
      <c r="O1887" s="24" t="str">
        <f t="shared" si="12"/>
        <v>Done</v>
      </c>
    </row>
    <row r="1888" spans="1:15" x14ac:dyDescent="0.25">
      <c r="A1888" s="19" t="s">
        <v>2829</v>
      </c>
      <c r="B1888" s="20" t="str">
        <f>VLOOKUP(A1888,Projects!A:B,2,FALSE)</f>
        <v>The Joint - Champions Park</v>
      </c>
      <c r="D1888" s="347">
        <v>43277</v>
      </c>
      <c r="E1888" s="20" t="s">
        <v>424</v>
      </c>
      <c r="F1888" s="23" t="s">
        <v>2914</v>
      </c>
      <c r="H1888" s="20" t="s">
        <v>200</v>
      </c>
      <c r="K1888" s="28">
        <v>43280</v>
      </c>
      <c r="M1888" s="20">
        <v>2</v>
      </c>
      <c r="N1888" s="28">
        <v>43280</v>
      </c>
      <c r="O1888" s="24" t="str">
        <f t="shared" si="12"/>
        <v>Done</v>
      </c>
    </row>
    <row r="1889" spans="1:15" x14ac:dyDescent="0.25">
      <c r="A1889" s="19" t="s">
        <v>2915</v>
      </c>
      <c r="B1889" s="20" t="str">
        <f>VLOOKUP(A1889,Projects!A:B,2,FALSE)</f>
        <v>Baytown Cabin</v>
      </c>
      <c r="C1889" s="20" t="s">
        <v>2917</v>
      </c>
      <c r="D1889" s="347">
        <v>43278</v>
      </c>
      <c r="E1889" s="20" t="s">
        <v>76</v>
      </c>
      <c r="F1889" s="23" t="s">
        <v>2918</v>
      </c>
      <c r="H1889" s="20" t="s">
        <v>200</v>
      </c>
      <c r="K1889" s="28">
        <v>43279</v>
      </c>
      <c r="M1889" s="20">
        <v>0.5</v>
      </c>
      <c r="N1889" s="28">
        <v>43280</v>
      </c>
      <c r="O1889" s="24" t="str">
        <f t="shared" si="12"/>
        <v>Done</v>
      </c>
    </row>
    <row r="1890" spans="1:15" x14ac:dyDescent="0.25">
      <c r="A1890" s="19" t="s">
        <v>29</v>
      </c>
      <c r="B1890" s="20" t="str">
        <f>VLOOKUP(A1890,Projects!A:B,2,FALSE)</f>
        <v>KXAS Remodel</v>
      </c>
      <c r="C1890" s="20" t="s">
        <v>2919</v>
      </c>
      <c r="D1890" s="347">
        <v>43278</v>
      </c>
      <c r="E1890" s="20" t="s">
        <v>2920</v>
      </c>
      <c r="H1890" s="20" t="s">
        <v>200</v>
      </c>
      <c r="I1890" s="20" t="s">
        <v>2750</v>
      </c>
      <c r="K1890" s="28">
        <v>43280</v>
      </c>
      <c r="M1890" s="20">
        <v>1.5</v>
      </c>
      <c r="N1890" s="28">
        <v>43285</v>
      </c>
      <c r="O1890" s="24" t="str">
        <f t="shared" si="12"/>
        <v>Done</v>
      </c>
    </row>
    <row r="1891" spans="1:15" x14ac:dyDescent="0.25">
      <c r="A1891" s="19" t="s">
        <v>57</v>
      </c>
      <c r="B1891" s="20" t="str">
        <f>VLOOKUP(A1891,Projects!A:B,2,FALSE)</f>
        <v>Southlake MOB Shell</v>
      </c>
      <c r="C1891" s="20" t="s">
        <v>2921</v>
      </c>
      <c r="D1891" s="347">
        <v>43278</v>
      </c>
      <c r="E1891" s="20" t="s">
        <v>2922</v>
      </c>
      <c r="H1891" s="20" t="s">
        <v>200</v>
      </c>
      <c r="K1891" s="28">
        <v>43278</v>
      </c>
      <c r="M1891" s="20">
        <v>1</v>
      </c>
      <c r="N1891" s="28">
        <v>43279</v>
      </c>
      <c r="O1891" s="24" t="str">
        <f t="shared" si="12"/>
        <v>Done</v>
      </c>
    </row>
    <row r="1892" spans="1:15" x14ac:dyDescent="0.25">
      <c r="A1892" s="19" t="s">
        <v>29</v>
      </c>
      <c r="B1892" s="20" t="str">
        <f>VLOOKUP(A1892,Projects!A:B,2,FALSE)</f>
        <v>KXAS Remodel</v>
      </c>
      <c r="C1892" s="20" t="s">
        <v>2923</v>
      </c>
      <c r="D1892" s="347">
        <v>43278</v>
      </c>
      <c r="E1892" s="20" t="s">
        <v>2924</v>
      </c>
      <c r="H1892" s="20" t="s">
        <v>200</v>
      </c>
      <c r="I1892" s="20" t="s">
        <v>2750</v>
      </c>
      <c r="K1892" s="28">
        <v>43280</v>
      </c>
      <c r="M1892" s="20">
        <v>1</v>
      </c>
      <c r="N1892" s="28">
        <v>43283</v>
      </c>
      <c r="O1892" s="24" t="str">
        <f t="shared" si="12"/>
        <v>Done</v>
      </c>
    </row>
    <row r="1893" spans="1:15" x14ac:dyDescent="0.25">
      <c r="A1893" s="19" t="s">
        <v>545</v>
      </c>
      <c r="B1893" s="20" t="str">
        <f>VLOOKUP(A1893,Projects!A:B,2,FALSE)</f>
        <v>The Community At Lake Ridge</v>
      </c>
      <c r="C1893" s="20" t="s">
        <v>2925</v>
      </c>
      <c r="D1893" s="347">
        <v>43278</v>
      </c>
      <c r="E1893" s="20" t="s">
        <v>2926</v>
      </c>
      <c r="H1893" s="20" t="s">
        <v>19</v>
      </c>
      <c r="K1893" s="28">
        <v>43278</v>
      </c>
      <c r="M1893" s="20">
        <v>0.5</v>
      </c>
      <c r="N1893" s="28">
        <v>43278</v>
      </c>
      <c r="O1893" s="24" t="str">
        <f t="shared" si="12"/>
        <v>Done</v>
      </c>
    </row>
    <row r="1894" spans="1:15" x14ac:dyDescent="0.25">
      <c r="A1894" s="19" t="s">
        <v>2836</v>
      </c>
      <c r="B1894" s="20" t="str">
        <f>VLOOKUP(A1894,Projects!A:B,2,FALSE)</f>
        <v>Rudys Power Monitor</v>
      </c>
      <c r="C1894" s="20" t="s">
        <v>2927</v>
      </c>
      <c r="D1894" s="347">
        <v>43278</v>
      </c>
      <c r="E1894" s="20" t="s">
        <v>2928</v>
      </c>
      <c r="F1894" s="23" t="s">
        <v>2929</v>
      </c>
      <c r="H1894" s="20" t="s">
        <v>200</v>
      </c>
      <c r="K1894" s="28">
        <v>43283</v>
      </c>
      <c r="N1894" s="28">
        <v>43328</v>
      </c>
      <c r="O1894" s="24" t="str">
        <f t="shared" si="12"/>
        <v>Done</v>
      </c>
    </row>
    <row r="1895" spans="1:15" x14ac:dyDescent="0.25">
      <c r="A1895" s="19" t="s">
        <v>2930</v>
      </c>
      <c r="B1895" s="20" t="str">
        <f>VLOOKUP(A1895,Projects!A:B,2,FALSE)</f>
        <v>City of Fort Worth Water Conservation Renovations</v>
      </c>
      <c r="C1895" s="20" t="s">
        <v>2932</v>
      </c>
      <c r="D1895" s="347">
        <v>43278</v>
      </c>
      <c r="E1895" s="20" t="s">
        <v>76</v>
      </c>
      <c r="H1895" s="20" t="s">
        <v>200</v>
      </c>
      <c r="J1895" s="22">
        <v>43283</v>
      </c>
      <c r="K1895" s="28">
        <v>43280</v>
      </c>
      <c r="M1895" s="20">
        <v>1</v>
      </c>
      <c r="N1895" s="28">
        <v>43283</v>
      </c>
      <c r="O1895" s="24" t="str">
        <f t="shared" si="12"/>
        <v>Done</v>
      </c>
    </row>
    <row r="1896" spans="1:15" x14ac:dyDescent="0.25">
      <c r="A1896" s="19" t="s">
        <v>1580</v>
      </c>
      <c r="B1896" s="20" t="str">
        <f>VLOOKUP(A1896,Projects!A:B,2,FALSE)</f>
        <v>7 City Church</v>
      </c>
      <c r="C1896" s="20" t="s">
        <v>2933</v>
      </c>
      <c r="D1896" s="347">
        <v>43278</v>
      </c>
      <c r="E1896" s="20" t="s">
        <v>2934</v>
      </c>
      <c r="H1896" s="20" t="s">
        <v>200</v>
      </c>
      <c r="K1896" s="28">
        <v>43278</v>
      </c>
      <c r="M1896" s="20">
        <v>4</v>
      </c>
      <c r="N1896" s="28">
        <v>43279</v>
      </c>
      <c r="O1896" s="24" t="str">
        <f t="shared" si="12"/>
        <v>Done</v>
      </c>
    </row>
    <row r="1897" spans="1:15" x14ac:dyDescent="0.25">
      <c r="A1897" s="19" t="s">
        <v>860</v>
      </c>
      <c r="B1897" s="20" t="str">
        <f>VLOOKUP(A1897,Projects!A:B,2,FALSE)</f>
        <v>Northern Hills Elementary Safe Room</v>
      </c>
      <c r="C1897" s="20" t="s">
        <v>2935</v>
      </c>
      <c r="D1897" s="347">
        <v>43278</v>
      </c>
      <c r="E1897" s="20" t="s">
        <v>2787</v>
      </c>
      <c r="H1897" s="20" t="s">
        <v>200</v>
      </c>
      <c r="K1897" s="28">
        <v>43279</v>
      </c>
      <c r="M1897" s="20">
        <v>0.5</v>
      </c>
      <c r="N1897" s="28">
        <v>43279</v>
      </c>
      <c r="O1897" s="24" t="str">
        <f t="shared" si="12"/>
        <v>Done</v>
      </c>
    </row>
    <row r="1898" spans="1:15" x14ac:dyDescent="0.25">
      <c r="A1898" s="19" t="s">
        <v>545</v>
      </c>
      <c r="B1898" s="20" t="str">
        <f>VLOOKUP(A1898,Projects!A:B,2,FALSE)</f>
        <v>The Community At Lake Ridge</v>
      </c>
      <c r="C1898" s="20" t="s">
        <v>2925</v>
      </c>
      <c r="D1898" s="347">
        <v>43278</v>
      </c>
      <c r="E1898" s="20" t="s">
        <v>2936</v>
      </c>
      <c r="H1898" s="20" t="s">
        <v>19</v>
      </c>
      <c r="K1898" s="28">
        <v>43278</v>
      </c>
      <c r="M1898" s="20">
        <v>1</v>
      </c>
      <c r="N1898" s="28">
        <v>43279</v>
      </c>
      <c r="O1898" s="24" t="str">
        <f t="shared" si="12"/>
        <v>Done</v>
      </c>
    </row>
    <row r="1899" spans="1:15" x14ac:dyDescent="0.25">
      <c r="A1899" s="19" t="s">
        <v>1580</v>
      </c>
      <c r="B1899" s="20" t="str">
        <f>VLOOKUP(A1899,Projects!A:B,2,FALSE)</f>
        <v>7 City Church</v>
      </c>
      <c r="C1899" s="20" t="s">
        <v>2937</v>
      </c>
      <c r="D1899" s="347">
        <v>43279</v>
      </c>
      <c r="E1899" s="20" t="s">
        <v>2938</v>
      </c>
      <c r="F1899" s="23" t="s">
        <v>2939</v>
      </c>
      <c r="H1899" s="20" t="s">
        <v>200</v>
      </c>
      <c r="I1899" s="20" t="s">
        <v>104</v>
      </c>
      <c r="M1899" s="20">
        <v>0.5</v>
      </c>
      <c r="N1899" s="28">
        <v>43280</v>
      </c>
      <c r="O1899" s="24" t="str">
        <f t="shared" si="12"/>
        <v>Done</v>
      </c>
    </row>
    <row r="1900" spans="1:15" x14ac:dyDescent="0.25">
      <c r="A1900" s="19" t="s">
        <v>1580</v>
      </c>
      <c r="B1900" s="20" t="str">
        <f>VLOOKUP(A1900,Projects!A:B,2,FALSE)</f>
        <v>7 City Church</v>
      </c>
      <c r="C1900" s="20" t="s">
        <v>2940</v>
      </c>
      <c r="D1900" s="347">
        <v>43279</v>
      </c>
      <c r="E1900" s="20" t="s">
        <v>2941</v>
      </c>
      <c r="H1900" s="20" t="s">
        <v>200</v>
      </c>
      <c r="I1900" s="20" t="s">
        <v>104</v>
      </c>
      <c r="M1900" s="20">
        <v>0.5</v>
      </c>
      <c r="N1900" s="28">
        <v>43280</v>
      </c>
      <c r="O1900" s="24" t="str">
        <f t="shared" si="12"/>
        <v>Done</v>
      </c>
    </row>
    <row r="1901" spans="1:15" x14ac:dyDescent="0.25">
      <c r="A1901" s="19" t="s">
        <v>54</v>
      </c>
      <c r="B1901" s="20" t="str">
        <f>VLOOKUP(A1901,Projects!A:B,2,FALSE)</f>
        <v>UNT Coliseum Concourse</v>
      </c>
      <c r="C1901" s="20" t="s">
        <v>2942</v>
      </c>
      <c r="D1901" s="347">
        <v>43279</v>
      </c>
      <c r="E1901" s="20" t="s">
        <v>2943</v>
      </c>
      <c r="F1901" s="23" t="s">
        <v>2944</v>
      </c>
      <c r="H1901" s="20" t="s">
        <v>200</v>
      </c>
      <c r="K1901" s="28">
        <v>43299</v>
      </c>
      <c r="M1901" s="20">
        <v>3</v>
      </c>
      <c r="N1901" s="28">
        <v>43305</v>
      </c>
      <c r="O1901" s="24" t="str">
        <f t="shared" si="12"/>
        <v>Done</v>
      </c>
    </row>
    <row r="1902" spans="1:15" x14ac:dyDescent="0.25">
      <c r="A1902" s="19" t="s">
        <v>2829</v>
      </c>
      <c r="B1902" s="20" t="str">
        <f>VLOOKUP(A1902,Projects!A:B,2,FALSE)</f>
        <v>The Joint - Champions Park</v>
      </c>
      <c r="C1902" s="20" t="s">
        <v>2910</v>
      </c>
      <c r="D1902" s="347">
        <v>43279</v>
      </c>
      <c r="E1902" s="20" t="s">
        <v>5</v>
      </c>
      <c r="H1902" s="20" t="s">
        <v>19</v>
      </c>
      <c r="I1902" s="20" t="s">
        <v>104</v>
      </c>
      <c r="K1902" s="28">
        <v>43280</v>
      </c>
      <c r="M1902" s="20">
        <v>0.5</v>
      </c>
      <c r="N1902" s="28">
        <v>43280</v>
      </c>
      <c r="O1902" s="24" t="str">
        <f t="shared" si="12"/>
        <v>Done</v>
      </c>
    </row>
    <row r="1903" spans="1:15" x14ac:dyDescent="0.25">
      <c r="A1903" s="19" t="s">
        <v>49</v>
      </c>
      <c r="B1903" s="20" t="str">
        <f>VLOOKUP(A1903,Projects!A:B,2,FALSE)</f>
        <v>UNT Clark Bakery</v>
      </c>
      <c r="C1903" s="20" t="s">
        <v>2945</v>
      </c>
      <c r="D1903" s="347">
        <v>43279</v>
      </c>
      <c r="E1903" s="20" t="s">
        <v>2946</v>
      </c>
      <c r="H1903" s="20" t="s">
        <v>200</v>
      </c>
      <c r="K1903" s="28">
        <v>43279</v>
      </c>
      <c r="M1903" s="20">
        <v>1</v>
      </c>
      <c r="N1903" s="28">
        <v>43279</v>
      </c>
      <c r="O1903" s="24" t="str">
        <f t="shared" si="12"/>
        <v>Done</v>
      </c>
    </row>
    <row r="1904" spans="1:15" x14ac:dyDescent="0.25">
      <c r="A1904" s="19" t="s">
        <v>1580</v>
      </c>
      <c r="B1904" s="20" t="str">
        <f>VLOOKUP(A1904,Projects!A:B,2,FALSE)</f>
        <v>7 City Church</v>
      </c>
      <c r="C1904" s="20" t="s">
        <v>2947</v>
      </c>
      <c r="D1904" s="347">
        <v>43280</v>
      </c>
      <c r="E1904" s="20" t="s">
        <v>2948</v>
      </c>
      <c r="H1904" s="20" t="s">
        <v>200</v>
      </c>
      <c r="K1904" s="28">
        <v>43280</v>
      </c>
      <c r="M1904" s="20">
        <v>0.5</v>
      </c>
      <c r="N1904" s="28">
        <v>43280</v>
      </c>
      <c r="O1904" s="24" t="str">
        <f t="shared" si="12"/>
        <v>Done</v>
      </c>
    </row>
    <row r="1905" spans="1:15" x14ac:dyDescent="0.25">
      <c r="A1905" s="19" t="s">
        <v>1580</v>
      </c>
      <c r="B1905" s="20" t="str">
        <f>VLOOKUP(A1905,Projects!A:B,2,FALSE)</f>
        <v>7 City Church</v>
      </c>
      <c r="C1905" s="20" t="s">
        <v>2949</v>
      </c>
      <c r="D1905" s="347">
        <v>43280</v>
      </c>
      <c r="E1905" s="20" t="s">
        <v>2950</v>
      </c>
      <c r="F1905" s="23" t="s">
        <v>2951</v>
      </c>
      <c r="H1905" s="20" t="s">
        <v>200</v>
      </c>
      <c r="M1905" s="20">
        <v>0.5</v>
      </c>
      <c r="N1905" s="28">
        <v>43280</v>
      </c>
      <c r="O1905" s="24" t="str">
        <f t="shared" si="12"/>
        <v>Done</v>
      </c>
    </row>
    <row r="1906" spans="1:15" ht="25" x14ac:dyDescent="0.25">
      <c r="A1906" s="19" t="s">
        <v>1580</v>
      </c>
      <c r="B1906" s="20" t="str">
        <f>VLOOKUP(A1906,Projects!A:B,2,FALSE)</f>
        <v>7 City Church</v>
      </c>
      <c r="C1906" s="20" t="s">
        <v>2945</v>
      </c>
      <c r="D1906" s="347">
        <v>43280</v>
      </c>
      <c r="E1906" s="20" t="s">
        <v>2623</v>
      </c>
      <c r="F1906" s="23" t="s">
        <v>2952</v>
      </c>
      <c r="H1906" s="20" t="s">
        <v>200</v>
      </c>
      <c r="I1906" s="20" t="s">
        <v>104</v>
      </c>
      <c r="M1906" s="20">
        <v>2</v>
      </c>
      <c r="N1906" s="28">
        <v>43292</v>
      </c>
      <c r="O1906" s="24" t="str">
        <f t="shared" si="12"/>
        <v>Done</v>
      </c>
    </row>
    <row r="1907" spans="1:15" x14ac:dyDescent="0.25">
      <c r="A1907" s="19" t="s">
        <v>29</v>
      </c>
      <c r="B1907" s="20" t="str">
        <f>VLOOKUP(A1907,Projects!A:B,2,FALSE)</f>
        <v>KXAS Remodel</v>
      </c>
      <c r="C1907" s="20" t="s">
        <v>2953</v>
      </c>
      <c r="D1907" s="347">
        <v>43280</v>
      </c>
      <c r="E1907" s="20" t="s">
        <v>2954</v>
      </c>
      <c r="H1907" s="20" t="s">
        <v>200</v>
      </c>
      <c r="I1907" s="20" t="s">
        <v>2750</v>
      </c>
      <c r="K1907" s="28">
        <v>43281</v>
      </c>
      <c r="M1907" s="20">
        <v>1</v>
      </c>
      <c r="N1907" s="28">
        <v>43285</v>
      </c>
      <c r="O1907" s="24" t="str">
        <f t="shared" si="12"/>
        <v>Done</v>
      </c>
    </row>
    <row r="1908" spans="1:15" ht="25" x14ac:dyDescent="0.25">
      <c r="A1908" s="19" t="s">
        <v>29</v>
      </c>
      <c r="B1908" s="20" t="str">
        <f>VLOOKUP(A1908,Projects!A:B,2,FALSE)</f>
        <v>KXAS Remodel</v>
      </c>
      <c r="C1908" s="20" t="s">
        <v>2955</v>
      </c>
      <c r="D1908" s="347">
        <v>43280</v>
      </c>
      <c r="E1908" s="20" t="s">
        <v>2956</v>
      </c>
      <c r="F1908" s="23" t="s">
        <v>2957</v>
      </c>
      <c r="H1908" s="20" t="s">
        <v>200</v>
      </c>
      <c r="N1908" s="28">
        <v>43280</v>
      </c>
      <c r="O1908" s="24" t="str">
        <f t="shared" si="12"/>
        <v>Done</v>
      </c>
    </row>
    <row r="1909" spans="1:15" x14ac:dyDescent="0.25">
      <c r="A1909" s="19" t="s">
        <v>155</v>
      </c>
      <c r="B1909" s="20" t="str">
        <f>VLOOKUP(A1909,Projects!A:B,2,FALSE)</f>
        <v>Eugene McCray Recreation Center</v>
      </c>
      <c r="D1909" s="347">
        <v>43266</v>
      </c>
      <c r="E1909" s="20" t="s">
        <v>15</v>
      </c>
      <c r="H1909" s="20" t="s">
        <v>19</v>
      </c>
      <c r="N1909" s="28">
        <v>43266</v>
      </c>
      <c r="O1909" s="24" t="str">
        <f t="shared" si="12"/>
        <v>Done</v>
      </c>
    </row>
    <row r="1910" spans="1:15" x14ac:dyDescent="0.25">
      <c r="A1910" s="19" t="s">
        <v>159</v>
      </c>
      <c r="B1910" s="20" t="str">
        <f>VLOOKUP(A1910,Projects!A:B,2,FALSE)</f>
        <v>Handley Meadowbrook Rec Center</v>
      </c>
      <c r="D1910" s="347">
        <v>43266</v>
      </c>
      <c r="E1910" s="20" t="s">
        <v>15</v>
      </c>
      <c r="H1910" s="20" t="s">
        <v>19</v>
      </c>
      <c r="N1910" s="28">
        <v>43266</v>
      </c>
      <c r="O1910" s="24" t="str">
        <f t="shared" si="12"/>
        <v>Done</v>
      </c>
    </row>
    <row r="1911" spans="1:15" x14ac:dyDescent="0.25">
      <c r="A1911" s="19" t="s">
        <v>2958</v>
      </c>
      <c r="B1911" s="20" t="str">
        <f>VLOOKUP(A1911,Projects!A:B,2,FALSE)</f>
        <v>Viandant Gelato Store - Denton</v>
      </c>
      <c r="C1911" s="20" t="s">
        <v>2959</v>
      </c>
      <c r="D1911" s="347">
        <v>43283</v>
      </c>
      <c r="E1911" s="20" t="s">
        <v>76</v>
      </c>
      <c r="H1911" s="20" t="s">
        <v>200</v>
      </c>
      <c r="M1911" s="20">
        <v>0.5</v>
      </c>
      <c r="N1911" s="28">
        <v>43283</v>
      </c>
      <c r="O1911" s="24" t="str">
        <f t="shared" si="12"/>
        <v>Done</v>
      </c>
    </row>
    <row r="1912" spans="1:15" x14ac:dyDescent="0.25">
      <c r="A1912" s="19" t="s">
        <v>1580</v>
      </c>
      <c r="B1912" s="20" t="str">
        <f>VLOOKUP(A1912,Projects!A:B,2,FALSE)</f>
        <v>7 City Church</v>
      </c>
      <c r="C1912" s="20" t="s">
        <v>2960</v>
      </c>
      <c r="D1912" s="347">
        <v>43283</v>
      </c>
      <c r="E1912" s="20" t="s">
        <v>2961</v>
      </c>
      <c r="F1912" s="23" t="s">
        <v>2962</v>
      </c>
      <c r="G1912" s="20" t="s">
        <v>553</v>
      </c>
      <c r="H1912" s="20" t="s">
        <v>200</v>
      </c>
      <c r="I1912" s="20" t="s">
        <v>104</v>
      </c>
      <c r="M1912" s="20">
        <v>0</v>
      </c>
      <c r="N1912" s="28">
        <v>43292</v>
      </c>
      <c r="O1912" s="24" t="str">
        <f t="shared" si="12"/>
        <v>Done</v>
      </c>
    </row>
    <row r="1913" spans="1:15" x14ac:dyDescent="0.25">
      <c r="A1913" s="19" t="s">
        <v>1580</v>
      </c>
      <c r="B1913" s="20" t="str">
        <f>VLOOKUP(A1913,Projects!A:B,2,FALSE)</f>
        <v>7 City Church</v>
      </c>
      <c r="C1913" s="20" t="s">
        <v>2963</v>
      </c>
      <c r="D1913" s="347">
        <v>43283</v>
      </c>
      <c r="E1913" s="20" t="s">
        <v>2964</v>
      </c>
      <c r="H1913" s="20" t="s">
        <v>200</v>
      </c>
      <c r="I1913" s="20" t="s">
        <v>104</v>
      </c>
      <c r="M1913" s="20">
        <v>1</v>
      </c>
      <c r="N1913" s="28">
        <v>43294</v>
      </c>
      <c r="O1913" s="24" t="str">
        <f t="shared" si="12"/>
        <v>Done</v>
      </c>
    </row>
    <row r="1914" spans="1:15" x14ac:dyDescent="0.25">
      <c r="A1914" s="19" t="s">
        <v>1083</v>
      </c>
      <c r="B1914" s="20" t="str">
        <f>VLOOKUP(A1914,Projects!A:B,2,FALSE)</f>
        <v>Brookhaven Generator</v>
      </c>
      <c r="C1914" s="20" t="s">
        <v>2965</v>
      </c>
      <c r="D1914" s="347">
        <v>43283</v>
      </c>
      <c r="E1914" s="20" t="s">
        <v>2966</v>
      </c>
      <c r="F1914" s="23" t="s">
        <v>2967</v>
      </c>
      <c r="H1914" s="20" t="s">
        <v>200</v>
      </c>
      <c r="N1914" s="28">
        <v>43287</v>
      </c>
      <c r="O1914" s="24" t="str">
        <f t="shared" si="12"/>
        <v>Done</v>
      </c>
    </row>
    <row r="1915" spans="1:15" x14ac:dyDescent="0.25">
      <c r="A1915" s="19" t="s">
        <v>1580</v>
      </c>
      <c r="B1915" s="20" t="str">
        <f>VLOOKUP(A1915,Projects!A:B,2,FALSE)</f>
        <v>7 City Church</v>
      </c>
      <c r="C1915" s="20" t="s">
        <v>2968</v>
      </c>
      <c r="D1915" s="347">
        <v>43283</v>
      </c>
      <c r="E1915" s="20" t="s">
        <v>2028</v>
      </c>
      <c r="H1915" s="20" t="s">
        <v>200</v>
      </c>
      <c r="I1915" s="20" t="s">
        <v>104</v>
      </c>
      <c r="M1915" s="20">
        <v>0.5</v>
      </c>
      <c r="N1915" s="28">
        <v>43292</v>
      </c>
      <c r="O1915" s="24" t="str">
        <f t="shared" si="12"/>
        <v>Done</v>
      </c>
    </row>
    <row r="1916" spans="1:15" x14ac:dyDescent="0.25">
      <c r="A1916" s="19" t="s">
        <v>29</v>
      </c>
      <c r="B1916" s="20" t="str">
        <f>VLOOKUP(A1916,Projects!A:B,2,FALSE)</f>
        <v>KXAS Remodel</v>
      </c>
      <c r="C1916" s="20" t="s">
        <v>2969</v>
      </c>
      <c r="D1916" s="347">
        <v>43283</v>
      </c>
      <c r="E1916" s="20" t="s">
        <v>670</v>
      </c>
      <c r="H1916" s="20" t="s">
        <v>200</v>
      </c>
      <c r="I1916" s="20" t="s">
        <v>2970</v>
      </c>
      <c r="M1916" s="20">
        <v>0.5</v>
      </c>
      <c r="N1916" s="28">
        <v>43285</v>
      </c>
      <c r="O1916" s="24" t="str">
        <f t="shared" si="12"/>
        <v>Done</v>
      </c>
    </row>
    <row r="1917" spans="1:15" x14ac:dyDescent="0.25">
      <c r="A1917" s="19" t="s">
        <v>29</v>
      </c>
      <c r="B1917" s="20" t="str">
        <f>VLOOKUP(A1917,Projects!A:B,2,FALSE)</f>
        <v>KXAS Remodel</v>
      </c>
      <c r="C1917" s="20" t="s">
        <v>2971</v>
      </c>
      <c r="D1917" s="347">
        <v>43283</v>
      </c>
      <c r="E1917" s="20" t="s">
        <v>2972</v>
      </c>
      <c r="H1917" s="20" t="s">
        <v>200</v>
      </c>
      <c r="I1917" s="20" t="s">
        <v>2970</v>
      </c>
      <c r="M1917" s="20">
        <v>2</v>
      </c>
      <c r="N1917" s="28">
        <v>43285</v>
      </c>
      <c r="O1917" s="24" t="str">
        <f t="shared" si="12"/>
        <v>Done</v>
      </c>
    </row>
    <row r="1918" spans="1:15" x14ac:dyDescent="0.25">
      <c r="A1918" s="19" t="s">
        <v>2730</v>
      </c>
      <c r="B1918" s="20" t="str">
        <f>VLOOKUP(A1918,Projects!A:B,2,FALSE)</f>
        <v>Nekter</v>
      </c>
      <c r="C1918" s="20" t="s">
        <v>2973</v>
      </c>
      <c r="D1918" s="347">
        <v>43283</v>
      </c>
      <c r="E1918" s="20" t="s">
        <v>2974</v>
      </c>
      <c r="F1918" s="23" t="s">
        <v>2975</v>
      </c>
      <c r="H1918" s="20" t="s">
        <v>200</v>
      </c>
      <c r="I1918" s="20" t="s">
        <v>91</v>
      </c>
      <c r="K1918" s="28">
        <v>43300</v>
      </c>
      <c r="N1918" s="28">
        <v>43328</v>
      </c>
      <c r="O1918" s="24" t="str">
        <f t="shared" si="12"/>
        <v>Done</v>
      </c>
    </row>
    <row r="1919" spans="1:15" x14ac:dyDescent="0.25">
      <c r="A1919" s="19" t="s">
        <v>2377</v>
      </c>
      <c r="B1919" s="20" t="str">
        <f>VLOOKUP(A1919,Projects!A:B,2,FALSE)</f>
        <v>Granite Schools</v>
      </c>
      <c r="C1919" s="20" t="s">
        <v>2976</v>
      </c>
      <c r="D1919" s="347">
        <v>43284</v>
      </c>
      <c r="E1919" s="20" t="s">
        <v>290</v>
      </c>
      <c r="H1919" s="20" t="s">
        <v>200</v>
      </c>
      <c r="I1919" s="20" t="s">
        <v>2977</v>
      </c>
      <c r="K1919" s="28">
        <v>43284</v>
      </c>
      <c r="M1919" s="20">
        <v>0.5</v>
      </c>
      <c r="N1919" s="28">
        <v>43286</v>
      </c>
      <c r="O1919" s="24" t="str">
        <f t="shared" si="12"/>
        <v>Done</v>
      </c>
    </row>
    <row r="1920" spans="1:15" x14ac:dyDescent="0.25">
      <c r="A1920" s="19" t="s">
        <v>1580</v>
      </c>
      <c r="B1920" s="20" t="str">
        <f>VLOOKUP(A1920,Projects!A:B,2,FALSE)</f>
        <v>7 City Church</v>
      </c>
      <c r="C1920" s="20" t="s">
        <v>2978</v>
      </c>
      <c r="D1920" s="347">
        <v>43284</v>
      </c>
      <c r="E1920" s="20" t="s">
        <v>2979</v>
      </c>
      <c r="H1920" s="20" t="s">
        <v>200</v>
      </c>
      <c r="I1920" s="20" t="s">
        <v>104</v>
      </c>
      <c r="M1920" s="20">
        <v>0.5</v>
      </c>
      <c r="N1920" s="28">
        <v>43292</v>
      </c>
      <c r="O1920" s="24" t="str">
        <f t="shared" si="12"/>
        <v>Done</v>
      </c>
    </row>
    <row r="1921" spans="1:15" x14ac:dyDescent="0.25">
      <c r="A1921" s="19" t="s">
        <v>1580</v>
      </c>
      <c r="B1921" s="20" t="str">
        <f>VLOOKUP(A1921,Projects!A:B,2,FALSE)</f>
        <v>7 City Church</v>
      </c>
      <c r="C1921" s="20" t="s">
        <v>2980</v>
      </c>
      <c r="D1921" s="347">
        <v>43284</v>
      </c>
      <c r="E1921" s="20" t="s">
        <v>2981</v>
      </c>
      <c r="H1921" s="20" t="s">
        <v>200</v>
      </c>
      <c r="I1921" s="20" t="s">
        <v>104</v>
      </c>
      <c r="M1921" s="20">
        <v>0.5</v>
      </c>
      <c r="N1921" s="28">
        <v>43292</v>
      </c>
      <c r="O1921" s="24" t="str">
        <f t="shared" si="12"/>
        <v>Done</v>
      </c>
    </row>
    <row r="1922" spans="1:15" x14ac:dyDescent="0.25">
      <c r="A1922" s="19" t="s">
        <v>443</v>
      </c>
      <c r="B1922" s="20" t="str">
        <f>VLOOKUP(A1922,Projects!A:B,2,FALSE)</f>
        <v>Brennan Drop-off Changes</v>
      </c>
      <c r="C1922" s="20" t="s">
        <v>2982</v>
      </c>
      <c r="D1922" s="347">
        <v>43284</v>
      </c>
      <c r="E1922" s="20" t="s">
        <v>2983</v>
      </c>
      <c r="F1922" s="23" t="s">
        <v>348</v>
      </c>
      <c r="H1922" s="20" t="s">
        <v>200</v>
      </c>
      <c r="I1922" s="20" t="s">
        <v>2984</v>
      </c>
      <c r="K1922" s="28">
        <v>43286</v>
      </c>
      <c r="M1922" s="20">
        <v>0</v>
      </c>
      <c r="N1922" s="28">
        <v>43293</v>
      </c>
      <c r="O1922" s="24" t="str">
        <f t="shared" si="12"/>
        <v>Done</v>
      </c>
    </row>
    <row r="1923" spans="1:15" x14ac:dyDescent="0.25">
      <c r="A1923" s="19" t="s">
        <v>447</v>
      </c>
      <c r="B1923" s="20" t="str">
        <f>VLOOKUP(A1923,Projects!A:B,2,FALSE)</f>
        <v>MLK Drop-off Changes</v>
      </c>
      <c r="C1923" s="20" t="s">
        <v>2982</v>
      </c>
      <c r="D1923" s="347">
        <v>43284</v>
      </c>
      <c r="E1923" s="20" t="s">
        <v>2983</v>
      </c>
      <c r="F1923" s="23" t="s">
        <v>348</v>
      </c>
      <c r="H1923" s="20" t="s">
        <v>200</v>
      </c>
      <c r="I1923" s="20" t="s">
        <v>2984</v>
      </c>
      <c r="K1923" s="28">
        <v>43286</v>
      </c>
      <c r="M1923" s="20">
        <v>0</v>
      </c>
      <c r="N1923" s="28">
        <v>43293</v>
      </c>
      <c r="O1923" s="24" t="str">
        <f t="shared" ref="O1923:O1986" si="13">IF(A1923="",NA(),IF(N1923="",IF(G1923="","Not Done","Waiting"),"Done"))</f>
        <v>Done</v>
      </c>
    </row>
    <row r="1924" spans="1:15" x14ac:dyDescent="0.25">
      <c r="A1924" s="19" t="s">
        <v>449</v>
      </c>
      <c r="B1924" s="20" t="str">
        <f>VLOOKUP(A1924,Projects!A:B,2,FALSE)</f>
        <v>Old Hemphill Drop-off Changes</v>
      </c>
      <c r="C1924" s="20" t="s">
        <v>2982</v>
      </c>
      <c r="D1924" s="347">
        <v>43284</v>
      </c>
      <c r="E1924" s="20" t="s">
        <v>2983</v>
      </c>
      <c r="H1924" s="20" t="s">
        <v>200</v>
      </c>
      <c r="I1924" s="20" t="s">
        <v>2984</v>
      </c>
      <c r="K1924" s="28">
        <v>43286</v>
      </c>
      <c r="M1924" s="20">
        <v>1</v>
      </c>
      <c r="N1924" s="28">
        <v>43290</v>
      </c>
      <c r="O1924" s="24" t="str">
        <f t="shared" si="13"/>
        <v>Done</v>
      </c>
    </row>
    <row r="1925" spans="1:15" x14ac:dyDescent="0.25">
      <c r="A1925" s="19" t="s">
        <v>2985</v>
      </c>
      <c r="B1925" s="20" t="str">
        <f>VLOOKUP(A1925,Projects!A:B,2,FALSE)</f>
        <v>Xpress Wellness Liberal KS</v>
      </c>
      <c r="C1925" s="20" t="s">
        <v>2987</v>
      </c>
      <c r="D1925" s="347">
        <v>43284</v>
      </c>
      <c r="E1925" s="20" t="s">
        <v>2988</v>
      </c>
      <c r="F1925" s="23" t="s">
        <v>2989</v>
      </c>
      <c r="H1925" s="20" t="s">
        <v>200</v>
      </c>
      <c r="M1925" s="20">
        <v>0</v>
      </c>
      <c r="N1925" s="28">
        <v>43293</v>
      </c>
      <c r="O1925" s="24" t="str">
        <f t="shared" si="13"/>
        <v>Done</v>
      </c>
    </row>
    <row r="1926" spans="1:15" x14ac:dyDescent="0.25">
      <c r="A1926" s="19" t="s">
        <v>2990</v>
      </c>
      <c r="B1926" s="20" t="str">
        <f>VLOOKUP(A1926,Projects!A:B,2,FALSE)</f>
        <v>Mellow Mushroom Round Rock Electrical Diagnostics</v>
      </c>
      <c r="C1926" s="20" t="s">
        <v>2992</v>
      </c>
      <c r="D1926" s="347">
        <v>43284</v>
      </c>
      <c r="E1926" s="20" t="s">
        <v>76</v>
      </c>
      <c r="H1926" s="20" t="s">
        <v>200</v>
      </c>
      <c r="M1926" s="20">
        <v>0.5</v>
      </c>
      <c r="N1926" s="28">
        <v>43284</v>
      </c>
      <c r="O1926" s="24" t="str">
        <f t="shared" si="13"/>
        <v>Done</v>
      </c>
    </row>
    <row r="1927" spans="1:15" x14ac:dyDescent="0.25">
      <c r="A1927" s="19" t="s">
        <v>545</v>
      </c>
      <c r="B1927" s="20" t="str">
        <f>VLOOKUP(A1927,Projects!A:B,2,FALSE)</f>
        <v>The Community At Lake Ridge</v>
      </c>
      <c r="C1927" s="20" t="s">
        <v>2993</v>
      </c>
      <c r="D1927" s="347">
        <v>43284</v>
      </c>
      <c r="E1927" s="20" t="s">
        <v>2994</v>
      </c>
      <c r="H1927" s="20" t="s">
        <v>200</v>
      </c>
      <c r="M1927" s="20">
        <v>0.5</v>
      </c>
      <c r="N1927" s="28">
        <v>43284</v>
      </c>
      <c r="O1927" s="24" t="str">
        <f t="shared" si="13"/>
        <v>Done</v>
      </c>
    </row>
    <row r="1928" spans="1:15" x14ac:dyDescent="0.25">
      <c r="A1928" s="19" t="s">
        <v>2995</v>
      </c>
      <c r="B1928" s="20" t="str">
        <f>VLOOKUP(A1928,Projects!A:B,2,FALSE)</f>
        <v>Varsity Orthopedics at Heritage Glen</v>
      </c>
      <c r="C1928" s="20" t="s">
        <v>2997</v>
      </c>
      <c r="D1928" s="347">
        <v>43284</v>
      </c>
      <c r="E1928" s="20" t="s">
        <v>2998</v>
      </c>
      <c r="H1928" s="20" t="s">
        <v>200</v>
      </c>
      <c r="K1928" s="28">
        <v>43285</v>
      </c>
      <c r="M1928" s="20">
        <v>3</v>
      </c>
      <c r="N1928" s="28">
        <v>43295</v>
      </c>
      <c r="O1928" s="24" t="str">
        <f t="shared" si="13"/>
        <v>Done</v>
      </c>
    </row>
    <row r="1929" spans="1:15" x14ac:dyDescent="0.25">
      <c r="A1929" s="19" t="s">
        <v>2930</v>
      </c>
      <c r="B1929" s="20" t="str">
        <f>VLOOKUP(A1929,Projects!A:B,2,FALSE)</f>
        <v>City of Fort Worth Water Conservation Renovations</v>
      </c>
      <c r="C1929" s="20" t="s">
        <v>2932</v>
      </c>
      <c r="D1929" s="347">
        <v>43284</v>
      </c>
      <c r="E1929" s="20" t="s">
        <v>76</v>
      </c>
      <c r="H1929" s="20" t="s">
        <v>200</v>
      </c>
      <c r="M1929" s="20">
        <v>0</v>
      </c>
      <c r="N1929" s="28">
        <v>43284</v>
      </c>
      <c r="O1929" s="24" t="str">
        <f t="shared" si="13"/>
        <v>Done</v>
      </c>
    </row>
    <row r="1930" spans="1:15" x14ac:dyDescent="0.25">
      <c r="A1930" s="19" t="s">
        <v>2999</v>
      </c>
      <c r="B1930" s="20" t="str">
        <f>VLOOKUP(A1930,Projects!A:B,2,FALSE)</f>
        <v>Southlake MOB Photometrics</v>
      </c>
      <c r="D1930" s="347">
        <v>43285</v>
      </c>
      <c r="E1930" s="20" t="s">
        <v>3001</v>
      </c>
      <c r="H1930" s="20" t="s">
        <v>200</v>
      </c>
      <c r="M1930" s="20">
        <v>3</v>
      </c>
      <c r="N1930" s="28">
        <v>43285</v>
      </c>
      <c r="O1930" s="24" t="str">
        <f t="shared" si="13"/>
        <v>Done</v>
      </c>
    </row>
    <row r="1931" spans="1:15" x14ac:dyDescent="0.25">
      <c r="A1931" s="19" t="s">
        <v>2999</v>
      </c>
      <c r="B1931" s="20" t="str">
        <f>VLOOKUP(A1931,Projects!A:B,2,FALSE)</f>
        <v>Southlake MOB Photometrics</v>
      </c>
      <c r="D1931" s="347">
        <v>43285</v>
      </c>
      <c r="E1931" s="20" t="s">
        <v>95</v>
      </c>
      <c r="H1931" s="20" t="s">
        <v>200</v>
      </c>
      <c r="M1931" s="20">
        <v>4</v>
      </c>
      <c r="N1931" s="28">
        <v>43283</v>
      </c>
      <c r="O1931" s="24" t="str">
        <f t="shared" si="13"/>
        <v>Done</v>
      </c>
    </row>
    <row r="1932" spans="1:15" x14ac:dyDescent="0.25">
      <c r="A1932" s="19" t="s">
        <v>1580</v>
      </c>
      <c r="B1932" s="20" t="str">
        <f>VLOOKUP(A1932,Projects!A:B,2,FALSE)</f>
        <v>7 City Church</v>
      </c>
      <c r="C1932" s="20" t="s">
        <v>3002</v>
      </c>
      <c r="D1932" s="347">
        <v>43286</v>
      </c>
      <c r="E1932" s="20" t="s">
        <v>2901</v>
      </c>
      <c r="F1932" s="23" t="s">
        <v>3003</v>
      </c>
      <c r="H1932" s="20" t="s">
        <v>200</v>
      </c>
      <c r="I1932" s="20" t="s">
        <v>104</v>
      </c>
      <c r="K1932" s="28">
        <v>43286</v>
      </c>
      <c r="M1932" s="20">
        <v>0.5</v>
      </c>
      <c r="N1932" s="28">
        <v>43286</v>
      </c>
      <c r="O1932" s="24" t="str">
        <f t="shared" si="13"/>
        <v>Done</v>
      </c>
    </row>
    <row r="1933" spans="1:15" x14ac:dyDescent="0.25">
      <c r="A1933" s="19" t="s">
        <v>1580</v>
      </c>
      <c r="B1933" s="20" t="str">
        <f>VLOOKUP(A1933,Projects!A:B,2,FALSE)</f>
        <v>7 City Church</v>
      </c>
      <c r="C1933" s="20" t="s">
        <v>3004</v>
      </c>
      <c r="D1933" s="347">
        <v>43286</v>
      </c>
      <c r="E1933" s="20" t="s">
        <v>2554</v>
      </c>
      <c r="H1933" s="20" t="s">
        <v>200</v>
      </c>
      <c r="I1933" s="20" t="s">
        <v>104</v>
      </c>
      <c r="K1933" s="28">
        <v>43286</v>
      </c>
      <c r="M1933" s="20">
        <v>0</v>
      </c>
      <c r="N1933" s="28">
        <v>43291</v>
      </c>
      <c r="O1933" s="24" t="str">
        <f t="shared" si="13"/>
        <v>Done</v>
      </c>
    </row>
    <row r="1934" spans="1:15" x14ac:dyDescent="0.25">
      <c r="A1934" s="19" t="s">
        <v>1580</v>
      </c>
      <c r="B1934" s="20" t="str">
        <f>VLOOKUP(A1934,Projects!A:B,2,FALSE)</f>
        <v>7 City Church</v>
      </c>
      <c r="C1934" s="20" t="s">
        <v>3004</v>
      </c>
      <c r="D1934" s="347">
        <v>43286</v>
      </c>
      <c r="E1934" s="20" t="s">
        <v>742</v>
      </c>
      <c r="H1934" s="20" t="s">
        <v>200</v>
      </c>
      <c r="I1934" s="20" t="s">
        <v>104</v>
      </c>
      <c r="K1934" s="28">
        <v>43286</v>
      </c>
      <c r="M1934" s="20">
        <v>2</v>
      </c>
      <c r="N1934" s="28">
        <v>43292</v>
      </c>
      <c r="O1934" s="24" t="str">
        <f t="shared" si="13"/>
        <v>Done</v>
      </c>
    </row>
    <row r="1935" spans="1:15" x14ac:dyDescent="0.25">
      <c r="A1935" s="19" t="s">
        <v>29</v>
      </c>
      <c r="B1935" s="20" t="str">
        <f>VLOOKUP(A1935,Projects!A:B,2,FALSE)</f>
        <v>KXAS Remodel</v>
      </c>
      <c r="C1935" s="20" t="s">
        <v>3005</v>
      </c>
      <c r="D1935" s="347">
        <v>43286</v>
      </c>
      <c r="E1935" s="20" t="s">
        <v>3006</v>
      </c>
      <c r="F1935" s="23" t="s">
        <v>3007</v>
      </c>
      <c r="H1935" s="20" t="s">
        <v>200</v>
      </c>
      <c r="I1935" s="20" t="s">
        <v>2750</v>
      </c>
      <c r="K1935" s="28">
        <v>43286</v>
      </c>
      <c r="N1935" s="28">
        <v>43287</v>
      </c>
      <c r="O1935" s="24" t="str">
        <f t="shared" si="13"/>
        <v>Done</v>
      </c>
    </row>
    <row r="1936" spans="1:15" x14ac:dyDescent="0.25">
      <c r="A1936" s="19" t="s">
        <v>29</v>
      </c>
      <c r="B1936" s="20" t="str">
        <f>VLOOKUP(A1936,Projects!A:B,2,FALSE)</f>
        <v>KXAS Remodel</v>
      </c>
      <c r="C1936" s="20" t="s">
        <v>3008</v>
      </c>
      <c r="D1936" s="347">
        <v>43286</v>
      </c>
      <c r="E1936" s="20" t="s">
        <v>256</v>
      </c>
      <c r="H1936" s="20" t="s">
        <v>200</v>
      </c>
      <c r="I1936" s="20" t="s">
        <v>2750</v>
      </c>
      <c r="M1936" s="20">
        <v>1</v>
      </c>
      <c r="N1936" s="28">
        <v>43286</v>
      </c>
      <c r="O1936" s="24" t="str">
        <f t="shared" si="13"/>
        <v>Done</v>
      </c>
    </row>
    <row r="1937" spans="1:15" x14ac:dyDescent="0.25">
      <c r="A1937" s="19" t="s">
        <v>2848</v>
      </c>
      <c r="B1937" s="20" t="str">
        <f>VLOOKUP(A1937,Projects!A:B,2,FALSE)</f>
        <v>Moss Schools Concessions</v>
      </c>
      <c r="C1937" s="20" t="s">
        <v>3009</v>
      </c>
      <c r="D1937" s="347">
        <v>43286</v>
      </c>
      <c r="E1937" s="20" t="s">
        <v>175</v>
      </c>
      <c r="F1937" s="23" t="s">
        <v>3010</v>
      </c>
      <c r="H1937" s="20" t="s">
        <v>200</v>
      </c>
      <c r="K1937" s="28">
        <v>43298</v>
      </c>
      <c r="M1937" s="20">
        <v>2</v>
      </c>
      <c r="N1937" s="28">
        <v>43302</v>
      </c>
      <c r="O1937" s="24" t="str">
        <f t="shared" si="13"/>
        <v>Done</v>
      </c>
    </row>
    <row r="1938" spans="1:15" x14ac:dyDescent="0.25">
      <c r="A1938" s="19" t="s">
        <v>1083</v>
      </c>
      <c r="B1938" s="20" t="str">
        <f>VLOOKUP(A1938,Projects!A:B,2,FALSE)</f>
        <v>Brookhaven Generator</v>
      </c>
      <c r="C1938" s="20" t="s">
        <v>3011</v>
      </c>
      <c r="D1938" s="347">
        <v>43287</v>
      </c>
      <c r="E1938" s="20" t="s">
        <v>3012</v>
      </c>
      <c r="H1938" s="20" t="s">
        <v>19</v>
      </c>
      <c r="I1938" s="20" t="s">
        <v>104</v>
      </c>
      <c r="K1938" s="28">
        <v>43287</v>
      </c>
      <c r="M1938" s="20">
        <v>4</v>
      </c>
      <c r="N1938" s="28">
        <v>43287</v>
      </c>
      <c r="O1938" s="24" t="str">
        <f t="shared" si="13"/>
        <v>Done</v>
      </c>
    </row>
    <row r="1939" spans="1:15" x14ac:dyDescent="0.25">
      <c r="A1939" s="19" t="s">
        <v>37</v>
      </c>
      <c r="B1939" s="20" t="str">
        <f>VLOOKUP(A1939,Projects!A:B,2,FALSE)</f>
        <v>Pflugerville AS</v>
      </c>
      <c r="C1939" s="20" t="s">
        <v>3013</v>
      </c>
      <c r="D1939" s="347">
        <v>43287</v>
      </c>
      <c r="E1939" s="20" t="s">
        <v>520</v>
      </c>
      <c r="H1939" s="20" t="s">
        <v>200</v>
      </c>
      <c r="K1939" s="28">
        <v>43287</v>
      </c>
      <c r="M1939" s="20">
        <v>1</v>
      </c>
      <c r="N1939" s="28">
        <v>43287</v>
      </c>
      <c r="O1939" s="24" t="str">
        <f t="shared" si="13"/>
        <v>Done</v>
      </c>
    </row>
    <row r="1940" spans="1:15" x14ac:dyDescent="0.25">
      <c r="A1940" s="19" t="s">
        <v>2057</v>
      </c>
      <c r="B1940" s="20" t="str">
        <f>VLOOKUP(A1940,Projects!A:B,2,FALSE)</f>
        <v>Funky Town Donut Shop</v>
      </c>
      <c r="D1940" s="347">
        <v>43287</v>
      </c>
      <c r="E1940" s="20" t="s">
        <v>3014</v>
      </c>
      <c r="H1940" s="20" t="s">
        <v>200</v>
      </c>
      <c r="K1940" s="28">
        <v>43287</v>
      </c>
      <c r="M1940" s="20">
        <v>1</v>
      </c>
      <c r="N1940" s="28">
        <v>43287</v>
      </c>
      <c r="O1940" s="24" t="str">
        <f t="shared" si="13"/>
        <v>Done</v>
      </c>
    </row>
    <row r="1941" spans="1:15" x14ac:dyDescent="0.25">
      <c r="A1941" s="19" t="s">
        <v>29</v>
      </c>
      <c r="B1941" s="20" t="str">
        <f>VLOOKUP(A1941,Projects!A:B,2,FALSE)</f>
        <v>KXAS Remodel</v>
      </c>
      <c r="C1941" s="20" t="s">
        <v>3015</v>
      </c>
      <c r="D1941" s="347">
        <v>43288</v>
      </c>
      <c r="E1941" s="20" t="s">
        <v>1898</v>
      </c>
      <c r="H1941" s="20" t="s">
        <v>200</v>
      </c>
      <c r="I1941" s="20" t="s">
        <v>2750</v>
      </c>
      <c r="M1941" s="20">
        <v>0</v>
      </c>
      <c r="N1941" s="28">
        <v>43293</v>
      </c>
      <c r="O1941" s="24" t="str">
        <f t="shared" si="13"/>
        <v>Done</v>
      </c>
    </row>
    <row r="1942" spans="1:15" x14ac:dyDescent="0.25">
      <c r="A1942" s="19" t="s">
        <v>2848</v>
      </c>
      <c r="B1942" s="20" t="str">
        <f>VLOOKUP(A1942,Projects!A:B,2,FALSE)</f>
        <v>Moss Schools Concessions</v>
      </c>
      <c r="C1942" s="20" t="s">
        <v>3016</v>
      </c>
      <c r="D1942" s="347">
        <v>43290</v>
      </c>
      <c r="E1942" s="20" t="s">
        <v>1482</v>
      </c>
      <c r="F1942" s="23" t="s">
        <v>3017</v>
      </c>
      <c r="H1942" s="20" t="s">
        <v>200</v>
      </c>
      <c r="K1942" s="28">
        <v>43297</v>
      </c>
      <c r="L1942" s="20">
        <v>7</v>
      </c>
      <c r="M1942" s="20">
        <v>7</v>
      </c>
      <c r="N1942" s="28">
        <v>43297</v>
      </c>
      <c r="O1942" s="24" t="str">
        <f t="shared" si="13"/>
        <v>Done</v>
      </c>
    </row>
    <row r="1943" spans="1:15" x14ac:dyDescent="0.25">
      <c r="A1943" s="19" t="s">
        <v>49</v>
      </c>
      <c r="B1943" s="20" t="str">
        <f>VLOOKUP(A1943,Projects!A:B,2,FALSE)</f>
        <v>UNT Clark Bakery</v>
      </c>
      <c r="C1943" s="20" t="s">
        <v>3018</v>
      </c>
      <c r="D1943" s="347">
        <v>43290</v>
      </c>
      <c r="E1943" s="20" t="s">
        <v>3019</v>
      </c>
      <c r="H1943" s="20" t="s">
        <v>200</v>
      </c>
      <c r="K1943" s="28">
        <v>43290</v>
      </c>
      <c r="M1943" s="20">
        <v>0.5</v>
      </c>
      <c r="N1943" s="28">
        <v>43290</v>
      </c>
      <c r="O1943" s="24" t="str">
        <f t="shared" si="13"/>
        <v>Done</v>
      </c>
    </row>
    <row r="1944" spans="1:15" x14ac:dyDescent="0.25">
      <c r="A1944" s="19" t="s">
        <v>1580</v>
      </c>
      <c r="B1944" s="20" t="str">
        <f>VLOOKUP(A1944,Projects!A:B,2,FALSE)</f>
        <v>7 City Church</v>
      </c>
      <c r="C1944" s="20" t="s">
        <v>3020</v>
      </c>
      <c r="D1944" s="347">
        <v>43290</v>
      </c>
      <c r="E1944" s="20" t="s">
        <v>550</v>
      </c>
      <c r="H1944" s="20" t="s">
        <v>200</v>
      </c>
      <c r="I1944" s="20" t="s">
        <v>104</v>
      </c>
      <c r="K1944" s="28">
        <v>43291</v>
      </c>
      <c r="M1944" s="20">
        <v>1</v>
      </c>
      <c r="N1944" s="28">
        <v>43291</v>
      </c>
      <c r="O1944" s="24" t="str">
        <f t="shared" si="13"/>
        <v>Done</v>
      </c>
    </row>
    <row r="1945" spans="1:15" x14ac:dyDescent="0.25">
      <c r="A1945" s="19" t="s">
        <v>1580</v>
      </c>
      <c r="B1945" s="20" t="str">
        <f>VLOOKUP(A1945,Projects!A:B,2,FALSE)</f>
        <v>7 City Church</v>
      </c>
      <c r="C1945" s="20" t="s">
        <v>2008</v>
      </c>
      <c r="D1945" s="347">
        <v>43290</v>
      </c>
      <c r="E1945" s="20" t="s">
        <v>2194</v>
      </c>
      <c r="H1945" s="20" t="s">
        <v>19</v>
      </c>
      <c r="I1945" s="20" t="s">
        <v>104</v>
      </c>
      <c r="J1945" s="22">
        <v>43294</v>
      </c>
      <c r="K1945" s="28">
        <v>43293</v>
      </c>
      <c r="M1945" s="20">
        <v>1</v>
      </c>
      <c r="N1945" s="28">
        <v>43294</v>
      </c>
      <c r="O1945" s="24" t="str">
        <f t="shared" si="13"/>
        <v>Done</v>
      </c>
    </row>
    <row r="1946" spans="1:15" x14ac:dyDescent="0.25">
      <c r="A1946" s="19" t="s">
        <v>545</v>
      </c>
      <c r="B1946" s="20" t="str">
        <f>VLOOKUP(A1946,Projects!A:B,2,FALSE)</f>
        <v>The Community At Lake Ridge</v>
      </c>
      <c r="C1946" s="20" t="s">
        <v>3021</v>
      </c>
      <c r="D1946" s="347">
        <v>43290</v>
      </c>
      <c r="E1946" s="20" t="s">
        <v>73</v>
      </c>
      <c r="H1946" s="20" t="s">
        <v>19</v>
      </c>
      <c r="K1946" s="28">
        <v>43291</v>
      </c>
      <c r="M1946" s="20">
        <v>1</v>
      </c>
      <c r="N1946" s="28">
        <v>43293</v>
      </c>
      <c r="O1946" s="24" t="str">
        <f t="shared" si="13"/>
        <v>Done</v>
      </c>
    </row>
    <row r="1947" spans="1:15" x14ac:dyDescent="0.25">
      <c r="A1947" s="19" t="s">
        <v>2990</v>
      </c>
      <c r="B1947" s="20" t="str">
        <f>VLOOKUP(A1947,Projects!A:B,2,FALSE)</f>
        <v>Mellow Mushroom Round Rock Electrical Diagnostics</v>
      </c>
      <c r="D1947" s="347">
        <v>43290</v>
      </c>
      <c r="E1947" s="20" t="s">
        <v>95</v>
      </c>
      <c r="H1947" s="20" t="s">
        <v>200</v>
      </c>
      <c r="K1947" s="28">
        <v>43290</v>
      </c>
      <c r="L1947" s="20">
        <v>6</v>
      </c>
      <c r="M1947" s="20">
        <v>6</v>
      </c>
      <c r="N1947" s="28">
        <v>43290</v>
      </c>
      <c r="O1947" s="24" t="str">
        <f t="shared" si="13"/>
        <v>Done</v>
      </c>
    </row>
    <row r="1948" spans="1:15" x14ac:dyDescent="0.25">
      <c r="A1948" s="19" t="s">
        <v>2990</v>
      </c>
      <c r="B1948" s="20" t="str">
        <f>VLOOKUP(A1948,Projects!A:B,2,FALSE)</f>
        <v>Mellow Mushroom Round Rock Electrical Diagnostics</v>
      </c>
      <c r="D1948" s="347">
        <v>43291</v>
      </c>
      <c r="E1948" s="20" t="s">
        <v>3022</v>
      </c>
      <c r="H1948" s="20" t="s">
        <v>19</v>
      </c>
      <c r="K1948" s="28">
        <v>43291</v>
      </c>
      <c r="L1948" s="20">
        <v>2</v>
      </c>
      <c r="M1948" s="20">
        <v>2</v>
      </c>
      <c r="N1948" s="28">
        <v>43291</v>
      </c>
      <c r="O1948" s="24" t="str">
        <f t="shared" si="13"/>
        <v>Done</v>
      </c>
    </row>
    <row r="1949" spans="1:15" x14ac:dyDescent="0.25">
      <c r="A1949" s="19" t="s">
        <v>2999</v>
      </c>
      <c r="B1949" s="20" t="str">
        <f>VLOOKUP(A1949,Projects!A:B,2,FALSE)</f>
        <v>Southlake MOB Photometrics</v>
      </c>
      <c r="D1949" s="347">
        <v>43291</v>
      </c>
      <c r="E1949" s="20" t="s">
        <v>3023</v>
      </c>
      <c r="H1949" s="20" t="s">
        <v>200</v>
      </c>
      <c r="K1949" s="28">
        <v>43291</v>
      </c>
      <c r="L1949" s="20">
        <v>2</v>
      </c>
      <c r="M1949" s="20">
        <v>2</v>
      </c>
      <c r="N1949" s="28">
        <v>43291</v>
      </c>
      <c r="O1949" s="24" t="str">
        <f t="shared" si="13"/>
        <v>Done</v>
      </c>
    </row>
    <row r="1950" spans="1:15" x14ac:dyDescent="0.25">
      <c r="A1950" s="19" t="s">
        <v>2999</v>
      </c>
      <c r="B1950" s="20" t="str">
        <f>VLOOKUP(A1950,Projects!A:B,2,FALSE)</f>
        <v>Southlake MOB Photometrics</v>
      </c>
      <c r="D1950" s="347">
        <v>43292</v>
      </c>
      <c r="E1950" s="20" t="s">
        <v>3024</v>
      </c>
      <c r="F1950" s="23" t="s">
        <v>3025</v>
      </c>
      <c r="H1950" s="20" t="s">
        <v>19</v>
      </c>
      <c r="K1950" s="28">
        <v>43292</v>
      </c>
      <c r="M1950" s="20">
        <v>4</v>
      </c>
      <c r="N1950" s="28">
        <v>43292</v>
      </c>
      <c r="O1950" s="24" t="str">
        <f t="shared" si="13"/>
        <v>Done</v>
      </c>
    </row>
    <row r="1951" spans="1:15" x14ac:dyDescent="0.25">
      <c r="A1951" s="19" t="s">
        <v>152</v>
      </c>
      <c r="B1951" s="20" t="str">
        <f>VLOOKUP(A1951,Projects!A:B,2,FALSE)</f>
        <v>Botanic Garden Assessment</v>
      </c>
      <c r="C1951" s="20" t="s">
        <v>3026</v>
      </c>
      <c r="D1951" s="347">
        <v>43292</v>
      </c>
      <c r="E1951" s="20" t="s">
        <v>2871</v>
      </c>
      <c r="F1951" s="23" t="s">
        <v>3027</v>
      </c>
      <c r="H1951" s="20" t="s">
        <v>200</v>
      </c>
      <c r="K1951" s="28">
        <v>43313</v>
      </c>
      <c r="L1951" s="20">
        <v>3</v>
      </c>
      <c r="M1951" s="20">
        <v>3</v>
      </c>
      <c r="N1951" s="28">
        <v>43313</v>
      </c>
      <c r="O1951" s="24" t="str">
        <f t="shared" si="13"/>
        <v>Done</v>
      </c>
    </row>
    <row r="1952" spans="1:15" x14ac:dyDescent="0.25">
      <c r="A1952" s="19" t="s">
        <v>1580</v>
      </c>
      <c r="B1952" s="20" t="str">
        <f>VLOOKUP(A1952,Projects!A:B,2,FALSE)</f>
        <v>7 City Church</v>
      </c>
      <c r="C1952" s="20" t="s">
        <v>3028</v>
      </c>
      <c r="D1952" s="347">
        <v>43293</v>
      </c>
      <c r="E1952" s="20" t="s">
        <v>3029</v>
      </c>
      <c r="H1952" s="20" t="s">
        <v>200</v>
      </c>
      <c r="K1952" s="28">
        <v>43293</v>
      </c>
      <c r="M1952" s="20">
        <v>1</v>
      </c>
      <c r="N1952" s="28">
        <v>43293</v>
      </c>
      <c r="O1952" s="24" t="str">
        <f t="shared" si="13"/>
        <v>Done</v>
      </c>
    </row>
    <row r="1953" spans="1:15" x14ac:dyDescent="0.25">
      <c r="A1953" s="19" t="s">
        <v>29</v>
      </c>
      <c r="B1953" s="20" t="str">
        <f>VLOOKUP(A1953,Projects!A:B,2,FALSE)</f>
        <v>KXAS Remodel</v>
      </c>
      <c r="C1953" s="20" t="s">
        <v>3030</v>
      </c>
      <c r="D1953" s="347">
        <v>43294</v>
      </c>
      <c r="E1953" s="20" t="s">
        <v>3031</v>
      </c>
      <c r="H1953" s="20" t="s">
        <v>200</v>
      </c>
      <c r="M1953" s="20">
        <v>0.5</v>
      </c>
      <c r="N1953" s="28">
        <v>43294</v>
      </c>
      <c r="O1953" s="24" t="str">
        <f t="shared" si="13"/>
        <v>Done</v>
      </c>
    </row>
    <row r="1954" spans="1:15" x14ac:dyDescent="0.25">
      <c r="A1954" s="19" t="s">
        <v>1083</v>
      </c>
      <c r="B1954" s="20" t="str">
        <f>VLOOKUP(A1954,Projects!A:B,2,FALSE)</f>
        <v>Brookhaven Generator</v>
      </c>
      <c r="C1954" s="20" t="s">
        <v>3032</v>
      </c>
      <c r="D1954" s="347">
        <v>43294</v>
      </c>
      <c r="E1954" s="20" t="s">
        <v>3033</v>
      </c>
      <c r="H1954" s="20" t="s">
        <v>200</v>
      </c>
      <c r="K1954" s="28">
        <v>43294</v>
      </c>
      <c r="M1954" s="20">
        <v>2</v>
      </c>
      <c r="N1954" s="28">
        <v>43300</v>
      </c>
      <c r="O1954" s="24" t="str">
        <f t="shared" si="13"/>
        <v>Done</v>
      </c>
    </row>
    <row r="1955" spans="1:15" x14ac:dyDescent="0.25">
      <c r="A1955" s="19" t="s">
        <v>2990</v>
      </c>
      <c r="B1955" s="20" t="str">
        <f>VLOOKUP(A1955,Projects!A:B,2,FALSE)</f>
        <v>Mellow Mushroom Round Rock Electrical Diagnostics</v>
      </c>
      <c r="C1955" s="20" t="s">
        <v>3034</v>
      </c>
      <c r="D1955" s="347">
        <v>43294</v>
      </c>
      <c r="E1955" s="20" t="s">
        <v>3035</v>
      </c>
      <c r="H1955" s="20" t="s">
        <v>200</v>
      </c>
      <c r="M1955" s="20">
        <v>0.5</v>
      </c>
      <c r="N1955" s="28">
        <v>43294</v>
      </c>
      <c r="O1955" s="24" t="str">
        <f t="shared" si="13"/>
        <v>Done</v>
      </c>
    </row>
    <row r="1956" spans="1:15" x14ac:dyDescent="0.25">
      <c r="A1956" s="19" t="s">
        <v>1580</v>
      </c>
      <c r="B1956" s="20" t="str">
        <f>VLOOKUP(A1956,Projects!A:B,2,FALSE)</f>
        <v>7 City Church</v>
      </c>
      <c r="C1956" s="20" t="s">
        <v>3036</v>
      </c>
      <c r="D1956" s="347">
        <v>43294</v>
      </c>
      <c r="E1956" s="20" t="s">
        <v>3037</v>
      </c>
      <c r="H1956" s="20" t="s">
        <v>200</v>
      </c>
      <c r="M1956" s="20">
        <v>0.5</v>
      </c>
      <c r="N1956" s="28">
        <v>43294</v>
      </c>
      <c r="O1956" s="24" t="str">
        <f t="shared" si="13"/>
        <v>Done</v>
      </c>
    </row>
    <row r="1957" spans="1:15" x14ac:dyDescent="0.25">
      <c r="A1957" s="19" t="s">
        <v>3038</v>
      </c>
      <c r="B1957" s="20" t="str">
        <f>VLOOKUP(A1957,Projects!A:B,2,FALSE)</f>
        <v>Modern Acupuncture Las Colinas</v>
      </c>
      <c r="C1957" s="20" t="s">
        <v>3040</v>
      </c>
      <c r="D1957" s="347">
        <v>43294</v>
      </c>
      <c r="E1957" s="20" t="s">
        <v>903</v>
      </c>
      <c r="H1957" s="20" t="s">
        <v>200</v>
      </c>
      <c r="I1957" s="20" t="s">
        <v>91</v>
      </c>
      <c r="J1957" s="22">
        <v>43298</v>
      </c>
      <c r="K1957" s="28">
        <v>43298</v>
      </c>
      <c r="M1957" s="20">
        <v>3</v>
      </c>
      <c r="N1957" s="28">
        <v>43304</v>
      </c>
      <c r="O1957" s="24" t="str">
        <f t="shared" si="13"/>
        <v>Done</v>
      </c>
    </row>
    <row r="1958" spans="1:15" x14ac:dyDescent="0.25">
      <c r="A1958" s="19" t="s">
        <v>3038</v>
      </c>
      <c r="B1958" s="20" t="str">
        <f>VLOOKUP(A1958,Projects!A:B,2,FALSE)</f>
        <v>Modern Acupuncture Las Colinas</v>
      </c>
      <c r="C1958" s="20" t="s">
        <v>3041</v>
      </c>
      <c r="D1958" s="347">
        <v>43294</v>
      </c>
      <c r="E1958" s="20" t="s">
        <v>3042</v>
      </c>
      <c r="H1958" s="20" t="s">
        <v>19</v>
      </c>
      <c r="K1958" s="28">
        <v>43298</v>
      </c>
      <c r="M1958" s="20">
        <v>4</v>
      </c>
      <c r="N1958" s="28">
        <v>43296</v>
      </c>
      <c r="O1958" s="24" t="str">
        <f t="shared" si="13"/>
        <v>Done</v>
      </c>
    </row>
    <row r="1959" spans="1:15" x14ac:dyDescent="0.25">
      <c r="A1959" s="19" t="s">
        <v>3038</v>
      </c>
      <c r="B1959" s="20" t="str">
        <f>VLOOKUP(A1959,Projects!A:B,2,FALSE)</f>
        <v>Modern Acupuncture Las Colinas</v>
      </c>
      <c r="C1959" s="20" t="s">
        <v>3043</v>
      </c>
      <c r="D1959" s="347">
        <v>43297</v>
      </c>
      <c r="E1959" s="20" t="s">
        <v>3044</v>
      </c>
      <c r="H1959" s="20" t="s">
        <v>200</v>
      </c>
      <c r="K1959" s="28">
        <v>43298</v>
      </c>
      <c r="M1959" s="20">
        <v>0</v>
      </c>
      <c r="N1959" s="28">
        <v>43306</v>
      </c>
      <c r="O1959" s="24" t="str">
        <f t="shared" si="13"/>
        <v>Done</v>
      </c>
    </row>
    <row r="1960" spans="1:15" x14ac:dyDescent="0.25">
      <c r="A1960" s="19" t="s">
        <v>152</v>
      </c>
      <c r="B1960" s="20" t="str">
        <f>VLOOKUP(A1960,Projects!A:B,2,FALSE)</f>
        <v>Botanic Garden Assessment</v>
      </c>
      <c r="D1960" s="347">
        <v>43298</v>
      </c>
      <c r="E1960" s="20" t="s">
        <v>3045</v>
      </c>
      <c r="H1960" s="20" t="s">
        <v>200</v>
      </c>
      <c r="J1960" s="22">
        <v>43312</v>
      </c>
      <c r="K1960" s="28">
        <v>43311</v>
      </c>
      <c r="M1960" s="20">
        <v>2</v>
      </c>
      <c r="N1960" s="28">
        <v>43312</v>
      </c>
      <c r="O1960" s="24" t="str">
        <f t="shared" si="13"/>
        <v>Done</v>
      </c>
    </row>
    <row r="1961" spans="1:15" x14ac:dyDescent="0.25">
      <c r="A1961" s="19" t="s">
        <v>2848</v>
      </c>
      <c r="B1961" s="20" t="str">
        <f>VLOOKUP(A1961,Projects!A:B,2,FALSE)</f>
        <v>Moss Schools Concessions</v>
      </c>
      <c r="D1961" s="347">
        <v>43298</v>
      </c>
      <c r="E1961" s="20" t="s">
        <v>3046</v>
      </c>
      <c r="H1961" s="20" t="s">
        <v>200</v>
      </c>
      <c r="K1961" s="28">
        <v>43298</v>
      </c>
      <c r="M1961" s="20">
        <v>1</v>
      </c>
      <c r="N1961" s="28">
        <v>43301</v>
      </c>
      <c r="O1961" s="24" t="str">
        <f t="shared" si="13"/>
        <v>Done</v>
      </c>
    </row>
    <row r="1962" spans="1:15" x14ac:dyDescent="0.25">
      <c r="A1962" s="19" t="s">
        <v>2995</v>
      </c>
      <c r="B1962" s="20" t="str">
        <f>VLOOKUP(A1962,Projects!A:B,2,FALSE)</f>
        <v>Varsity Orthopedics at Heritage Glen</v>
      </c>
      <c r="D1962" s="347">
        <v>43298</v>
      </c>
      <c r="E1962" s="20" t="s">
        <v>589</v>
      </c>
      <c r="F1962" s="23" t="s">
        <v>3047</v>
      </c>
      <c r="H1962" s="20" t="s">
        <v>200</v>
      </c>
      <c r="K1962" s="28">
        <v>43300</v>
      </c>
      <c r="M1962" s="20">
        <v>4</v>
      </c>
      <c r="N1962" s="28">
        <v>43301</v>
      </c>
      <c r="O1962" s="24" t="str">
        <f t="shared" si="13"/>
        <v>Done</v>
      </c>
    </row>
    <row r="1963" spans="1:15" x14ac:dyDescent="0.25">
      <c r="A1963" s="19" t="s">
        <v>545</v>
      </c>
      <c r="B1963" s="20" t="str">
        <f>VLOOKUP(A1963,Projects!A:B,2,FALSE)</f>
        <v>The Community At Lake Ridge</v>
      </c>
      <c r="C1963" s="20" t="s">
        <v>3021</v>
      </c>
      <c r="D1963" s="347">
        <v>43298</v>
      </c>
      <c r="E1963" s="20" t="s">
        <v>3048</v>
      </c>
      <c r="H1963" s="20" t="s">
        <v>200</v>
      </c>
      <c r="K1963" s="28">
        <v>43299</v>
      </c>
      <c r="L1963" s="20">
        <v>1</v>
      </c>
      <c r="M1963" s="20">
        <v>1</v>
      </c>
      <c r="N1963" s="28">
        <v>43299</v>
      </c>
      <c r="O1963" s="24" t="str">
        <f t="shared" si="13"/>
        <v>Done</v>
      </c>
    </row>
    <row r="1964" spans="1:15" x14ac:dyDescent="0.25">
      <c r="A1964" s="19" t="s">
        <v>129</v>
      </c>
      <c r="B1964" s="20" t="str">
        <f>VLOOKUP(A1964,Projects!A:B,2,FALSE)</f>
        <v>WRMC Street Lighting</v>
      </c>
      <c r="C1964" s="20" t="s">
        <v>3049</v>
      </c>
      <c r="D1964" s="347">
        <v>43299</v>
      </c>
      <c r="E1964" s="20" t="s">
        <v>3050</v>
      </c>
      <c r="H1964" s="20" t="s">
        <v>200</v>
      </c>
      <c r="K1964" s="28">
        <v>43299</v>
      </c>
      <c r="M1964" s="20">
        <v>1</v>
      </c>
      <c r="N1964" s="28">
        <v>43299</v>
      </c>
      <c r="O1964" s="24" t="str">
        <f t="shared" si="13"/>
        <v>Done</v>
      </c>
    </row>
    <row r="1965" spans="1:15" x14ac:dyDescent="0.25">
      <c r="A1965" s="19" t="s">
        <v>29</v>
      </c>
      <c r="B1965" s="20" t="str">
        <f>VLOOKUP(A1965,Projects!A:B,2,FALSE)</f>
        <v>KXAS Remodel</v>
      </c>
      <c r="C1965" s="20" t="s">
        <v>3051</v>
      </c>
      <c r="D1965" s="347">
        <v>43299</v>
      </c>
      <c r="E1965" s="20" t="s">
        <v>3052</v>
      </c>
      <c r="H1965" s="20" t="s">
        <v>200</v>
      </c>
      <c r="K1965" s="28">
        <v>43300</v>
      </c>
      <c r="M1965" s="20">
        <v>1</v>
      </c>
      <c r="N1965" s="28">
        <v>43301</v>
      </c>
      <c r="O1965" s="24" t="str">
        <f t="shared" si="13"/>
        <v>Done</v>
      </c>
    </row>
    <row r="1966" spans="1:15" x14ac:dyDescent="0.25">
      <c r="A1966" s="19" t="s">
        <v>116</v>
      </c>
      <c r="B1966" s="20" t="str">
        <f>VLOOKUP(A1966,Projects!A:B,2,FALSE)</f>
        <v>The Creek Church Phase II</v>
      </c>
      <c r="C1966" s="20" t="s">
        <v>3053</v>
      </c>
      <c r="D1966" s="347">
        <v>43299</v>
      </c>
      <c r="E1966" s="20" t="s">
        <v>3054</v>
      </c>
      <c r="H1966" s="20" t="s">
        <v>200</v>
      </c>
      <c r="K1966" s="28">
        <v>43300</v>
      </c>
      <c r="M1966" s="20">
        <v>1</v>
      </c>
      <c r="N1966" s="28">
        <v>43300</v>
      </c>
      <c r="O1966" s="24" t="str">
        <f t="shared" si="13"/>
        <v>Done</v>
      </c>
    </row>
    <row r="1967" spans="1:15" x14ac:dyDescent="0.25">
      <c r="A1967" s="19" t="s">
        <v>129</v>
      </c>
      <c r="B1967" s="20" t="str">
        <f>VLOOKUP(A1967,Projects!A:B,2,FALSE)</f>
        <v>WRMC Street Lighting</v>
      </c>
      <c r="C1967" s="20" t="s">
        <v>3049</v>
      </c>
      <c r="D1967" s="347">
        <v>43299</v>
      </c>
      <c r="E1967" s="20" t="s">
        <v>3055</v>
      </c>
      <c r="H1967" s="20" t="s">
        <v>200</v>
      </c>
      <c r="K1967" s="28">
        <v>43299</v>
      </c>
      <c r="M1967" s="20">
        <v>1</v>
      </c>
      <c r="N1967" s="28">
        <v>43300</v>
      </c>
      <c r="O1967" s="24" t="str">
        <f t="shared" si="13"/>
        <v>Done</v>
      </c>
    </row>
    <row r="1968" spans="1:15" x14ac:dyDescent="0.25">
      <c r="A1968" s="19" t="s">
        <v>1712</v>
      </c>
      <c r="B1968" s="20" t="str">
        <f>VLOOKUP(A1968,Projects!A:B,2,FALSE)</f>
        <v>Celeris (2018)</v>
      </c>
      <c r="D1968" s="347">
        <v>43299</v>
      </c>
      <c r="E1968" s="20" t="s">
        <v>519</v>
      </c>
      <c r="H1968" s="20" t="s">
        <v>19</v>
      </c>
      <c r="M1968" s="20">
        <v>1</v>
      </c>
      <c r="N1968" s="28">
        <v>43296</v>
      </c>
      <c r="O1968" s="24" t="str">
        <f t="shared" si="13"/>
        <v>Done</v>
      </c>
    </row>
    <row r="1969" spans="1:15" x14ac:dyDescent="0.25">
      <c r="A1969" s="19" t="s">
        <v>2377</v>
      </c>
      <c r="B1969" s="20" t="str">
        <f>VLOOKUP(A1969,Projects!A:B,2,FALSE)</f>
        <v>Granite Schools</v>
      </c>
      <c r="C1969" s="20" t="s">
        <v>3056</v>
      </c>
      <c r="D1969" s="347">
        <v>43300</v>
      </c>
      <c r="E1969" s="20" t="s">
        <v>3057</v>
      </c>
      <c r="H1969" s="20" t="s">
        <v>200</v>
      </c>
      <c r="K1969" s="28">
        <v>43300</v>
      </c>
      <c r="M1969" s="20">
        <v>2</v>
      </c>
      <c r="N1969" s="28">
        <v>43300</v>
      </c>
      <c r="O1969" s="24" t="str">
        <f t="shared" si="13"/>
        <v>Done</v>
      </c>
    </row>
    <row r="1970" spans="1:15" x14ac:dyDescent="0.25">
      <c r="A1970" s="19" t="s">
        <v>29</v>
      </c>
      <c r="B1970" s="20" t="str">
        <f>VLOOKUP(A1970,Projects!A:B,2,FALSE)</f>
        <v>KXAS Remodel</v>
      </c>
      <c r="C1970" s="20" t="s">
        <v>3058</v>
      </c>
      <c r="D1970" s="347">
        <v>43300</v>
      </c>
      <c r="E1970" s="20" t="s">
        <v>3059</v>
      </c>
      <c r="H1970" s="20" t="s">
        <v>200</v>
      </c>
      <c r="K1970" s="28">
        <v>43301</v>
      </c>
      <c r="M1970" s="20">
        <v>1</v>
      </c>
      <c r="N1970" s="28">
        <v>43301</v>
      </c>
      <c r="O1970" s="24" t="str">
        <f t="shared" si="13"/>
        <v>Done</v>
      </c>
    </row>
    <row r="1971" spans="1:15" x14ac:dyDescent="0.25">
      <c r="A1971" s="19" t="s">
        <v>545</v>
      </c>
      <c r="B1971" s="20" t="str">
        <f>VLOOKUP(A1971,Projects!A:B,2,FALSE)</f>
        <v>The Community At Lake Ridge</v>
      </c>
      <c r="C1971" s="20" t="s">
        <v>3060</v>
      </c>
      <c r="D1971" s="347">
        <v>43301</v>
      </c>
      <c r="E1971" s="20" t="s">
        <v>3061</v>
      </c>
      <c r="H1971" s="20" t="s">
        <v>200</v>
      </c>
      <c r="K1971" s="28">
        <v>43301</v>
      </c>
      <c r="M1971" s="20">
        <v>1</v>
      </c>
      <c r="N1971" s="28">
        <v>43301</v>
      </c>
      <c r="O1971" s="24" t="str">
        <f t="shared" si="13"/>
        <v>Done</v>
      </c>
    </row>
    <row r="1972" spans="1:15" x14ac:dyDescent="0.25">
      <c r="A1972" s="19" t="s">
        <v>3038</v>
      </c>
      <c r="B1972" s="20" t="str">
        <f>VLOOKUP(A1972,Projects!A:B,2,FALSE)</f>
        <v>Modern Acupuncture Las Colinas</v>
      </c>
      <c r="D1972" s="347">
        <v>43301</v>
      </c>
      <c r="E1972" s="20" t="s">
        <v>3062</v>
      </c>
      <c r="G1972" s="20" t="s">
        <v>660</v>
      </c>
      <c r="H1972" s="20" t="s">
        <v>200</v>
      </c>
      <c r="N1972" s="28">
        <v>43306</v>
      </c>
      <c r="O1972" s="24" t="str">
        <f t="shared" si="13"/>
        <v>Done</v>
      </c>
    </row>
    <row r="1973" spans="1:15" x14ac:dyDescent="0.25">
      <c r="A1973" s="19" t="s">
        <v>1083</v>
      </c>
      <c r="B1973" s="20" t="str">
        <f>VLOOKUP(A1973,Projects!A:B,2,FALSE)</f>
        <v>Brookhaven Generator</v>
      </c>
      <c r="D1973" s="347">
        <v>43301</v>
      </c>
      <c r="E1973" s="20" t="s">
        <v>3063</v>
      </c>
      <c r="H1973" s="20" t="s">
        <v>19</v>
      </c>
      <c r="M1973" s="20">
        <v>0</v>
      </c>
      <c r="N1973" s="28">
        <v>43293</v>
      </c>
      <c r="O1973" s="24" t="str">
        <f t="shared" si="13"/>
        <v>Done</v>
      </c>
    </row>
    <row r="1974" spans="1:15" x14ac:dyDescent="0.25">
      <c r="A1974" s="19" t="s">
        <v>2848</v>
      </c>
      <c r="B1974" s="20" t="str">
        <f>VLOOKUP(A1974,Projects!A:B,2,FALSE)</f>
        <v>Moss Schools Concessions</v>
      </c>
      <c r="D1974" s="347">
        <v>43302</v>
      </c>
      <c r="E1974" s="20" t="s">
        <v>3064</v>
      </c>
      <c r="G1974" s="20" t="s">
        <v>3065</v>
      </c>
      <c r="H1974" s="20" t="s">
        <v>200</v>
      </c>
      <c r="M1974" s="20">
        <v>1</v>
      </c>
      <c r="N1974" s="28">
        <v>43312</v>
      </c>
      <c r="O1974" s="24" t="str">
        <f t="shared" si="13"/>
        <v>Done</v>
      </c>
    </row>
    <row r="1975" spans="1:15" x14ac:dyDescent="0.25">
      <c r="A1975" s="19" t="s">
        <v>2995</v>
      </c>
      <c r="B1975" s="20" t="str">
        <f>VLOOKUP(A1975,Projects!A:B,2,FALSE)</f>
        <v>Varsity Orthopedics at Heritage Glen</v>
      </c>
      <c r="D1975" s="347">
        <v>43304</v>
      </c>
      <c r="E1975" s="20" t="s">
        <v>589</v>
      </c>
      <c r="H1975" s="20" t="s">
        <v>200</v>
      </c>
      <c r="M1975" s="20">
        <v>6</v>
      </c>
      <c r="N1975" s="28">
        <v>43306</v>
      </c>
      <c r="O1975" s="24" t="str">
        <f t="shared" si="13"/>
        <v>Done</v>
      </c>
    </row>
    <row r="1976" spans="1:15" x14ac:dyDescent="0.25">
      <c r="A1976" s="19" t="s">
        <v>152</v>
      </c>
      <c r="B1976" s="20" t="str">
        <f>VLOOKUP(A1976,Projects!A:B,2,FALSE)</f>
        <v>Botanic Garden Assessment</v>
      </c>
      <c r="D1976" s="347">
        <v>43304</v>
      </c>
      <c r="E1976" s="20" t="s">
        <v>3066</v>
      </c>
      <c r="H1976" s="20" t="s">
        <v>200</v>
      </c>
      <c r="N1976" s="28">
        <v>43313</v>
      </c>
      <c r="O1976" s="24" t="str">
        <f t="shared" si="13"/>
        <v>Done</v>
      </c>
    </row>
    <row r="1977" spans="1:15" x14ac:dyDescent="0.25">
      <c r="A1977" s="19" t="s">
        <v>54</v>
      </c>
      <c r="B1977" s="20" t="str">
        <f>VLOOKUP(A1977,Projects!A:B,2,FALSE)</f>
        <v>UNT Coliseum Concourse</v>
      </c>
      <c r="C1977" s="20" t="s">
        <v>3067</v>
      </c>
      <c r="D1977" s="347">
        <v>43304</v>
      </c>
      <c r="E1977" s="20" t="s">
        <v>3068</v>
      </c>
      <c r="H1977" s="20" t="s">
        <v>200</v>
      </c>
      <c r="K1977" s="28">
        <v>43305</v>
      </c>
      <c r="M1977" s="20">
        <v>2</v>
      </c>
      <c r="N1977" s="28">
        <v>43305</v>
      </c>
      <c r="O1977" s="24" t="str">
        <f t="shared" si="13"/>
        <v>Done</v>
      </c>
    </row>
    <row r="1978" spans="1:15" x14ac:dyDescent="0.25">
      <c r="A1978" s="19" t="s">
        <v>2995</v>
      </c>
      <c r="B1978" s="20" t="str">
        <f>VLOOKUP(A1978,Projects!A:B,2,FALSE)</f>
        <v>Varsity Orthopedics at Heritage Glen</v>
      </c>
      <c r="C1978" s="20" t="s">
        <v>3069</v>
      </c>
      <c r="D1978" s="347">
        <v>43305</v>
      </c>
      <c r="E1978" s="20" t="s">
        <v>2420</v>
      </c>
      <c r="H1978" s="20" t="s">
        <v>200</v>
      </c>
      <c r="M1978" s="20">
        <v>2</v>
      </c>
      <c r="N1978" s="28">
        <v>43306</v>
      </c>
      <c r="O1978" s="24" t="str">
        <f t="shared" si="13"/>
        <v>Done</v>
      </c>
    </row>
    <row r="1979" spans="1:15" x14ac:dyDescent="0.25">
      <c r="A1979" s="19" t="s">
        <v>3070</v>
      </c>
      <c r="B1979" s="20" t="str">
        <f>VLOOKUP(A1979,Projects!A:B,2,FALSE)</f>
        <v>Dove Church Remodel</v>
      </c>
      <c r="D1979" s="347">
        <v>43304</v>
      </c>
      <c r="E1979" s="20" t="s">
        <v>76</v>
      </c>
      <c r="H1979" s="20" t="s">
        <v>200</v>
      </c>
      <c r="K1979" s="28">
        <v>43305</v>
      </c>
      <c r="N1979" s="28">
        <v>43305</v>
      </c>
      <c r="O1979" s="24" t="str">
        <f t="shared" si="13"/>
        <v>Done</v>
      </c>
    </row>
    <row r="1980" spans="1:15" x14ac:dyDescent="0.25">
      <c r="A1980" s="19" t="s">
        <v>54</v>
      </c>
      <c r="B1980" s="20" t="str">
        <f>VLOOKUP(A1980,Projects!A:B,2,FALSE)</f>
        <v>UNT Coliseum Concourse</v>
      </c>
      <c r="D1980" s="347">
        <v>43305</v>
      </c>
      <c r="E1980" s="20" t="s">
        <v>3072</v>
      </c>
      <c r="H1980" s="20" t="s">
        <v>200</v>
      </c>
      <c r="N1980" s="28">
        <v>43311</v>
      </c>
      <c r="O1980" s="24" t="str">
        <f t="shared" si="13"/>
        <v>Done</v>
      </c>
    </row>
    <row r="1981" spans="1:15" x14ac:dyDescent="0.25">
      <c r="A1981" s="19" t="s">
        <v>54</v>
      </c>
      <c r="B1981" s="20" t="str">
        <f>VLOOKUP(A1981,Projects!A:B,2,FALSE)</f>
        <v>UNT Coliseum Concourse</v>
      </c>
      <c r="D1981" s="347">
        <v>43305</v>
      </c>
      <c r="E1981" s="20" t="s">
        <v>3073</v>
      </c>
      <c r="F1981" s="23" t="s">
        <v>3074</v>
      </c>
      <c r="H1981" s="20" t="s">
        <v>200</v>
      </c>
      <c r="M1981" s="20">
        <v>2</v>
      </c>
      <c r="N1981" s="28">
        <v>43307</v>
      </c>
      <c r="O1981" s="24" t="str">
        <f t="shared" si="13"/>
        <v>Done</v>
      </c>
    </row>
    <row r="1982" spans="1:15" x14ac:dyDescent="0.25">
      <c r="A1982" s="19" t="s">
        <v>54</v>
      </c>
      <c r="B1982" s="20" t="str">
        <f>VLOOKUP(A1982,Projects!A:B,2,FALSE)</f>
        <v>UNT Coliseum Concourse</v>
      </c>
      <c r="D1982" s="347">
        <v>43305</v>
      </c>
      <c r="E1982" s="20" t="s">
        <v>3075</v>
      </c>
      <c r="H1982" s="20" t="s">
        <v>200</v>
      </c>
      <c r="N1982" s="28">
        <v>43311</v>
      </c>
      <c r="O1982" s="24" t="str">
        <f t="shared" si="13"/>
        <v>Done</v>
      </c>
    </row>
    <row r="1983" spans="1:15" x14ac:dyDescent="0.25">
      <c r="A1983" s="19" t="s">
        <v>2930</v>
      </c>
      <c r="B1983" s="20" t="str">
        <f>VLOOKUP(A1983,Projects!A:B,2,FALSE)</f>
        <v>City of Fort Worth Water Conservation Renovations</v>
      </c>
      <c r="C1983" s="20" t="s">
        <v>3076</v>
      </c>
      <c r="D1983" s="347">
        <v>43305</v>
      </c>
      <c r="E1983" s="20" t="s">
        <v>724</v>
      </c>
      <c r="H1983" s="20" t="s">
        <v>200</v>
      </c>
      <c r="N1983" s="28">
        <v>43305</v>
      </c>
      <c r="O1983" s="24" t="str">
        <f t="shared" si="13"/>
        <v>Done</v>
      </c>
    </row>
    <row r="1984" spans="1:15" x14ac:dyDescent="0.25">
      <c r="A1984" s="19" t="s">
        <v>2930</v>
      </c>
      <c r="B1984" s="20" t="str">
        <f>VLOOKUP(A1984,Projects!A:B,2,FALSE)</f>
        <v>City of Fort Worth Water Conservation Renovations</v>
      </c>
      <c r="C1984" s="20" t="s">
        <v>3076</v>
      </c>
      <c r="D1984" s="347">
        <v>43305</v>
      </c>
      <c r="E1984" s="20" t="s">
        <v>95</v>
      </c>
      <c r="F1984" s="23" t="s">
        <v>3077</v>
      </c>
      <c r="H1984" s="20" t="s">
        <v>19</v>
      </c>
      <c r="J1984" s="22">
        <v>43318</v>
      </c>
      <c r="K1984" s="28">
        <v>43318</v>
      </c>
      <c r="L1984" s="20">
        <v>3</v>
      </c>
      <c r="M1984" s="20">
        <v>3</v>
      </c>
      <c r="N1984" s="28">
        <v>43318</v>
      </c>
      <c r="O1984" s="24" t="str">
        <f t="shared" si="13"/>
        <v>Done</v>
      </c>
    </row>
    <row r="1985" spans="1:15" x14ac:dyDescent="0.25">
      <c r="A1985" s="19" t="s">
        <v>54</v>
      </c>
      <c r="B1985" s="20" t="str">
        <f>VLOOKUP(A1985,Projects!A:B,2,FALSE)</f>
        <v>UNT Coliseum Concourse</v>
      </c>
      <c r="D1985" s="347">
        <v>43305</v>
      </c>
      <c r="E1985" s="20" t="s">
        <v>3078</v>
      </c>
      <c r="F1985" s="23" t="s">
        <v>3079</v>
      </c>
      <c r="H1985" s="20" t="s">
        <v>200</v>
      </c>
      <c r="K1985" s="28">
        <v>43306</v>
      </c>
      <c r="N1985" s="28">
        <v>43307</v>
      </c>
      <c r="O1985" s="24" t="str">
        <f t="shared" si="13"/>
        <v>Done</v>
      </c>
    </row>
    <row r="1986" spans="1:15" x14ac:dyDescent="0.25">
      <c r="A1986" s="19" t="s">
        <v>54</v>
      </c>
      <c r="B1986" s="20" t="str">
        <f>VLOOKUP(A1986,Projects!A:B,2,FALSE)</f>
        <v>UNT Coliseum Concourse</v>
      </c>
      <c r="D1986" s="347">
        <v>43305</v>
      </c>
      <c r="E1986" s="20" t="s">
        <v>1527</v>
      </c>
      <c r="H1986" s="20" t="s">
        <v>200</v>
      </c>
      <c r="N1986" s="28">
        <v>43305</v>
      </c>
      <c r="O1986" s="24" t="str">
        <f t="shared" si="13"/>
        <v>Done</v>
      </c>
    </row>
    <row r="1987" spans="1:15" x14ac:dyDescent="0.25">
      <c r="A1987" s="19" t="s">
        <v>2848</v>
      </c>
      <c r="B1987" s="20" t="str">
        <f>VLOOKUP(A1987,Projects!A:B,2,FALSE)</f>
        <v>Moss Schools Concessions</v>
      </c>
      <c r="C1987" s="20" t="s">
        <v>3080</v>
      </c>
      <c r="D1987" s="347">
        <v>43306</v>
      </c>
      <c r="E1987" s="20" t="s">
        <v>2194</v>
      </c>
      <c r="H1987" s="20" t="s">
        <v>19</v>
      </c>
      <c r="J1987" s="22">
        <v>43312</v>
      </c>
      <c r="K1987" s="28">
        <v>43311</v>
      </c>
      <c r="M1987" s="20">
        <v>2</v>
      </c>
      <c r="N1987" s="28">
        <v>43312</v>
      </c>
      <c r="O1987" s="24" t="str">
        <f t="shared" ref="O1987:O2050" si="14">IF(A1987="",NA(),IF(N1987="",IF(G1987="","Not Done","Waiting"),"Done"))</f>
        <v>Done</v>
      </c>
    </row>
    <row r="1988" spans="1:15" x14ac:dyDescent="0.25">
      <c r="A1988" s="19" t="s">
        <v>2995</v>
      </c>
      <c r="B1988" s="20" t="str">
        <f>VLOOKUP(A1988,Projects!A:B,2,FALSE)</f>
        <v>Varsity Orthopedics at Heritage Glen</v>
      </c>
      <c r="D1988" s="347">
        <v>43306</v>
      </c>
      <c r="E1988" s="20" t="s">
        <v>2194</v>
      </c>
      <c r="G1988" s="20" t="s">
        <v>2799</v>
      </c>
      <c r="H1988" s="20" t="s">
        <v>19</v>
      </c>
      <c r="N1988" s="28">
        <v>43339</v>
      </c>
      <c r="O1988" s="24" t="str">
        <f t="shared" si="14"/>
        <v>Done</v>
      </c>
    </row>
    <row r="1989" spans="1:15" x14ac:dyDescent="0.25">
      <c r="A1989" s="19" t="s">
        <v>2995</v>
      </c>
      <c r="B1989" s="20" t="str">
        <f>VLOOKUP(A1989,Projects!A:B,2,FALSE)</f>
        <v>Varsity Orthopedics at Heritage Glen</v>
      </c>
      <c r="C1989" s="20" t="s">
        <v>3081</v>
      </c>
      <c r="D1989" s="347">
        <v>43307</v>
      </c>
      <c r="E1989" s="20" t="s">
        <v>3082</v>
      </c>
      <c r="H1989" s="20" t="s">
        <v>200</v>
      </c>
      <c r="M1989" s="20">
        <v>1</v>
      </c>
      <c r="N1989" s="28">
        <v>43307</v>
      </c>
      <c r="O1989" s="24" t="str">
        <f t="shared" si="14"/>
        <v>Done</v>
      </c>
    </row>
    <row r="1990" spans="1:15" x14ac:dyDescent="0.25">
      <c r="A1990" s="19" t="s">
        <v>54</v>
      </c>
      <c r="B1990" s="20" t="str">
        <f>VLOOKUP(A1990,Projects!A:B,2,FALSE)</f>
        <v>UNT Coliseum Concourse</v>
      </c>
      <c r="D1990" s="347">
        <v>43305</v>
      </c>
      <c r="E1990" s="20" t="s">
        <v>1437</v>
      </c>
      <c r="H1990" s="20" t="s">
        <v>200</v>
      </c>
      <c r="K1990" s="28">
        <v>43311</v>
      </c>
      <c r="N1990" s="28">
        <v>43311</v>
      </c>
      <c r="O1990" s="24" t="str">
        <f t="shared" si="14"/>
        <v>Done</v>
      </c>
    </row>
    <row r="1991" spans="1:15" x14ac:dyDescent="0.25">
      <c r="A1991" s="19" t="s">
        <v>545</v>
      </c>
      <c r="B1991" s="20" t="str">
        <f>VLOOKUP(A1991,Projects!A:B,2,FALSE)</f>
        <v>The Community At Lake Ridge</v>
      </c>
      <c r="C1991" s="20" t="s">
        <v>3083</v>
      </c>
      <c r="D1991" s="347">
        <v>43306</v>
      </c>
      <c r="E1991" s="20" t="s">
        <v>3084</v>
      </c>
      <c r="H1991" s="20" t="s">
        <v>19</v>
      </c>
      <c r="M1991" s="20">
        <v>1</v>
      </c>
      <c r="N1991" s="28">
        <v>43307</v>
      </c>
      <c r="O1991" s="24" t="str">
        <f t="shared" si="14"/>
        <v>Done</v>
      </c>
    </row>
    <row r="1992" spans="1:15" x14ac:dyDescent="0.25">
      <c r="A1992" s="19" t="s">
        <v>54</v>
      </c>
      <c r="B1992" s="20" t="str">
        <f>VLOOKUP(A1992,Projects!A:B,2,FALSE)</f>
        <v>UNT Coliseum Concourse</v>
      </c>
      <c r="D1992" s="347">
        <v>43307</v>
      </c>
      <c r="E1992" s="20" t="s">
        <v>3085</v>
      </c>
      <c r="H1992" s="20" t="s">
        <v>200</v>
      </c>
      <c r="J1992" s="22">
        <v>43312</v>
      </c>
      <c r="K1992" s="28">
        <v>43311</v>
      </c>
      <c r="N1992" s="28">
        <v>43311</v>
      </c>
      <c r="O1992" s="24" t="str">
        <f t="shared" si="14"/>
        <v>Done</v>
      </c>
    </row>
    <row r="1993" spans="1:15" x14ac:dyDescent="0.25">
      <c r="A1993" s="19" t="s">
        <v>2995</v>
      </c>
      <c r="B1993" s="20" t="str">
        <f>VLOOKUP(A1993,Projects!A:B,2,FALSE)</f>
        <v>Varsity Orthopedics at Heritage Glen</v>
      </c>
      <c r="C1993" s="20" t="s">
        <v>3086</v>
      </c>
      <c r="D1993" s="347">
        <v>43311</v>
      </c>
      <c r="E1993" s="20" t="s">
        <v>1473</v>
      </c>
      <c r="H1993" s="20" t="s">
        <v>200</v>
      </c>
      <c r="K1993" s="28">
        <v>43312</v>
      </c>
      <c r="M1993" s="20">
        <v>2</v>
      </c>
      <c r="N1993" s="28">
        <v>43314</v>
      </c>
      <c r="O1993" s="24" t="str">
        <f t="shared" si="14"/>
        <v>Done</v>
      </c>
    </row>
    <row r="1994" spans="1:15" x14ac:dyDescent="0.25">
      <c r="A1994" s="19" t="s">
        <v>2995</v>
      </c>
      <c r="B1994" s="20" t="str">
        <f>VLOOKUP(A1994,Projects!A:B,2,FALSE)</f>
        <v>Varsity Orthopedics at Heritage Glen</v>
      </c>
      <c r="D1994" s="347">
        <v>43311</v>
      </c>
      <c r="E1994" s="20" t="s">
        <v>2253</v>
      </c>
      <c r="F1994" s="23" t="s">
        <v>3087</v>
      </c>
      <c r="H1994" s="20" t="s">
        <v>19</v>
      </c>
      <c r="J1994" s="22">
        <v>43315</v>
      </c>
      <c r="K1994" s="28">
        <v>43315</v>
      </c>
      <c r="N1994" s="28">
        <v>43312</v>
      </c>
      <c r="O1994" s="24" t="str">
        <f t="shared" si="14"/>
        <v>Done</v>
      </c>
    </row>
    <row r="1995" spans="1:15" x14ac:dyDescent="0.25">
      <c r="A1995" s="19" t="s">
        <v>54</v>
      </c>
      <c r="B1995" s="20" t="str">
        <f>VLOOKUP(A1995,Projects!A:B,2,FALSE)</f>
        <v>UNT Coliseum Concourse</v>
      </c>
      <c r="C1995" s="20" t="s">
        <v>3088</v>
      </c>
      <c r="D1995" s="347">
        <v>43311</v>
      </c>
      <c r="E1995" s="20" t="s">
        <v>3089</v>
      </c>
      <c r="H1995" s="20" t="s">
        <v>19</v>
      </c>
      <c r="J1995" s="22">
        <v>43312</v>
      </c>
      <c r="K1995" s="28">
        <v>43311</v>
      </c>
      <c r="M1995" s="20">
        <v>2</v>
      </c>
      <c r="N1995" s="28">
        <v>43311</v>
      </c>
      <c r="O1995" s="24" t="str">
        <f t="shared" si="14"/>
        <v>Done</v>
      </c>
    </row>
    <row r="1996" spans="1:15" x14ac:dyDescent="0.25">
      <c r="A1996" s="19" t="s">
        <v>443</v>
      </c>
      <c r="B1996" s="20" t="str">
        <f>VLOOKUP(A1996,Projects!A:B,2,FALSE)</f>
        <v>Brennan Drop-off Changes</v>
      </c>
      <c r="C1996" s="20" t="s">
        <v>3090</v>
      </c>
      <c r="D1996" s="347">
        <v>43311</v>
      </c>
      <c r="E1996" s="20" t="s">
        <v>3091</v>
      </c>
      <c r="H1996" s="20" t="s">
        <v>200</v>
      </c>
      <c r="J1996" s="22">
        <v>43311</v>
      </c>
      <c r="K1996" s="28">
        <v>43311</v>
      </c>
      <c r="M1996" s="20">
        <v>0.5</v>
      </c>
      <c r="N1996" s="28">
        <v>43311</v>
      </c>
      <c r="O1996" s="24" t="str">
        <f t="shared" si="14"/>
        <v>Done</v>
      </c>
    </row>
    <row r="1997" spans="1:15" x14ac:dyDescent="0.25">
      <c r="A1997" s="19" t="s">
        <v>447</v>
      </c>
      <c r="B1997" s="20" t="str">
        <f>VLOOKUP(A1997,Projects!A:B,2,FALSE)</f>
        <v>MLK Drop-off Changes</v>
      </c>
      <c r="C1997" s="20" t="s">
        <v>3090</v>
      </c>
      <c r="D1997" s="347">
        <v>43311</v>
      </c>
      <c r="E1997" s="20" t="s">
        <v>3091</v>
      </c>
      <c r="H1997" s="20" t="s">
        <v>200</v>
      </c>
      <c r="J1997" s="22">
        <v>43311</v>
      </c>
      <c r="K1997" s="28">
        <v>43311</v>
      </c>
      <c r="M1997" s="20">
        <v>0.5</v>
      </c>
      <c r="N1997" s="28">
        <v>43311</v>
      </c>
      <c r="O1997" s="24" t="str">
        <f t="shared" si="14"/>
        <v>Done</v>
      </c>
    </row>
    <row r="1998" spans="1:15" x14ac:dyDescent="0.25">
      <c r="A1998" s="19" t="s">
        <v>449</v>
      </c>
      <c r="B1998" s="20" t="str">
        <f>VLOOKUP(A1998,Projects!A:B,2,FALSE)</f>
        <v>Old Hemphill Drop-off Changes</v>
      </c>
      <c r="C1998" s="20" t="s">
        <v>3090</v>
      </c>
      <c r="D1998" s="347">
        <v>43311</v>
      </c>
      <c r="E1998" s="20" t="s">
        <v>3091</v>
      </c>
      <c r="H1998" s="20" t="s">
        <v>200</v>
      </c>
      <c r="J1998" s="22">
        <v>43311</v>
      </c>
      <c r="K1998" s="28">
        <v>43311</v>
      </c>
      <c r="M1998" s="20">
        <v>0.5</v>
      </c>
      <c r="N1998" s="28">
        <v>43311</v>
      </c>
      <c r="O1998" s="24" t="str">
        <f t="shared" si="14"/>
        <v>Done</v>
      </c>
    </row>
    <row r="1999" spans="1:15" x14ac:dyDescent="0.25">
      <c r="A1999" s="19" t="s">
        <v>155</v>
      </c>
      <c r="B1999" s="20" t="str">
        <f>VLOOKUP(A1999,Projects!A:B,2,FALSE)</f>
        <v>Eugene McCray Recreation Center</v>
      </c>
      <c r="C1999" s="20" t="s">
        <v>3092</v>
      </c>
      <c r="D1999" s="347">
        <v>43311</v>
      </c>
      <c r="E1999" s="20" t="s">
        <v>3093</v>
      </c>
      <c r="H1999" s="20" t="s">
        <v>200</v>
      </c>
      <c r="N1999" s="28">
        <v>43312</v>
      </c>
      <c r="O1999" s="24" t="str">
        <f t="shared" si="14"/>
        <v>Done</v>
      </c>
    </row>
    <row r="2000" spans="1:15" x14ac:dyDescent="0.25">
      <c r="A2000" s="19" t="s">
        <v>3094</v>
      </c>
      <c r="B2000" s="20" t="str">
        <f>VLOOKUP(A2000,Projects!A:B,2,FALSE)</f>
        <v>HG Finishout</v>
      </c>
      <c r="C2000" s="20" t="s">
        <v>3096</v>
      </c>
      <c r="D2000" s="347">
        <v>43312</v>
      </c>
      <c r="E2000" s="20" t="s">
        <v>76</v>
      </c>
      <c r="H2000" s="20" t="s">
        <v>200</v>
      </c>
      <c r="M2000" s="20">
        <v>0.5</v>
      </c>
      <c r="N2000" s="28">
        <v>43312</v>
      </c>
      <c r="O2000" s="24" t="str">
        <f t="shared" si="14"/>
        <v>Done</v>
      </c>
    </row>
    <row r="2001" spans="1:15" x14ac:dyDescent="0.25">
      <c r="A2001" s="19" t="s">
        <v>1663</v>
      </c>
      <c r="B2001" s="20" t="str">
        <f>VLOOKUP(A2001,Projects!A:B,2,FALSE)</f>
        <v>The Table Church</v>
      </c>
      <c r="C2001" s="20" t="s">
        <v>3097</v>
      </c>
      <c r="D2001" s="347">
        <v>43312</v>
      </c>
      <c r="E2001" s="20" t="s">
        <v>3098</v>
      </c>
      <c r="H2001" s="20" t="s">
        <v>200</v>
      </c>
      <c r="M2001" s="20">
        <v>1</v>
      </c>
      <c r="N2001" s="28">
        <v>43312</v>
      </c>
      <c r="O2001" s="24" t="str">
        <f t="shared" si="14"/>
        <v>Done</v>
      </c>
    </row>
    <row r="2002" spans="1:15" x14ac:dyDescent="0.25">
      <c r="A2002" s="19" t="s">
        <v>2995</v>
      </c>
      <c r="B2002" s="20" t="str">
        <f>VLOOKUP(A2002,Projects!A:B,2,FALSE)</f>
        <v>Varsity Orthopedics at Heritage Glen</v>
      </c>
      <c r="C2002" s="20" t="s">
        <v>3099</v>
      </c>
      <c r="D2002" s="347">
        <v>43313</v>
      </c>
      <c r="E2002" s="20" t="s">
        <v>3100</v>
      </c>
      <c r="H2002" s="20" t="s">
        <v>200</v>
      </c>
      <c r="K2002" s="28">
        <v>43314</v>
      </c>
      <c r="M2002" s="20">
        <v>2</v>
      </c>
      <c r="N2002" s="28">
        <v>43314</v>
      </c>
      <c r="O2002" s="24" t="str">
        <f t="shared" si="14"/>
        <v>Done</v>
      </c>
    </row>
    <row r="2003" spans="1:15" x14ac:dyDescent="0.25">
      <c r="A2003" s="19" t="s">
        <v>1177</v>
      </c>
      <c r="B2003" s="20" t="str">
        <f>VLOOKUP(A2003,Projects!A:B,2,FALSE)</f>
        <v>FBC Watauga - Phase 1</v>
      </c>
      <c r="C2003" s="20" t="s">
        <v>3101</v>
      </c>
      <c r="D2003" s="347">
        <v>43314</v>
      </c>
      <c r="E2003" s="20" t="s">
        <v>73</v>
      </c>
      <c r="H2003" s="20" t="s">
        <v>200</v>
      </c>
      <c r="K2003" s="28">
        <v>43315</v>
      </c>
      <c r="M2003" s="20">
        <v>1</v>
      </c>
      <c r="N2003" s="28">
        <v>43318</v>
      </c>
      <c r="O2003" s="24" t="str">
        <f t="shared" si="14"/>
        <v>Done</v>
      </c>
    </row>
    <row r="2004" spans="1:15" x14ac:dyDescent="0.25">
      <c r="A2004" s="19" t="s">
        <v>3102</v>
      </c>
      <c r="B2004" s="20" t="str">
        <f>VLOOKUP(A2004,Projects!A:B,2,FALSE)</f>
        <v>District 90 Salon</v>
      </c>
      <c r="C2004" s="20" t="s">
        <v>3104</v>
      </c>
      <c r="D2004" s="347">
        <v>43315</v>
      </c>
      <c r="E2004" s="20" t="s">
        <v>76</v>
      </c>
      <c r="H2004" s="20" t="s">
        <v>200</v>
      </c>
      <c r="K2004" s="28">
        <v>43315</v>
      </c>
      <c r="N2004" s="28">
        <v>43318</v>
      </c>
      <c r="O2004" s="24" t="str">
        <f t="shared" si="14"/>
        <v>Done</v>
      </c>
    </row>
    <row r="2005" spans="1:15" x14ac:dyDescent="0.25">
      <c r="A2005" s="19" t="s">
        <v>1580</v>
      </c>
      <c r="B2005" s="20" t="str">
        <f>VLOOKUP(A2005,Projects!A:B,2,FALSE)</f>
        <v>7 City Church</v>
      </c>
      <c r="C2005" s="20" t="s">
        <v>3105</v>
      </c>
      <c r="D2005" s="347">
        <v>43315</v>
      </c>
      <c r="E2005" s="20" t="s">
        <v>3106</v>
      </c>
      <c r="F2005" s="23" t="s">
        <v>3107</v>
      </c>
      <c r="H2005" s="20" t="s">
        <v>200</v>
      </c>
      <c r="I2005" s="20" t="s">
        <v>3108</v>
      </c>
      <c r="K2005" s="28">
        <v>43319</v>
      </c>
      <c r="M2005" s="20">
        <v>2</v>
      </c>
      <c r="N2005" s="28">
        <v>43320</v>
      </c>
      <c r="O2005" s="24" t="str">
        <f t="shared" si="14"/>
        <v>Done</v>
      </c>
    </row>
    <row r="2006" spans="1:15" x14ac:dyDescent="0.25">
      <c r="A2006" s="19" t="s">
        <v>2730</v>
      </c>
      <c r="B2006" s="20" t="str">
        <f>VLOOKUP(A2006,Projects!A:B,2,FALSE)</f>
        <v>Nekter</v>
      </c>
      <c r="C2006" s="20" t="s">
        <v>3109</v>
      </c>
      <c r="D2006" s="347">
        <v>43319</v>
      </c>
      <c r="E2006" s="20" t="s">
        <v>175</v>
      </c>
      <c r="H2006" s="20" t="s">
        <v>200</v>
      </c>
      <c r="K2006" s="28">
        <v>43319</v>
      </c>
      <c r="M2006" s="20">
        <v>1</v>
      </c>
      <c r="N2006" s="28">
        <v>43328</v>
      </c>
      <c r="O2006" s="24" t="str">
        <f t="shared" si="14"/>
        <v>Done</v>
      </c>
    </row>
    <row r="2007" spans="1:15" x14ac:dyDescent="0.25">
      <c r="A2007" s="19" t="s">
        <v>1663</v>
      </c>
      <c r="B2007" s="20" t="str">
        <f>VLOOKUP(A2007,Projects!A:B,2,FALSE)</f>
        <v>The Table Church</v>
      </c>
      <c r="C2007" s="20" t="s">
        <v>3110</v>
      </c>
      <c r="D2007" s="347">
        <v>43319</v>
      </c>
      <c r="E2007" s="20" t="s">
        <v>752</v>
      </c>
      <c r="F2007" s="23" t="s">
        <v>594</v>
      </c>
      <c r="H2007" s="20" t="s">
        <v>200</v>
      </c>
      <c r="K2007" s="28">
        <v>43320</v>
      </c>
      <c r="M2007" s="20">
        <v>0.5</v>
      </c>
      <c r="N2007" s="28">
        <v>43325</v>
      </c>
      <c r="O2007" s="24" t="str">
        <f t="shared" si="14"/>
        <v>Done</v>
      </c>
    </row>
    <row r="2008" spans="1:15" x14ac:dyDescent="0.25">
      <c r="A2008" s="19" t="s">
        <v>2985</v>
      </c>
      <c r="B2008" s="20" t="str">
        <f>VLOOKUP(A2008,Projects!A:B,2,FALSE)</f>
        <v>Xpress Wellness Liberal KS</v>
      </c>
      <c r="C2008" s="20" t="s">
        <v>3111</v>
      </c>
      <c r="D2008" s="347">
        <v>43319</v>
      </c>
      <c r="E2008" s="20" t="s">
        <v>3112</v>
      </c>
      <c r="H2008" s="20" t="s">
        <v>200</v>
      </c>
      <c r="K2008" s="28">
        <v>43321</v>
      </c>
      <c r="M2008" s="20">
        <v>0</v>
      </c>
      <c r="N2008" s="28">
        <v>43374</v>
      </c>
      <c r="O2008" s="24" t="str">
        <f t="shared" si="14"/>
        <v>Done</v>
      </c>
    </row>
    <row r="2009" spans="1:15" x14ac:dyDescent="0.25">
      <c r="A2009" s="19" t="s">
        <v>2930</v>
      </c>
      <c r="B2009" s="20" t="str">
        <f>VLOOKUP(A2009,Projects!A:B,2,FALSE)</f>
        <v>City of Fort Worth Water Conservation Renovations</v>
      </c>
      <c r="C2009" s="20" t="s">
        <v>3113</v>
      </c>
      <c r="D2009" s="347">
        <v>43319</v>
      </c>
      <c r="E2009" s="20" t="s">
        <v>3114</v>
      </c>
      <c r="H2009" s="20" t="s">
        <v>200</v>
      </c>
      <c r="M2009" s="20">
        <v>0</v>
      </c>
      <c r="N2009" s="28">
        <v>43319</v>
      </c>
      <c r="O2009" s="24" t="str">
        <f t="shared" si="14"/>
        <v>Done</v>
      </c>
    </row>
    <row r="2010" spans="1:15" x14ac:dyDescent="0.25">
      <c r="A2010" s="19" t="s">
        <v>2930</v>
      </c>
      <c r="B2010" s="20" t="str">
        <f>VLOOKUP(A2010,Projects!A:B,2,FALSE)</f>
        <v>City of Fort Worth Water Conservation Renovations</v>
      </c>
      <c r="C2010" s="20" t="s">
        <v>3115</v>
      </c>
      <c r="D2010" s="347">
        <v>43319</v>
      </c>
      <c r="E2010" s="20" t="s">
        <v>1285</v>
      </c>
      <c r="F2010" s="23" t="s">
        <v>4690</v>
      </c>
      <c r="G2010" s="20" t="s">
        <v>3116</v>
      </c>
      <c r="H2010" s="20" t="s">
        <v>200</v>
      </c>
      <c r="N2010" s="28">
        <v>43403</v>
      </c>
      <c r="O2010" s="24" t="str">
        <f t="shared" si="14"/>
        <v>Done</v>
      </c>
    </row>
    <row r="2011" spans="1:15" x14ac:dyDescent="0.25">
      <c r="A2011" s="19" t="s">
        <v>1712</v>
      </c>
      <c r="B2011" s="20" t="str">
        <f>VLOOKUP(A2011,Projects!A:B,2,FALSE)</f>
        <v>Celeris (2018)</v>
      </c>
      <c r="D2011" s="347">
        <v>43319</v>
      </c>
      <c r="E2011" s="20" t="s">
        <v>3117</v>
      </c>
      <c r="H2011" s="20" t="s">
        <v>19</v>
      </c>
      <c r="M2011" s="20">
        <v>1</v>
      </c>
      <c r="N2011" s="28">
        <v>43319</v>
      </c>
      <c r="O2011" s="24" t="str">
        <f t="shared" si="14"/>
        <v>Done</v>
      </c>
    </row>
    <row r="2012" spans="1:15" x14ac:dyDescent="0.25">
      <c r="A2012" s="19" t="s">
        <v>3118</v>
      </c>
      <c r="B2012" s="20" t="str">
        <f>VLOOKUP(A2012,Projects!A:B,2,FALSE)</f>
        <v>Parkwood Hill Addition</v>
      </c>
      <c r="C2012" s="20" t="s">
        <v>3120</v>
      </c>
      <c r="D2012" s="347">
        <v>43320</v>
      </c>
      <c r="E2012" s="20" t="s">
        <v>76</v>
      </c>
      <c r="H2012" s="20" t="s">
        <v>200</v>
      </c>
      <c r="M2012" s="20">
        <v>0.5</v>
      </c>
      <c r="N2012" s="28">
        <v>43322</v>
      </c>
      <c r="O2012" s="24" t="str">
        <f t="shared" si="14"/>
        <v>Done</v>
      </c>
    </row>
    <row r="2013" spans="1:15" x14ac:dyDescent="0.25">
      <c r="A2013" s="19" t="s">
        <v>1663</v>
      </c>
      <c r="B2013" s="20" t="str">
        <f>VLOOKUP(A2013,Projects!A:B,2,FALSE)</f>
        <v>The Table Church</v>
      </c>
      <c r="C2013" s="20" t="s">
        <v>3121</v>
      </c>
      <c r="D2013" s="347">
        <v>43321</v>
      </c>
      <c r="E2013" s="20" t="s">
        <v>3122</v>
      </c>
      <c r="H2013" s="20" t="s">
        <v>200</v>
      </c>
      <c r="K2013" s="28">
        <v>43322</v>
      </c>
      <c r="M2013" s="20">
        <v>2</v>
      </c>
      <c r="N2013" s="28">
        <v>43332</v>
      </c>
      <c r="O2013" s="24" t="str">
        <f t="shared" si="14"/>
        <v>Done</v>
      </c>
    </row>
    <row r="2014" spans="1:15" x14ac:dyDescent="0.25">
      <c r="A2014" s="19" t="s">
        <v>2930</v>
      </c>
      <c r="B2014" s="20" t="str">
        <f>VLOOKUP(A2014,Projects!A:B,2,FALSE)</f>
        <v>City of Fort Worth Water Conservation Renovations</v>
      </c>
      <c r="C2014" s="20" t="s">
        <v>3123</v>
      </c>
      <c r="D2014" s="347">
        <v>43321</v>
      </c>
      <c r="E2014" s="20" t="s">
        <v>3124</v>
      </c>
      <c r="H2014" s="20" t="s">
        <v>200</v>
      </c>
      <c r="K2014" s="28">
        <v>43322</v>
      </c>
      <c r="M2014" s="20">
        <v>1</v>
      </c>
      <c r="N2014" s="28">
        <v>43322</v>
      </c>
      <c r="O2014" s="24" t="str">
        <f t="shared" si="14"/>
        <v>Done</v>
      </c>
    </row>
    <row r="2015" spans="1:15" x14ac:dyDescent="0.25">
      <c r="A2015" s="19" t="s">
        <v>860</v>
      </c>
      <c r="B2015" s="20" t="str">
        <f>VLOOKUP(A2015,Projects!A:B,2,FALSE)</f>
        <v>Northern Hills Elementary Safe Room</v>
      </c>
      <c r="C2015" s="20" t="s">
        <v>3125</v>
      </c>
      <c r="D2015" s="347">
        <v>43322</v>
      </c>
      <c r="E2015" s="20" t="s">
        <v>245</v>
      </c>
      <c r="H2015" s="20" t="s">
        <v>200</v>
      </c>
      <c r="I2015" s="20" t="s">
        <v>2977</v>
      </c>
      <c r="K2015" s="28">
        <v>43322</v>
      </c>
      <c r="M2015" s="20">
        <v>1</v>
      </c>
      <c r="N2015" s="28">
        <v>43325</v>
      </c>
      <c r="O2015" s="24" t="str">
        <f t="shared" si="14"/>
        <v>Done</v>
      </c>
    </row>
    <row r="2016" spans="1:15" x14ac:dyDescent="0.25">
      <c r="A2016" s="19" t="s">
        <v>2836</v>
      </c>
      <c r="B2016" s="20" t="str">
        <f>VLOOKUP(A2016,Projects!A:B,2,FALSE)</f>
        <v>Rudys Power Monitor</v>
      </c>
      <c r="C2016" s="20" t="s">
        <v>3126</v>
      </c>
      <c r="D2016" s="347">
        <v>43323</v>
      </c>
      <c r="E2016" s="20" t="s">
        <v>3127</v>
      </c>
      <c r="H2016" s="20" t="s">
        <v>200</v>
      </c>
      <c r="K2016" s="28">
        <v>43323</v>
      </c>
      <c r="M2016" s="20">
        <v>0.5</v>
      </c>
      <c r="N2016" s="28">
        <v>43347</v>
      </c>
      <c r="O2016" s="24" t="str">
        <f t="shared" si="14"/>
        <v>Done</v>
      </c>
    </row>
    <row r="2017" spans="1:15" x14ac:dyDescent="0.25">
      <c r="A2017" s="19" t="s">
        <v>1663</v>
      </c>
      <c r="B2017" s="20" t="str">
        <f>VLOOKUP(A2017,Projects!A:B,2,FALSE)</f>
        <v>The Table Church</v>
      </c>
      <c r="C2017" s="20" t="s">
        <v>3128</v>
      </c>
      <c r="D2017" s="347">
        <v>43323</v>
      </c>
      <c r="E2017" s="20" t="s">
        <v>319</v>
      </c>
      <c r="H2017" s="20" t="s">
        <v>200</v>
      </c>
      <c r="K2017" s="28">
        <v>43323</v>
      </c>
      <c r="M2017" s="20">
        <v>2</v>
      </c>
      <c r="N2017" s="28">
        <v>43323</v>
      </c>
      <c r="O2017" s="24" t="str">
        <f t="shared" si="14"/>
        <v>Done</v>
      </c>
    </row>
    <row r="2018" spans="1:15" x14ac:dyDescent="0.25">
      <c r="A2018" s="19" t="s">
        <v>187</v>
      </c>
      <c r="B2018" s="20" t="str">
        <f>VLOOKUP(A2018,Projects!A:B,2,FALSE)</f>
        <v>Euless Library</v>
      </c>
      <c r="C2018" s="20" t="s">
        <v>3129</v>
      </c>
      <c r="D2018" s="347">
        <v>43323</v>
      </c>
      <c r="E2018" s="20" t="s">
        <v>3130</v>
      </c>
      <c r="H2018" s="20" t="s">
        <v>200</v>
      </c>
      <c r="K2018" s="28">
        <v>43334</v>
      </c>
      <c r="N2018" s="28">
        <v>43347</v>
      </c>
      <c r="O2018" s="24" t="str">
        <f t="shared" si="14"/>
        <v>Done</v>
      </c>
    </row>
    <row r="2019" spans="1:15" x14ac:dyDescent="0.25">
      <c r="A2019" s="19" t="s">
        <v>1663</v>
      </c>
      <c r="B2019" s="20" t="str">
        <f>VLOOKUP(A2019,Projects!A:B,2,FALSE)</f>
        <v>The Table Church</v>
      </c>
      <c r="D2019" s="347">
        <v>43323</v>
      </c>
      <c r="E2019" s="20" t="s">
        <v>3131</v>
      </c>
      <c r="H2019" s="20" t="s">
        <v>200</v>
      </c>
      <c r="M2019" s="20">
        <v>2</v>
      </c>
      <c r="N2019" s="28">
        <v>43323</v>
      </c>
      <c r="O2019" s="24" t="str">
        <f t="shared" si="14"/>
        <v>Done</v>
      </c>
    </row>
    <row r="2020" spans="1:15" x14ac:dyDescent="0.25">
      <c r="A2020" s="19" t="s">
        <v>1663</v>
      </c>
      <c r="B2020" s="20" t="str">
        <f>VLOOKUP(A2020,Projects!A:B,2,FALSE)</f>
        <v>The Table Church</v>
      </c>
      <c r="C2020" s="20" t="s">
        <v>3132</v>
      </c>
      <c r="D2020" s="347">
        <v>43325</v>
      </c>
      <c r="E2020" s="20" t="s">
        <v>982</v>
      </c>
      <c r="H2020" s="20" t="s">
        <v>200</v>
      </c>
      <c r="K2020" s="28">
        <v>43325</v>
      </c>
      <c r="M2020" s="20">
        <v>2</v>
      </c>
      <c r="N2020" s="28">
        <v>43332</v>
      </c>
      <c r="O2020" s="24" t="str">
        <f t="shared" si="14"/>
        <v>Done</v>
      </c>
    </row>
    <row r="2021" spans="1:15" x14ac:dyDescent="0.25">
      <c r="A2021" s="19" t="s">
        <v>2730</v>
      </c>
      <c r="B2021" s="20" t="str">
        <f>VLOOKUP(A2021,Projects!A:B,2,FALSE)</f>
        <v>Nekter</v>
      </c>
      <c r="C2021" s="20" t="s">
        <v>3133</v>
      </c>
      <c r="D2021" s="347">
        <v>43325</v>
      </c>
      <c r="E2021" s="20" t="s">
        <v>3134</v>
      </c>
      <c r="H2021" s="20" t="s">
        <v>200</v>
      </c>
      <c r="K2021" s="28">
        <v>43325</v>
      </c>
      <c r="M2021" s="20">
        <v>1</v>
      </c>
      <c r="N2021" s="28">
        <v>43328</v>
      </c>
      <c r="O2021" s="24" t="str">
        <f t="shared" si="14"/>
        <v>Done</v>
      </c>
    </row>
    <row r="2022" spans="1:15" x14ac:dyDescent="0.25">
      <c r="A2022" s="19" t="s">
        <v>3135</v>
      </c>
      <c r="B2022" s="20" t="str">
        <f>VLOOKUP(A2022,Projects!A:B,2,FALSE)</f>
        <v>Modern Acupuncture Alliance</v>
      </c>
      <c r="C2022" s="20" t="s">
        <v>3137</v>
      </c>
      <c r="D2022" s="347">
        <v>43326</v>
      </c>
      <c r="E2022" s="20" t="s">
        <v>2602</v>
      </c>
      <c r="H2022" s="20" t="s">
        <v>200</v>
      </c>
      <c r="K2022" s="28">
        <v>43334</v>
      </c>
      <c r="N2022" s="28">
        <v>43340</v>
      </c>
      <c r="O2022" s="24" t="str">
        <f t="shared" si="14"/>
        <v>Done</v>
      </c>
    </row>
    <row r="2023" spans="1:15" x14ac:dyDescent="0.25">
      <c r="A2023" s="19" t="s">
        <v>2730</v>
      </c>
      <c r="B2023" s="20" t="str">
        <f>VLOOKUP(A2023,Projects!A:B,2,FALSE)</f>
        <v>Nekter</v>
      </c>
      <c r="C2023" s="20" t="s">
        <v>3138</v>
      </c>
      <c r="D2023" s="347">
        <v>43326</v>
      </c>
      <c r="E2023" s="20" t="s">
        <v>3139</v>
      </c>
      <c r="H2023" s="20" t="s">
        <v>200</v>
      </c>
      <c r="M2023" s="20">
        <v>0.5</v>
      </c>
      <c r="N2023" s="28">
        <v>43326</v>
      </c>
      <c r="O2023" s="24" t="str">
        <f t="shared" si="14"/>
        <v>Done</v>
      </c>
    </row>
    <row r="2024" spans="1:15" x14ac:dyDescent="0.25">
      <c r="A2024" s="19" t="s">
        <v>2985</v>
      </c>
      <c r="B2024" s="20" t="str">
        <f>VLOOKUP(A2024,Projects!A:B,2,FALSE)</f>
        <v>Xpress Wellness Liberal KS</v>
      </c>
      <c r="C2024" s="20" t="s">
        <v>3140</v>
      </c>
      <c r="D2024" s="347">
        <v>43324</v>
      </c>
      <c r="E2024" s="20" t="s">
        <v>3141</v>
      </c>
      <c r="F2024" s="23" t="s">
        <v>3142</v>
      </c>
      <c r="H2024" s="20" t="s">
        <v>200</v>
      </c>
      <c r="M2024" s="20">
        <v>2</v>
      </c>
      <c r="N2024" s="28">
        <v>43374</v>
      </c>
      <c r="O2024" s="24" t="str">
        <f t="shared" si="14"/>
        <v>Done</v>
      </c>
    </row>
    <row r="2025" spans="1:15" x14ac:dyDescent="0.25">
      <c r="A2025" s="19" t="s">
        <v>2730</v>
      </c>
      <c r="B2025" s="20" t="str">
        <f>VLOOKUP(A2025,Projects!A:B,2,FALSE)</f>
        <v>Nekter</v>
      </c>
      <c r="C2025" s="20" t="s">
        <v>3143</v>
      </c>
      <c r="D2025" s="347">
        <v>43326</v>
      </c>
      <c r="E2025" s="20" t="s">
        <v>3144</v>
      </c>
      <c r="H2025" s="20" t="s">
        <v>200</v>
      </c>
      <c r="N2025" s="28">
        <v>43328</v>
      </c>
      <c r="O2025" s="24" t="str">
        <f t="shared" si="14"/>
        <v>Done</v>
      </c>
    </row>
    <row r="2026" spans="1:15" x14ac:dyDescent="0.25">
      <c r="A2026" s="19" t="s">
        <v>1083</v>
      </c>
      <c r="B2026" s="20" t="str">
        <f>VLOOKUP(A2026,Projects!A:B,2,FALSE)</f>
        <v>Brookhaven Generator</v>
      </c>
      <c r="C2026" s="20" t="s">
        <v>3145</v>
      </c>
      <c r="D2026" s="347">
        <v>43326</v>
      </c>
      <c r="E2026" s="20" t="s">
        <v>3146</v>
      </c>
      <c r="F2026" s="23" t="s">
        <v>3147</v>
      </c>
      <c r="H2026" s="20" t="s">
        <v>200</v>
      </c>
      <c r="J2026" s="22">
        <v>43341</v>
      </c>
      <c r="K2026" s="28">
        <v>43341</v>
      </c>
      <c r="L2026" s="20">
        <v>3</v>
      </c>
      <c r="M2026" s="20">
        <v>3</v>
      </c>
      <c r="N2026" s="28">
        <v>43342</v>
      </c>
      <c r="O2026" s="24" t="str">
        <f t="shared" si="14"/>
        <v>Done</v>
      </c>
    </row>
    <row r="2027" spans="1:15" x14ac:dyDescent="0.25">
      <c r="A2027" s="19" t="s">
        <v>1177</v>
      </c>
      <c r="B2027" s="20" t="str">
        <f>VLOOKUP(A2027,Projects!A:B,2,FALSE)</f>
        <v>FBC Watauga - Phase 1</v>
      </c>
      <c r="C2027" s="20" t="s">
        <v>3148</v>
      </c>
      <c r="D2027" s="347">
        <v>43327</v>
      </c>
      <c r="E2027" s="20" t="s">
        <v>3149</v>
      </c>
      <c r="H2027" s="20" t="s">
        <v>200</v>
      </c>
      <c r="K2027" s="28">
        <v>43327</v>
      </c>
      <c r="M2027" s="20">
        <v>0.5</v>
      </c>
      <c r="N2027" s="28">
        <v>43327</v>
      </c>
      <c r="O2027" s="24" t="str">
        <f t="shared" si="14"/>
        <v>Done</v>
      </c>
    </row>
    <row r="2028" spans="1:15" x14ac:dyDescent="0.25">
      <c r="A2028" s="19" t="s">
        <v>1842</v>
      </c>
      <c r="B2028" s="20" t="str">
        <f>VLOOKUP(A2028,Projects!A:B,2,FALSE)</f>
        <v xml:space="preserve">Ryan Schools </v>
      </c>
      <c r="C2028" s="20" t="s">
        <v>3150</v>
      </c>
      <c r="D2028" s="347">
        <v>43327</v>
      </c>
      <c r="E2028" s="20" t="s">
        <v>3151</v>
      </c>
      <c r="H2028" s="20" t="s">
        <v>200</v>
      </c>
      <c r="K2028" s="28">
        <v>43327</v>
      </c>
      <c r="M2028" s="20">
        <v>1</v>
      </c>
      <c r="N2028" s="28">
        <v>43327</v>
      </c>
      <c r="O2028" s="24" t="str">
        <f t="shared" si="14"/>
        <v>Done</v>
      </c>
    </row>
    <row r="2029" spans="1:15" x14ac:dyDescent="0.25">
      <c r="A2029" s="19" t="s">
        <v>443</v>
      </c>
      <c r="B2029" s="20" t="str">
        <f>VLOOKUP(A2029,Projects!A:B,2,FALSE)</f>
        <v>Brennan Drop-off Changes</v>
      </c>
      <c r="C2029" s="20" t="s">
        <v>3152</v>
      </c>
      <c r="D2029" s="347">
        <v>43327</v>
      </c>
      <c r="E2029" s="20" t="s">
        <v>3153</v>
      </c>
      <c r="F2029" s="23" t="s">
        <v>3154</v>
      </c>
      <c r="G2029" s="20" t="s">
        <v>4630</v>
      </c>
      <c r="H2029" s="20" t="s">
        <v>200</v>
      </c>
      <c r="N2029" s="28">
        <v>43388</v>
      </c>
      <c r="O2029" s="24" t="str">
        <f t="shared" si="14"/>
        <v>Done</v>
      </c>
    </row>
    <row r="2030" spans="1:15" x14ac:dyDescent="0.25">
      <c r="A2030" s="19" t="s">
        <v>2730</v>
      </c>
      <c r="B2030" s="20" t="str">
        <f>VLOOKUP(A2030,Projects!A:B,2,FALSE)</f>
        <v>Nekter</v>
      </c>
      <c r="C2030" s="20" t="s">
        <v>3155</v>
      </c>
      <c r="D2030" s="347">
        <v>43328</v>
      </c>
      <c r="E2030" s="20" t="s">
        <v>256</v>
      </c>
      <c r="H2030" s="20" t="s">
        <v>200</v>
      </c>
      <c r="K2030" s="28">
        <v>43328</v>
      </c>
      <c r="M2030" s="20">
        <v>1</v>
      </c>
      <c r="N2030" s="28">
        <v>43328</v>
      </c>
      <c r="O2030" s="24" t="str">
        <f t="shared" si="14"/>
        <v>Done</v>
      </c>
    </row>
    <row r="2031" spans="1:15" x14ac:dyDescent="0.25">
      <c r="A2031" s="19" t="s">
        <v>2730</v>
      </c>
      <c r="B2031" s="20" t="str">
        <f>VLOOKUP(A2031,Projects!A:B,2,FALSE)</f>
        <v>Nekter</v>
      </c>
      <c r="D2031" s="347">
        <v>43328</v>
      </c>
      <c r="E2031" s="20" t="s">
        <v>474</v>
      </c>
      <c r="H2031" s="20" t="s">
        <v>200</v>
      </c>
      <c r="M2031" s="20">
        <v>4</v>
      </c>
      <c r="N2031" s="28">
        <v>43328</v>
      </c>
      <c r="O2031" s="24" t="str">
        <f t="shared" si="14"/>
        <v>Done</v>
      </c>
    </row>
    <row r="2032" spans="1:15" x14ac:dyDescent="0.25">
      <c r="A2032" s="19" t="s">
        <v>2730</v>
      </c>
      <c r="B2032" s="20" t="str">
        <f>VLOOKUP(A2032,Projects!A:B,2,FALSE)</f>
        <v>Nekter</v>
      </c>
      <c r="D2032" s="347">
        <v>43328</v>
      </c>
      <c r="E2032" s="20" t="s">
        <v>3156</v>
      </c>
      <c r="H2032" s="20" t="s">
        <v>200</v>
      </c>
      <c r="M2032" s="20">
        <v>4</v>
      </c>
      <c r="N2032" s="28">
        <v>43328</v>
      </c>
      <c r="O2032" s="24" t="str">
        <f t="shared" si="14"/>
        <v>Done</v>
      </c>
    </row>
    <row r="2033" spans="1:15" x14ac:dyDescent="0.25">
      <c r="A2033" s="19" t="s">
        <v>2730</v>
      </c>
      <c r="B2033" s="20" t="str">
        <f>VLOOKUP(A2033,Projects!A:B,2,FALSE)</f>
        <v>Nekter</v>
      </c>
      <c r="D2033" s="347">
        <v>43328</v>
      </c>
      <c r="E2033" s="20" t="s">
        <v>3157</v>
      </c>
      <c r="H2033" s="20" t="s">
        <v>19</v>
      </c>
      <c r="M2033" s="20">
        <v>4</v>
      </c>
      <c r="N2033" s="28">
        <v>43328</v>
      </c>
      <c r="O2033" s="24" t="str">
        <f t="shared" si="14"/>
        <v>Done</v>
      </c>
    </row>
    <row r="2034" spans="1:15" x14ac:dyDescent="0.25">
      <c r="A2034" s="19" t="s">
        <v>187</v>
      </c>
      <c r="B2034" s="20" t="str">
        <f>VLOOKUP(A2034,Projects!A:B,2,FALSE)</f>
        <v>Euless Library</v>
      </c>
      <c r="C2034" s="20" t="s">
        <v>3158</v>
      </c>
      <c r="D2034" s="347">
        <v>43328</v>
      </c>
      <c r="E2034" s="20" t="s">
        <v>3159</v>
      </c>
      <c r="F2034" s="23" t="s">
        <v>3160</v>
      </c>
      <c r="H2034" s="20" t="s">
        <v>200</v>
      </c>
      <c r="J2034" s="22">
        <v>43333</v>
      </c>
      <c r="K2034" s="28">
        <v>43339</v>
      </c>
      <c r="M2034" s="20">
        <v>2</v>
      </c>
      <c r="N2034" s="28">
        <v>43339</v>
      </c>
      <c r="O2034" s="24" t="str">
        <f t="shared" si="14"/>
        <v>Done</v>
      </c>
    </row>
    <row r="2035" spans="1:15" x14ac:dyDescent="0.25">
      <c r="A2035" s="19" t="s">
        <v>187</v>
      </c>
      <c r="B2035" s="20" t="str">
        <f>VLOOKUP(A2035,Projects!A:B,2,FALSE)</f>
        <v>Euless Library</v>
      </c>
      <c r="C2035" s="20" t="s">
        <v>3158</v>
      </c>
      <c r="D2035" s="347">
        <v>43328</v>
      </c>
      <c r="E2035" s="20" t="s">
        <v>3161</v>
      </c>
      <c r="H2035" s="20" t="s">
        <v>200</v>
      </c>
      <c r="K2035" s="28">
        <v>43332</v>
      </c>
      <c r="N2035" s="28">
        <v>43347</v>
      </c>
      <c r="O2035" s="24" t="str">
        <f t="shared" si="14"/>
        <v>Done</v>
      </c>
    </row>
    <row r="2036" spans="1:15" x14ac:dyDescent="0.25">
      <c r="A2036" s="19" t="s">
        <v>1663</v>
      </c>
      <c r="B2036" s="20" t="str">
        <f>VLOOKUP(A2036,Projects!A:B,2,FALSE)</f>
        <v>The Table Church</v>
      </c>
      <c r="D2036" s="347">
        <v>43328</v>
      </c>
      <c r="E2036" s="20" t="s">
        <v>3162</v>
      </c>
      <c r="H2036" s="20" t="s">
        <v>200</v>
      </c>
      <c r="M2036" s="20">
        <v>2</v>
      </c>
      <c r="N2036" s="28">
        <v>43332</v>
      </c>
      <c r="O2036" s="24" t="str">
        <f t="shared" si="14"/>
        <v>Done</v>
      </c>
    </row>
    <row r="2037" spans="1:15" x14ac:dyDescent="0.25">
      <c r="A2037" s="19" t="s">
        <v>2958</v>
      </c>
      <c r="B2037" s="20" t="str">
        <f>VLOOKUP(A2037,Projects!A:B,2,FALSE)</f>
        <v>Viandant Gelato Store - Denton</v>
      </c>
      <c r="C2037" s="20" t="s">
        <v>3163</v>
      </c>
      <c r="D2037" s="347">
        <v>43329</v>
      </c>
      <c r="E2037" s="20" t="s">
        <v>95</v>
      </c>
      <c r="F2037" s="23" t="s">
        <v>3164</v>
      </c>
      <c r="H2037" s="20" t="s">
        <v>19</v>
      </c>
      <c r="J2037" s="22">
        <v>43334</v>
      </c>
      <c r="K2037" s="28">
        <v>43334</v>
      </c>
      <c r="L2037" s="20">
        <v>3</v>
      </c>
      <c r="M2037" s="20">
        <v>2</v>
      </c>
      <c r="N2037" s="28">
        <v>43336</v>
      </c>
      <c r="O2037" s="24" t="str">
        <f t="shared" si="14"/>
        <v>Done</v>
      </c>
    </row>
    <row r="2038" spans="1:15" x14ac:dyDescent="0.25">
      <c r="A2038" s="19" t="s">
        <v>3165</v>
      </c>
      <c r="B2038" s="20" t="str">
        <f>VLOOKUP(A2038,Projects!A:B,2,FALSE)</f>
        <v>Viandant Gelato Store - Gainsville</v>
      </c>
      <c r="C2038" s="20" t="s">
        <v>3163</v>
      </c>
      <c r="D2038" s="347">
        <v>43329</v>
      </c>
      <c r="E2038" s="20" t="s">
        <v>95</v>
      </c>
      <c r="F2038" s="23" t="s">
        <v>3164</v>
      </c>
      <c r="H2038" s="20" t="s">
        <v>19</v>
      </c>
      <c r="J2038" s="22">
        <v>43334</v>
      </c>
      <c r="K2038" s="28">
        <v>43334</v>
      </c>
      <c r="L2038" s="20">
        <v>3</v>
      </c>
      <c r="M2038" s="20">
        <v>2</v>
      </c>
      <c r="N2038" s="28">
        <v>43336</v>
      </c>
      <c r="O2038" s="24" t="str">
        <f t="shared" si="14"/>
        <v>Done</v>
      </c>
    </row>
    <row r="2039" spans="1:15" x14ac:dyDescent="0.25">
      <c r="A2039" s="19" t="s">
        <v>3135</v>
      </c>
      <c r="B2039" s="20" t="str">
        <f>VLOOKUP(A2039,Projects!A:B,2,FALSE)</f>
        <v>Modern Acupuncture Alliance</v>
      </c>
      <c r="C2039" s="20" t="s">
        <v>3166</v>
      </c>
      <c r="D2039" s="347">
        <v>43335</v>
      </c>
      <c r="E2039" s="20" t="s">
        <v>914</v>
      </c>
      <c r="H2039" s="20" t="s">
        <v>200</v>
      </c>
      <c r="N2039" s="28">
        <v>43340</v>
      </c>
      <c r="O2039" s="24" t="str">
        <f t="shared" si="14"/>
        <v>Done</v>
      </c>
    </row>
    <row r="2040" spans="1:15" x14ac:dyDescent="0.25">
      <c r="A2040" s="19" t="s">
        <v>2730</v>
      </c>
      <c r="B2040" s="20" t="str">
        <f>VLOOKUP(A2040,Projects!A:B,2,FALSE)</f>
        <v>Nekter</v>
      </c>
      <c r="C2040" s="20" t="s">
        <v>3167</v>
      </c>
      <c r="D2040" s="347">
        <v>43335</v>
      </c>
      <c r="E2040" s="20" t="s">
        <v>3168</v>
      </c>
      <c r="F2040" s="23" t="s">
        <v>3169</v>
      </c>
      <c r="H2040" s="20" t="s">
        <v>200</v>
      </c>
      <c r="M2040" s="20">
        <v>1</v>
      </c>
      <c r="N2040" s="28">
        <v>43337</v>
      </c>
      <c r="O2040" s="24" t="str">
        <f t="shared" si="14"/>
        <v>Done</v>
      </c>
    </row>
    <row r="2041" spans="1:15" x14ac:dyDescent="0.25">
      <c r="A2041" s="19" t="s">
        <v>2836</v>
      </c>
      <c r="B2041" s="20" t="str">
        <f>VLOOKUP(A2041,Projects!A:B,2,FALSE)</f>
        <v>Rudys Power Monitor</v>
      </c>
      <c r="C2041" s="20" t="s">
        <v>3170</v>
      </c>
      <c r="D2041" s="347">
        <v>43335</v>
      </c>
      <c r="E2041" s="20" t="s">
        <v>3171</v>
      </c>
      <c r="F2041" s="23" t="s">
        <v>3172</v>
      </c>
      <c r="H2041" s="20" t="s">
        <v>200</v>
      </c>
      <c r="K2041" s="28">
        <v>43335</v>
      </c>
      <c r="M2041" s="20">
        <v>0.5</v>
      </c>
      <c r="N2041" s="28">
        <v>43347</v>
      </c>
      <c r="O2041" s="24" t="str">
        <f t="shared" si="14"/>
        <v>Done</v>
      </c>
    </row>
    <row r="2042" spans="1:15" x14ac:dyDescent="0.25">
      <c r="A2042" s="19" t="s">
        <v>2995</v>
      </c>
      <c r="B2042" s="20" t="str">
        <f>VLOOKUP(A2042,Projects!A:B,2,FALSE)</f>
        <v>Varsity Orthopedics at Heritage Glen</v>
      </c>
      <c r="C2042" s="20" t="s">
        <v>3173</v>
      </c>
      <c r="D2042" s="347">
        <v>43335</v>
      </c>
      <c r="E2042" s="20" t="s">
        <v>3174</v>
      </c>
      <c r="F2042" s="23" t="s">
        <v>2560</v>
      </c>
      <c r="H2042" s="20" t="s">
        <v>200</v>
      </c>
      <c r="K2042" s="28">
        <v>43335</v>
      </c>
      <c r="M2042" s="20">
        <v>2</v>
      </c>
      <c r="N2042" s="28">
        <v>43335</v>
      </c>
      <c r="O2042" s="24" t="str">
        <f t="shared" si="14"/>
        <v>Done</v>
      </c>
    </row>
    <row r="2043" spans="1:15" x14ac:dyDescent="0.25">
      <c r="A2043" s="19" t="s">
        <v>1177</v>
      </c>
      <c r="B2043" s="20" t="str">
        <f>VLOOKUP(A2043,Projects!A:B,2,FALSE)</f>
        <v>FBC Watauga - Phase 1</v>
      </c>
      <c r="C2043" s="20" t="s">
        <v>3175</v>
      </c>
      <c r="D2043" s="347">
        <v>43335</v>
      </c>
      <c r="E2043" s="20" t="s">
        <v>290</v>
      </c>
      <c r="F2043" s="23" t="s">
        <v>3176</v>
      </c>
      <c r="H2043" s="20" t="s">
        <v>19</v>
      </c>
      <c r="J2043" s="22">
        <v>43335</v>
      </c>
      <c r="K2043" s="28">
        <v>43335</v>
      </c>
      <c r="M2043" s="20">
        <v>1</v>
      </c>
      <c r="N2043" s="28">
        <v>43335</v>
      </c>
      <c r="O2043" s="24" t="str">
        <f t="shared" si="14"/>
        <v>Done</v>
      </c>
    </row>
    <row r="2044" spans="1:15" x14ac:dyDescent="0.25">
      <c r="A2044" s="19" t="s">
        <v>1136</v>
      </c>
      <c r="B2044" s="20" t="str">
        <f>VLOOKUP(A2044,Projects!A:B,2,FALSE)</f>
        <v>Marketing</v>
      </c>
      <c r="C2044" s="20" t="s">
        <v>3177</v>
      </c>
      <c r="D2044" s="347">
        <v>43335</v>
      </c>
      <c r="E2044" s="20" t="s">
        <v>3178</v>
      </c>
      <c r="H2044" s="20" t="s">
        <v>200</v>
      </c>
      <c r="J2044" s="22">
        <v>43335</v>
      </c>
      <c r="N2044" s="28">
        <v>43339</v>
      </c>
      <c r="O2044" s="24" t="str">
        <f t="shared" si="14"/>
        <v>Done</v>
      </c>
    </row>
    <row r="2045" spans="1:15" x14ac:dyDescent="0.25">
      <c r="A2045" s="19" t="s">
        <v>2730</v>
      </c>
      <c r="B2045" s="20" t="str">
        <f>VLOOKUP(A2045,Projects!A:B,2,FALSE)</f>
        <v>Nekter</v>
      </c>
      <c r="C2045" s="20" t="s">
        <v>3179</v>
      </c>
      <c r="D2045" s="347">
        <v>43335</v>
      </c>
      <c r="E2045" s="20" t="s">
        <v>3180</v>
      </c>
      <c r="H2045" s="20" t="s">
        <v>200</v>
      </c>
      <c r="M2045" s="20">
        <v>1</v>
      </c>
      <c r="N2045" s="28">
        <v>43337</v>
      </c>
      <c r="O2045" s="24" t="str">
        <f t="shared" si="14"/>
        <v>Done</v>
      </c>
    </row>
    <row r="2046" spans="1:15" x14ac:dyDescent="0.25">
      <c r="A2046" s="19" t="s">
        <v>2730</v>
      </c>
      <c r="B2046" s="20" t="str">
        <f>VLOOKUP(A2046,Projects!A:B,2,FALSE)</f>
        <v>Nekter</v>
      </c>
      <c r="C2046" s="20" t="s">
        <v>3181</v>
      </c>
      <c r="D2046" s="347">
        <v>43335</v>
      </c>
      <c r="E2046" s="20" t="s">
        <v>5</v>
      </c>
      <c r="F2046" s="23" t="s">
        <v>2560</v>
      </c>
      <c r="H2046" s="20" t="s">
        <v>200</v>
      </c>
      <c r="K2046" s="28">
        <v>43335</v>
      </c>
      <c r="M2046" s="20">
        <v>1</v>
      </c>
      <c r="N2046" s="28">
        <v>43337</v>
      </c>
      <c r="O2046" s="24" t="str">
        <f t="shared" si="14"/>
        <v>Done</v>
      </c>
    </row>
    <row r="2047" spans="1:15" x14ac:dyDescent="0.25">
      <c r="A2047" s="19" t="s">
        <v>187</v>
      </c>
      <c r="B2047" s="20" t="str">
        <f>VLOOKUP(A2047,Projects!A:B,2,FALSE)</f>
        <v>Euless Library</v>
      </c>
      <c r="C2047" s="20" t="s">
        <v>3182</v>
      </c>
      <c r="D2047" s="347">
        <v>43335</v>
      </c>
      <c r="E2047" s="20" t="s">
        <v>633</v>
      </c>
      <c r="F2047" s="23" t="s">
        <v>3183</v>
      </c>
      <c r="H2047" s="20" t="s">
        <v>200</v>
      </c>
      <c r="K2047" s="28">
        <v>43335</v>
      </c>
      <c r="N2047" s="28">
        <v>43347</v>
      </c>
      <c r="O2047" s="24" t="str">
        <f t="shared" si="14"/>
        <v>Done</v>
      </c>
    </row>
    <row r="2048" spans="1:15" x14ac:dyDescent="0.25">
      <c r="A2048" s="19" t="s">
        <v>3184</v>
      </c>
      <c r="B2048" s="20" t="str">
        <f>VLOOKUP(A2048,Projects!A:B,2,FALSE)</f>
        <v>Decatur MOB</v>
      </c>
      <c r="C2048" s="20" t="s">
        <v>3182</v>
      </c>
      <c r="D2048" s="347">
        <v>43335</v>
      </c>
      <c r="E2048" s="20" t="s">
        <v>3186</v>
      </c>
      <c r="H2048" s="20" t="s">
        <v>200</v>
      </c>
      <c r="M2048" s="20">
        <v>0.5</v>
      </c>
      <c r="N2048" s="28">
        <v>43342</v>
      </c>
      <c r="O2048" s="24" t="str">
        <f t="shared" si="14"/>
        <v>Done</v>
      </c>
    </row>
    <row r="2049" spans="1:15" x14ac:dyDescent="0.25">
      <c r="A2049" s="19" t="s">
        <v>2985</v>
      </c>
      <c r="B2049" s="20" t="str">
        <f>VLOOKUP(A2049,Projects!A:B,2,FALSE)</f>
        <v>Xpress Wellness Liberal KS</v>
      </c>
      <c r="C2049" s="20" t="s">
        <v>3187</v>
      </c>
      <c r="D2049" s="347">
        <v>43335</v>
      </c>
      <c r="E2049" s="20" t="s">
        <v>3188</v>
      </c>
      <c r="H2049" s="20" t="s">
        <v>200</v>
      </c>
      <c r="M2049" s="20">
        <v>0</v>
      </c>
      <c r="N2049" s="28">
        <v>43374</v>
      </c>
      <c r="O2049" s="24" t="str">
        <f t="shared" si="14"/>
        <v>Done</v>
      </c>
    </row>
    <row r="2050" spans="1:15" x14ac:dyDescent="0.25">
      <c r="A2050" s="19" t="s">
        <v>155</v>
      </c>
      <c r="B2050" s="20" t="str">
        <f>VLOOKUP(A2050,Projects!A:B,2,FALSE)</f>
        <v>Eugene McCray Recreation Center</v>
      </c>
      <c r="C2050" s="20" t="s">
        <v>3189</v>
      </c>
      <c r="D2050" s="347">
        <v>43335</v>
      </c>
      <c r="E2050" s="20" t="s">
        <v>3190</v>
      </c>
      <c r="F2050" s="23" t="s">
        <v>3191</v>
      </c>
      <c r="H2050" s="20" t="s">
        <v>200</v>
      </c>
      <c r="N2050" s="28">
        <v>43335</v>
      </c>
      <c r="O2050" s="24" t="str">
        <f t="shared" si="14"/>
        <v>Done</v>
      </c>
    </row>
    <row r="2051" spans="1:15" x14ac:dyDescent="0.25">
      <c r="A2051" s="19" t="s">
        <v>29</v>
      </c>
      <c r="B2051" s="20" t="str">
        <f>VLOOKUP(A2051,Projects!A:B,2,FALSE)</f>
        <v>KXAS Remodel</v>
      </c>
      <c r="C2051" s="20" t="s">
        <v>3192</v>
      </c>
      <c r="D2051" s="347">
        <v>43335</v>
      </c>
      <c r="E2051" s="20" t="s">
        <v>3193</v>
      </c>
      <c r="F2051" s="23" t="s">
        <v>3194</v>
      </c>
      <c r="H2051" s="20" t="s">
        <v>200</v>
      </c>
      <c r="K2051" s="28">
        <v>43335</v>
      </c>
      <c r="N2051" s="28">
        <v>43340</v>
      </c>
      <c r="O2051" s="24" t="str">
        <f t="shared" ref="O2051:O2114" si="15">IF(A2051="",NA(),IF(N2051="",IF(G2051="","Not Done","Waiting"),"Done"))</f>
        <v>Done</v>
      </c>
    </row>
    <row r="2052" spans="1:15" x14ac:dyDescent="0.25">
      <c r="A2052" s="19" t="s">
        <v>2730</v>
      </c>
      <c r="B2052" s="20" t="str">
        <f>VLOOKUP(A2052,Projects!A:B,2,FALSE)</f>
        <v>Nekter</v>
      </c>
      <c r="C2052" s="20" t="s">
        <v>3195</v>
      </c>
      <c r="D2052" s="347">
        <v>43335</v>
      </c>
      <c r="E2052" s="20" t="s">
        <v>3196</v>
      </c>
      <c r="H2052" s="20" t="s">
        <v>200</v>
      </c>
      <c r="K2052" s="28">
        <v>43335</v>
      </c>
      <c r="M2052" s="20">
        <v>1</v>
      </c>
      <c r="N2052" s="28">
        <v>43337</v>
      </c>
      <c r="O2052" s="24" t="str">
        <f t="shared" si="15"/>
        <v>Done</v>
      </c>
    </row>
    <row r="2053" spans="1:15" x14ac:dyDescent="0.25">
      <c r="A2053" s="19" t="s">
        <v>2958</v>
      </c>
      <c r="B2053" s="20" t="str">
        <f>VLOOKUP(A2053,Projects!A:B,2,FALSE)</f>
        <v>Viandant Gelato Store - Denton</v>
      </c>
      <c r="C2053" s="20" t="s">
        <v>3197</v>
      </c>
      <c r="D2053" s="347">
        <v>43335</v>
      </c>
      <c r="E2053" s="20" t="s">
        <v>3198</v>
      </c>
      <c r="H2053" s="20" t="s">
        <v>200</v>
      </c>
      <c r="K2053" s="28">
        <v>43335</v>
      </c>
      <c r="M2053" s="20">
        <v>0.5</v>
      </c>
      <c r="N2053" s="28">
        <v>43336</v>
      </c>
      <c r="O2053" s="24" t="str">
        <f t="shared" si="15"/>
        <v>Done</v>
      </c>
    </row>
    <row r="2054" spans="1:15" x14ac:dyDescent="0.25">
      <c r="A2054" s="19" t="s">
        <v>3165</v>
      </c>
      <c r="B2054" s="20" t="str">
        <f>VLOOKUP(A2054,Projects!A:B,2,FALSE)</f>
        <v>Viandant Gelato Store - Gainsville</v>
      </c>
      <c r="C2054" s="20" t="s">
        <v>3197</v>
      </c>
      <c r="D2054" s="347">
        <v>43335</v>
      </c>
      <c r="E2054" s="20" t="s">
        <v>3198</v>
      </c>
      <c r="H2054" s="20" t="s">
        <v>200</v>
      </c>
      <c r="K2054" s="28">
        <v>43335</v>
      </c>
      <c r="M2054" s="20">
        <v>0.5</v>
      </c>
      <c r="N2054" s="28">
        <v>43336</v>
      </c>
      <c r="O2054" s="24" t="str">
        <f t="shared" si="15"/>
        <v>Done</v>
      </c>
    </row>
    <row r="2055" spans="1:15" x14ac:dyDescent="0.25">
      <c r="A2055" s="19" t="s">
        <v>2985</v>
      </c>
      <c r="B2055" s="20" t="str">
        <f>VLOOKUP(A2055,Projects!A:B,2,FALSE)</f>
        <v>Xpress Wellness Liberal KS</v>
      </c>
      <c r="C2055" s="20" t="s">
        <v>3199</v>
      </c>
      <c r="D2055" s="347">
        <v>43335</v>
      </c>
      <c r="E2055" s="20" t="s">
        <v>633</v>
      </c>
      <c r="F2055" s="23" t="s">
        <v>3200</v>
      </c>
      <c r="H2055" s="20" t="s">
        <v>200</v>
      </c>
      <c r="N2055" s="28">
        <v>43374</v>
      </c>
      <c r="O2055" s="24" t="str">
        <f t="shared" si="15"/>
        <v>Done</v>
      </c>
    </row>
    <row r="2056" spans="1:15" x14ac:dyDescent="0.25">
      <c r="A2056" s="19" t="s">
        <v>159</v>
      </c>
      <c r="B2056" s="20" t="str">
        <f>VLOOKUP(A2056,Projects!A:B,2,FALSE)</f>
        <v>Handley Meadowbrook Rec Center</v>
      </c>
      <c r="C2056" s="20" t="s">
        <v>3201</v>
      </c>
      <c r="D2056" s="347">
        <v>43335</v>
      </c>
      <c r="E2056" s="20" t="s">
        <v>3202</v>
      </c>
      <c r="H2056" s="20" t="s">
        <v>200</v>
      </c>
      <c r="J2056" s="22">
        <v>43335</v>
      </c>
      <c r="K2056" s="28">
        <v>43335</v>
      </c>
      <c r="M2056" s="20">
        <v>0.5</v>
      </c>
      <c r="N2056" s="28">
        <v>43335</v>
      </c>
      <c r="O2056" s="24" t="str">
        <f t="shared" si="15"/>
        <v>Done</v>
      </c>
    </row>
    <row r="2057" spans="1:15" x14ac:dyDescent="0.25">
      <c r="A2057" s="19" t="s">
        <v>2995</v>
      </c>
      <c r="B2057" s="20" t="str">
        <f>VLOOKUP(A2057,Projects!A:B,2,FALSE)</f>
        <v>Varsity Orthopedics at Heritage Glen</v>
      </c>
      <c r="C2057" s="20" t="s">
        <v>3203</v>
      </c>
      <c r="D2057" s="347">
        <v>43335</v>
      </c>
      <c r="E2057" s="20" t="s">
        <v>3204</v>
      </c>
      <c r="H2057" s="20" t="s">
        <v>200</v>
      </c>
      <c r="K2057" s="28">
        <v>43335</v>
      </c>
      <c r="M2057" s="20">
        <v>2</v>
      </c>
      <c r="N2057" s="28">
        <v>43335</v>
      </c>
      <c r="O2057" s="24" t="str">
        <f t="shared" si="15"/>
        <v>Done</v>
      </c>
    </row>
    <row r="2058" spans="1:15" x14ac:dyDescent="0.25">
      <c r="A2058" s="19" t="s">
        <v>105</v>
      </c>
      <c r="B2058" s="20" t="str">
        <f>VLOOKUP(A2058,Projects!A:B,2,FALSE)</f>
        <v>Operations</v>
      </c>
      <c r="C2058" s="20" t="s">
        <v>3205</v>
      </c>
      <c r="D2058" s="347">
        <v>43335</v>
      </c>
      <c r="E2058" s="20" t="s">
        <v>3206</v>
      </c>
      <c r="F2058" s="23" t="s">
        <v>3207</v>
      </c>
      <c r="H2058" s="20" t="s">
        <v>200</v>
      </c>
      <c r="J2058" s="22">
        <v>43340</v>
      </c>
      <c r="K2058" s="28">
        <v>43340</v>
      </c>
      <c r="L2058" s="20">
        <v>1</v>
      </c>
      <c r="N2058" s="28">
        <v>43340</v>
      </c>
      <c r="O2058" s="24" t="str">
        <f t="shared" si="15"/>
        <v>Done</v>
      </c>
    </row>
    <row r="2059" spans="1:15" x14ac:dyDescent="0.25">
      <c r="A2059" s="19" t="s">
        <v>2730</v>
      </c>
      <c r="B2059" s="20" t="str">
        <f>VLOOKUP(A2059,Projects!A:B,2,FALSE)</f>
        <v>Nekter</v>
      </c>
      <c r="C2059" s="20" t="s">
        <v>3208</v>
      </c>
      <c r="D2059" s="347">
        <v>43335</v>
      </c>
      <c r="E2059" s="20" t="s">
        <v>3209</v>
      </c>
      <c r="H2059" s="20" t="s">
        <v>200</v>
      </c>
      <c r="K2059" s="28">
        <v>43335</v>
      </c>
      <c r="M2059" s="20">
        <v>1</v>
      </c>
      <c r="N2059" s="28">
        <v>43337</v>
      </c>
      <c r="O2059" s="24" t="str">
        <f t="shared" si="15"/>
        <v>Done</v>
      </c>
    </row>
    <row r="2060" spans="1:15" x14ac:dyDescent="0.25">
      <c r="A2060" s="19" t="s">
        <v>187</v>
      </c>
      <c r="B2060" s="20" t="str">
        <f>VLOOKUP(A2060,Projects!A:B,2,FALSE)</f>
        <v>Euless Library</v>
      </c>
      <c r="C2060" s="20" t="s">
        <v>3210</v>
      </c>
      <c r="D2060" s="347">
        <v>43336</v>
      </c>
      <c r="E2060" s="20" t="s">
        <v>3159</v>
      </c>
      <c r="H2060" s="20" t="s">
        <v>200</v>
      </c>
      <c r="K2060" s="28">
        <v>43339</v>
      </c>
      <c r="L2060" s="20">
        <v>3</v>
      </c>
      <c r="M2060" s="20">
        <v>2</v>
      </c>
      <c r="N2060" s="28">
        <v>43339</v>
      </c>
      <c r="O2060" s="24" t="str">
        <f t="shared" si="15"/>
        <v>Done</v>
      </c>
    </row>
    <row r="2061" spans="1:15" x14ac:dyDescent="0.25">
      <c r="A2061" s="19" t="s">
        <v>1663</v>
      </c>
      <c r="B2061" s="20" t="str">
        <f>VLOOKUP(A2061,Projects!A:B,2,FALSE)</f>
        <v>The Table Church</v>
      </c>
      <c r="C2061" s="20" t="s">
        <v>3211</v>
      </c>
      <c r="D2061" s="347">
        <v>43336</v>
      </c>
      <c r="E2061" s="20" t="s">
        <v>640</v>
      </c>
      <c r="G2061" s="20" t="s">
        <v>1360</v>
      </c>
      <c r="H2061" s="20" t="s">
        <v>200</v>
      </c>
      <c r="M2061" s="20">
        <v>3</v>
      </c>
      <c r="N2061" s="28">
        <v>43383</v>
      </c>
      <c r="O2061" s="24" t="str">
        <f t="shared" si="15"/>
        <v>Done</v>
      </c>
    </row>
    <row r="2062" spans="1:15" x14ac:dyDescent="0.25">
      <c r="A2062" s="19" t="s">
        <v>2995</v>
      </c>
      <c r="B2062" s="20" t="str">
        <f>VLOOKUP(A2062,Projects!A:B,2,FALSE)</f>
        <v>Varsity Orthopedics at Heritage Glen</v>
      </c>
      <c r="D2062" s="347">
        <v>43338</v>
      </c>
      <c r="E2062" s="20" t="s">
        <v>424</v>
      </c>
      <c r="H2062" s="20" t="s">
        <v>19</v>
      </c>
      <c r="M2062" s="20">
        <v>2</v>
      </c>
      <c r="N2062" s="28">
        <v>43338</v>
      </c>
      <c r="O2062" s="24" t="str">
        <f t="shared" si="15"/>
        <v>Done</v>
      </c>
    </row>
    <row r="2063" spans="1:15" x14ac:dyDescent="0.25">
      <c r="A2063" s="19" t="s">
        <v>3135</v>
      </c>
      <c r="B2063" s="20" t="str">
        <f>VLOOKUP(A2063,Projects!A:B,2,FALSE)</f>
        <v>Modern Acupuncture Alliance</v>
      </c>
      <c r="C2063" s="20" t="s">
        <v>3212</v>
      </c>
      <c r="D2063" s="347">
        <v>43339</v>
      </c>
      <c r="E2063" s="20" t="s">
        <v>1285</v>
      </c>
      <c r="H2063" s="20" t="s">
        <v>200</v>
      </c>
      <c r="K2063" s="28">
        <v>43339</v>
      </c>
      <c r="M2063" s="20">
        <v>0.5</v>
      </c>
      <c r="N2063" s="28">
        <v>43339</v>
      </c>
      <c r="O2063" s="24" t="str">
        <f t="shared" si="15"/>
        <v>Done</v>
      </c>
    </row>
    <row r="2064" spans="1:15" x14ac:dyDescent="0.25">
      <c r="A2064" s="19" t="s">
        <v>3213</v>
      </c>
      <c r="B2064" s="20" t="str">
        <f>VLOOKUP(A2064,Projects!A:B,2,FALSE)</f>
        <v>Brazilian Joes</v>
      </c>
      <c r="C2064" s="20" t="s">
        <v>3215</v>
      </c>
      <c r="D2064" s="347">
        <v>43339</v>
      </c>
      <c r="E2064" s="20" t="s">
        <v>76</v>
      </c>
      <c r="H2064" s="20" t="s">
        <v>200</v>
      </c>
      <c r="K2064" s="28">
        <v>43339</v>
      </c>
      <c r="M2064" s="20">
        <v>0.5</v>
      </c>
      <c r="N2064" s="28">
        <v>43339</v>
      </c>
      <c r="O2064" s="24" t="str">
        <f t="shared" si="15"/>
        <v>Done</v>
      </c>
    </row>
    <row r="2065" spans="1:15" x14ac:dyDescent="0.25">
      <c r="A2065" s="19" t="s">
        <v>2985</v>
      </c>
      <c r="B2065" s="20" t="str">
        <f>VLOOKUP(A2065,Projects!A:B,2,FALSE)</f>
        <v>Xpress Wellness Liberal KS</v>
      </c>
      <c r="C2065" s="20" t="s">
        <v>3216</v>
      </c>
      <c r="D2065" s="347">
        <v>43339</v>
      </c>
      <c r="E2065" s="20" t="s">
        <v>3098</v>
      </c>
      <c r="H2065" s="20" t="s">
        <v>200</v>
      </c>
      <c r="M2065" s="20">
        <v>0.5</v>
      </c>
      <c r="N2065" s="28">
        <v>43339</v>
      </c>
      <c r="O2065" s="24" t="str">
        <f t="shared" si="15"/>
        <v>Done</v>
      </c>
    </row>
    <row r="2066" spans="1:15" x14ac:dyDescent="0.25">
      <c r="A2066" s="19" t="s">
        <v>3217</v>
      </c>
      <c r="B2066" s="20" t="str">
        <f>VLOOKUP(A2066,Projects!A:B,2,FALSE)</f>
        <v>Blo Blow Dry Bar - Preston Village</v>
      </c>
      <c r="C2066" s="20" t="s">
        <v>3219</v>
      </c>
      <c r="D2066" s="347">
        <v>43339</v>
      </c>
      <c r="E2066" s="20" t="s">
        <v>76</v>
      </c>
      <c r="H2066" s="20" t="s">
        <v>200</v>
      </c>
      <c r="K2066" s="28">
        <v>43340</v>
      </c>
      <c r="M2066" s="20">
        <v>0.5</v>
      </c>
      <c r="N2066" s="28">
        <v>43341</v>
      </c>
      <c r="O2066" s="24" t="str">
        <f t="shared" si="15"/>
        <v>Done</v>
      </c>
    </row>
    <row r="2067" spans="1:15" x14ac:dyDescent="0.25">
      <c r="A2067" s="19" t="s">
        <v>3135</v>
      </c>
      <c r="B2067" s="20" t="str">
        <f>VLOOKUP(A2067,Projects!A:B,2,FALSE)</f>
        <v>Modern Acupuncture Alliance</v>
      </c>
      <c r="D2067" s="347">
        <v>43339</v>
      </c>
      <c r="E2067" s="20" t="s">
        <v>3220</v>
      </c>
      <c r="H2067" s="20" t="s">
        <v>200</v>
      </c>
      <c r="K2067" s="28">
        <v>43340</v>
      </c>
      <c r="M2067" s="20">
        <v>1</v>
      </c>
      <c r="N2067" s="28">
        <v>43340</v>
      </c>
      <c r="O2067" s="24" t="str">
        <f t="shared" si="15"/>
        <v>Done</v>
      </c>
    </row>
    <row r="2068" spans="1:15" x14ac:dyDescent="0.25">
      <c r="A2068" s="19" t="s">
        <v>3135</v>
      </c>
      <c r="B2068" s="20" t="str">
        <f>VLOOKUP(A2068,Projects!A:B,2,FALSE)</f>
        <v>Modern Acupuncture Alliance</v>
      </c>
      <c r="D2068" s="347">
        <v>43339</v>
      </c>
      <c r="E2068" s="20" t="s">
        <v>3221</v>
      </c>
      <c r="H2068" s="20" t="s">
        <v>200</v>
      </c>
      <c r="K2068" s="28">
        <v>43340</v>
      </c>
      <c r="M2068" s="20">
        <v>1</v>
      </c>
      <c r="N2068" s="28">
        <v>43340</v>
      </c>
      <c r="O2068" s="24" t="str">
        <f t="shared" si="15"/>
        <v>Done</v>
      </c>
    </row>
    <row r="2069" spans="1:15" x14ac:dyDescent="0.25">
      <c r="A2069" s="19" t="s">
        <v>187</v>
      </c>
      <c r="B2069" s="20" t="str">
        <f>VLOOKUP(A2069,Projects!A:B,2,FALSE)</f>
        <v>Euless Library</v>
      </c>
      <c r="C2069" s="20" t="s">
        <v>3222</v>
      </c>
      <c r="D2069" s="347">
        <v>43339</v>
      </c>
      <c r="E2069" s="20" t="s">
        <v>550</v>
      </c>
      <c r="H2069" s="20" t="s">
        <v>200</v>
      </c>
      <c r="N2069" s="28">
        <v>43347</v>
      </c>
      <c r="O2069" s="24" t="str">
        <f t="shared" si="15"/>
        <v>Done</v>
      </c>
    </row>
    <row r="2070" spans="1:15" x14ac:dyDescent="0.25">
      <c r="A2070" s="19" t="s">
        <v>3135</v>
      </c>
      <c r="B2070" s="20" t="str">
        <f>VLOOKUP(A2070,Projects!A:B,2,FALSE)</f>
        <v>Modern Acupuncture Alliance</v>
      </c>
      <c r="D2070" s="347">
        <v>43340</v>
      </c>
      <c r="E2070" s="20" t="s">
        <v>3223</v>
      </c>
      <c r="H2070" s="20" t="s">
        <v>200</v>
      </c>
      <c r="K2070" s="28">
        <v>43340</v>
      </c>
      <c r="M2070" s="20">
        <v>2</v>
      </c>
      <c r="N2070" s="28">
        <v>43340</v>
      </c>
      <c r="O2070" s="24" t="str">
        <f t="shared" si="15"/>
        <v>Done</v>
      </c>
    </row>
    <row r="2071" spans="1:15" x14ac:dyDescent="0.25">
      <c r="A2071" s="19" t="s">
        <v>2995</v>
      </c>
      <c r="B2071" s="20" t="str">
        <f>VLOOKUP(A2071,Projects!A:B,2,FALSE)</f>
        <v>Varsity Orthopedics at Heritage Glen</v>
      </c>
      <c r="C2071" s="20" t="s">
        <v>3224</v>
      </c>
      <c r="D2071" s="347">
        <v>43340</v>
      </c>
      <c r="E2071" s="20" t="s">
        <v>3225</v>
      </c>
      <c r="H2071" s="20" t="s">
        <v>200</v>
      </c>
      <c r="K2071" s="28">
        <v>43340</v>
      </c>
      <c r="M2071" s="20">
        <v>0.5</v>
      </c>
      <c r="N2071" s="28">
        <v>43340</v>
      </c>
      <c r="O2071" s="24" t="str">
        <f t="shared" si="15"/>
        <v>Done</v>
      </c>
    </row>
    <row r="2072" spans="1:15" x14ac:dyDescent="0.25">
      <c r="A2072" s="19" t="s">
        <v>187</v>
      </c>
      <c r="B2072" s="20" t="str">
        <f>VLOOKUP(A2072,Projects!A:B,2,FALSE)</f>
        <v>Euless Library</v>
      </c>
      <c r="C2072" s="20" t="s">
        <v>3226</v>
      </c>
      <c r="D2072" s="347">
        <v>43340</v>
      </c>
      <c r="E2072" s="20" t="s">
        <v>3227</v>
      </c>
      <c r="F2072" s="23" t="s">
        <v>3228</v>
      </c>
      <c r="H2072" s="20" t="s">
        <v>200</v>
      </c>
      <c r="I2072" s="20" t="s">
        <v>481</v>
      </c>
      <c r="K2072" s="28">
        <v>43341</v>
      </c>
      <c r="M2072" s="20">
        <v>3</v>
      </c>
      <c r="N2072" s="28">
        <v>43351</v>
      </c>
      <c r="O2072" s="24" t="str">
        <f t="shared" si="15"/>
        <v>Done</v>
      </c>
    </row>
    <row r="2073" spans="1:15" x14ac:dyDescent="0.25">
      <c r="A2073" s="19" t="s">
        <v>1177</v>
      </c>
      <c r="B2073" s="20" t="str">
        <f>VLOOKUP(A2073,Projects!A:B,2,FALSE)</f>
        <v>FBC Watauga - Phase 1</v>
      </c>
      <c r="C2073" s="20" t="s">
        <v>3229</v>
      </c>
      <c r="D2073" s="347">
        <v>43341</v>
      </c>
      <c r="E2073" s="20" t="s">
        <v>3230</v>
      </c>
      <c r="F2073" s="23" t="s">
        <v>3231</v>
      </c>
      <c r="H2073" s="20" t="s">
        <v>200</v>
      </c>
      <c r="M2073" s="20">
        <v>0.5</v>
      </c>
      <c r="N2073" s="28">
        <v>43341</v>
      </c>
      <c r="O2073" s="24" t="str">
        <f t="shared" si="15"/>
        <v>Done</v>
      </c>
    </row>
    <row r="2074" spans="1:15" x14ac:dyDescent="0.25">
      <c r="A2074" s="19" t="s">
        <v>3135</v>
      </c>
      <c r="B2074" s="20" t="str">
        <f>VLOOKUP(A2074,Projects!A:B,2,FALSE)</f>
        <v>Modern Acupuncture Alliance</v>
      </c>
      <c r="C2074" s="20" t="s">
        <v>3232</v>
      </c>
      <c r="D2074" s="347">
        <v>43341</v>
      </c>
      <c r="E2074" s="20" t="s">
        <v>3233</v>
      </c>
      <c r="F2074" s="23" t="s">
        <v>3012</v>
      </c>
      <c r="H2074" s="20" t="s">
        <v>19</v>
      </c>
      <c r="J2074" s="22">
        <v>43341</v>
      </c>
      <c r="K2074" s="28">
        <v>43341</v>
      </c>
      <c r="M2074" s="20">
        <v>1</v>
      </c>
      <c r="N2074" s="28">
        <v>43341</v>
      </c>
      <c r="O2074" s="24" t="str">
        <f t="shared" si="15"/>
        <v>Done</v>
      </c>
    </row>
    <row r="2075" spans="1:15" x14ac:dyDescent="0.25">
      <c r="A2075" s="19" t="s">
        <v>187</v>
      </c>
      <c r="B2075" s="20" t="str">
        <f>VLOOKUP(A2075,Projects!A:B,2,FALSE)</f>
        <v>Euless Library</v>
      </c>
      <c r="C2075" s="20" t="s">
        <v>3234</v>
      </c>
      <c r="D2075" s="347">
        <v>43342</v>
      </c>
      <c r="E2075" s="20" t="s">
        <v>696</v>
      </c>
      <c r="H2075" s="20" t="s">
        <v>200</v>
      </c>
      <c r="I2075" s="20" t="s">
        <v>474</v>
      </c>
      <c r="K2075" s="28">
        <v>43347</v>
      </c>
      <c r="M2075" s="20">
        <v>1</v>
      </c>
      <c r="N2075" s="28">
        <v>43348</v>
      </c>
      <c r="O2075" s="24" t="str">
        <f t="shared" si="15"/>
        <v>Done</v>
      </c>
    </row>
    <row r="2076" spans="1:15" x14ac:dyDescent="0.25">
      <c r="A2076" s="19" t="s">
        <v>3217</v>
      </c>
      <c r="B2076" s="20" t="str">
        <f>VLOOKUP(A2076,Projects!A:B,2,FALSE)</f>
        <v>Blo Blow Dry Bar - Preston Village</v>
      </c>
      <c r="D2076" s="347">
        <v>43342</v>
      </c>
      <c r="E2076" s="20" t="s">
        <v>3235</v>
      </c>
      <c r="F2076" s="23" t="s">
        <v>3236</v>
      </c>
      <c r="H2076" s="20" t="s">
        <v>200</v>
      </c>
      <c r="K2076" s="28">
        <v>43342</v>
      </c>
      <c r="M2076" s="20">
        <v>2</v>
      </c>
      <c r="N2076" s="28">
        <v>43356</v>
      </c>
      <c r="O2076" s="24" t="str">
        <f t="shared" si="15"/>
        <v>Done</v>
      </c>
    </row>
    <row r="2077" spans="1:15" x14ac:dyDescent="0.25">
      <c r="A2077" s="19" t="s">
        <v>3237</v>
      </c>
      <c r="B2077" s="20" t="str">
        <f>VLOOKUP(A2077,Projects!A:B,2,FALSE)</f>
        <v>KHSH-Keller-Haslet Restaurant Shell</v>
      </c>
      <c r="C2077" s="20" t="s">
        <v>3238</v>
      </c>
      <c r="D2077" s="347">
        <v>43342</v>
      </c>
      <c r="E2077" s="20" t="s">
        <v>76</v>
      </c>
      <c r="H2077" s="20" t="s">
        <v>200</v>
      </c>
      <c r="M2077" s="20">
        <v>0.5</v>
      </c>
      <c r="N2077" s="28">
        <v>43342</v>
      </c>
      <c r="O2077" s="24" t="str">
        <f t="shared" si="15"/>
        <v>Done</v>
      </c>
    </row>
    <row r="2078" spans="1:15" x14ac:dyDescent="0.25">
      <c r="A2078" s="19" t="s">
        <v>545</v>
      </c>
      <c r="B2078" s="20" t="str">
        <f>VLOOKUP(A2078,Projects!A:B,2,FALSE)</f>
        <v>The Community At Lake Ridge</v>
      </c>
      <c r="C2078" s="20" t="s">
        <v>3239</v>
      </c>
      <c r="D2078" s="347">
        <v>43341</v>
      </c>
      <c r="E2078" s="20" t="s">
        <v>3240</v>
      </c>
      <c r="H2078" s="20" t="s">
        <v>200</v>
      </c>
      <c r="K2078" s="28">
        <v>43342</v>
      </c>
      <c r="M2078" s="20">
        <v>1</v>
      </c>
      <c r="N2078" s="28">
        <v>43342</v>
      </c>
      <c r="O2078" s="24" t="str">
        <f t="shared" si="15"/>
        <v>Done</v>
      </c>
    </row>
    <row r="2079" spans="1:15" x14ac:dyDescent="0.25">
      <c r="A2079" s="19" t="s">
        <v>2755</v>
      </c>
      <c r="B2079" s="20" t="str">
        <f>VLOOKUP(A2079,Projects!A:B,2,FALSE)</f>
        <v>The Joint - Quail Springs</v>
      </c>
      <c r="C2079" s="20" t="s">
        <v>3241</v>
      </c>
      <c r="D2079" s="347">
        <v>43342</v>
      </c>
      <c r="E2079" s="20" t="s">
        <v>109</v>
      </c>
      <c r="H2079" s="20" t="s">
        <v>200</v>
      </c>
      <c r="K2079" s="28">
        <v>43342</v>
      </c>
      <c r="M2079" s="20">
        <v>2</v>
      </c>
      <c r="N2079" s="28">
        <v>43342</v>
      </c>
      <c r="O2079" s="24" t="str">
        <f t="shared" si="15"/>
        <v>Done</v>
      </c>
    </row>
    <row r="2080" spans="1:15" x14ac:dyDescent="0.25">
      <c r="A2080" s="19" t="s">
        <v>1083</v>
      </c>
      <c r="B2080" s="20" t="str">
        <f>VLOOKUP(A2080,Projects!A:B,2,FALSE)</f>
        <v>Brookhaven Generator</v>
      </c>
      <c r="C2080" s="20" t="s">
        <v>3242</v>
      </c>
      <c r="D2080" s="347">
        <v>43342</v>
      </c>
      <c r="E2080" s="20" t="s">
        <v>3243</v>
      </c>
      <c r="H2080" s="20" t="s">
        <v>200</v>
      </c>
      <c r="J2080" s="22">
        <v>43343</v>
      </c>
      <c r="K2080" s="28">
        <v>43343</v>
      </c>
      <c r="M2080" s="20">
        <v>2</v>
      </c>
      <c r="N2080" s="28">
        <v>43343</v>
      </c>
      <c r="O2080" s="24" t="str">
        <f t="shared" si="15"/>
        <v>Done</v>
      </c>
    </row>
    <row r="2081" spans="1:15" x14ac:dyDescent="0.25">
      <c r="A2081" s="19" t="s">
        <v>2985</v>
      </c>
      <c r="B2081" s="20" t="str">
        <f>VLOOKUP(A2081,Projects!A:B,2,FALSE)</f>
        <v>Xpress Wellness Liberal KS</v>
      </c>
      <c r="C2081" s="20" t="s">
        <v>3244</v>
      </c>
      <c r="D2081" s="347">
        <v>43342</v>
      </c>
      <c r="E2081" s="20" t="s">
        <v>3245</v>
      </c>
      <c r="F2081" s="23" t="s">
        <v>3246</v>
      </c>
      <c r="H2081" s="20" t="s">
        <v>19</v>
      </c>
      <c r="J2081" s="22">
        <v>43362</v>
      </c>
      <c r="K2081" s="28">
        <v>43358</v>
      </c>
      <c r="N2081" s="28">
        <v>43374</v>
      </c>
      <c r="O2081" s="24" t="str">
        <f t="shared" si="15"/>
        <v>Done</v>
      </c>
    </row>
    <row r="2082" spans="1:15" ht="25" x14ac:dyDescent="0.25">
      <c r="A2082" s="19" t="s">
        <v>187</v>
      </c>
      <c r="B2082" s="20" t="str">
        <f>VLOOKUP(A2082,Projects!A:B,2,FALSE)</f>
        <v>Euless Library</v>
      </c>
      <c r="C2082" s="20" t="s">
        <v>3247</v>
      </c>
      <c r="D2082" s="347">
        <v>43342</v>
      </c>
      <c r="E2082" s="20" t="s">
        <v>3248</v>
      </c>
      <c r="F2082" s="23" t="s">
        <v>3249</v>
      </c>
      <c r="H2082" s="20" t="s">
        <v>200</v>
      </c>
      <c r="I2082" s="20" t="s">
        <v>481</v>
      </c>
      <c r="K2082" s="28">
        <v>43343</v>
      </c>
      <c r="M2082" s="20">
        <v>1</v>
      </c>
      <c r="N2082" s="28">
        <v>43351</v>
      </c>
      <c r="O2082" s="24" t="str">
        <f t="shared" si="15"/>
        <v>Done</v>
      </c>
    </row>
    <row r="2083" spans="1:15" x14ac:dyDescent="0.25">
      <c r="A2083" s="19" t="s">
        <v>187</v>
      </c>
      <c r="B2083" s="20" t="str">
        <f>VLOOKUP(A2083,Projects!A:B,2,FALSE)</f>
        <v>Euless Library</v>
      </c>
      <c r="C2083" s="20" t="s">
        <v>3250</v>
      </c>
      <c r="D2083" s="347">
        <v>43343</v>
      </c>
      <c r="E2083" s="20" t="s">
        <v>3251</v>
      </c>
      <c r="F2083" s="23" t="s">
        <v>3252</v>
      </c>
      <c r="H2083" s="20" t="s">
        <v>200</v>
      </c>
      <c r="I2083" s="20" t="s">
        <v>474</v>
      </c>
      <c r="K2083" s="28">
        <v>43343</v>
      </c>
      <c r="M2083" s="20">
        <v>4</v>
      </c>
      <c r="N2083" s="28">
        <v>43349</v>
      </c>
      <c r="O2083" s="24" t="str">
        <f t="shared" si="15"/>
        <v>Done</v>
      </c>
    </row>
    <row r="2084" spans="1:15" x14ac:dyDescent="0.25">
      <c r="A2084" s="19" t="s">
        <v>187</v>
      </c>
      <c r="B2084" s="20" t="str">
        <f>VLOOKUP(A2084,Projects!A:B,2,FALSE)</f>
        <v>Euless Library</v>
      </c>
      <c r="C2084" s="20" t="s">
        <v>3253</v>
      </c>
      <c r="D2084" s="347">
        <v>43347</v>
      </c>
      <c r="E2084" s="20" t="s">
        <v>3254</v>
      </c>
      <c r="H2084" s="20" t="s">
        <v>200</v>
      </c>
      <c r="I2084" s="20" t="s">
        <v>474</v>
      </c>
      <c r="K2084" s="28">
        <v>43347</v>
      </c>
      <c r="N2084" s="28">
        <v>43349</v>
      </c>
      <c r="O2084" s="24" t="str">
        <f t="shared" si="15"/>
        <v>Done</v>
      </c>
    </row>
    <row r="2085" spans="1:15" x14ac:dyDescent="0.25">
      <c r="A2085" s="19" t="s">
        <v>187</v>
      </c>
      <c r="B2085" s="20" t="str">
        <f>VLOOKUP(A2085,Projects!A:B,2,FALSE)</f>
        <v>Euless Library</v>
      </c>
      <c r="C2085" s="20" t="s">
        <v>3255</v>
      </c>
      <c r="D2085" s="347">
        <v>43347</v>
      </c>
      <c r="E2085" s="20" t="s">
        <v>858</v>
      </c>
      <c r="H2085" s="20" t="s">
        <v>200</v>
      </c>
      <c r="M2085" s="20">
        <v>0.5</v>
      </c>
      <c r="N2085" s="28">
        <v>43348</v>
      </c>
      <c r="O2085" s="24" t="str">
        <f t="shared" si="15"/>
        <v>Done</v>
      </c>
    </row>
    <row r="2086" spans="1:15" x14ac:dyDescent="0.25">
      <c r="A2086" s="19" t="s">
        <v>187</v>
      </c>
      <c r="B2086" s="20" t="str">
        <f>VLOOKUP(A2086,Projects!A:B,2,FALSE)</f>
        <v>Euless Library</v>
      </c>
      <c r="C2086" s="20" t="s">
        <v>3256</v>
      </c>
      <c r="D2086" s="347">
        <v>43347</v>
      </c>
      <c r="E2086" s="20" t="s">
        <v>3257</v>
      </c>
      <c r="F2086" s="23" t="s">
        <v>3258</v>
      </c>
      <c r="H2086" s="20" t="s">
        <v>200</v>
      </c>
      <c r="I2086" s="20" t="s">
        <v>474</v>
      </c>
      <c r="N2086" s="28">
        <v>43349</v>
      </c>
      <c r="O2086" s="24" t="str">
        <f t="shared" si="15"/>
        <v>Done</v>
      </c>
    </row>
    <row r="2087" spans="1:15" x14ac:dyDescent="0.25">
      <c r="A2087" s="19" t="s">
        <v>105</v>
      </c>
      <c r="B2087" s="20" t="str">
        <f>VLOOKUP(A2087,Projects!A:B,2,FALSE)</f>
        <v>Operations</v>
      </c>
      <c r="C2087" s="20" t="s">
        <v>3259</v>
      </c>
      <c r="D2087" s="347">
        <v>43347</v>
      </c>
      <c r="E2087" s="20" t="s">
        <v>3260</v>
      </c>
      <c r="H2087" s="20" t="s">
        <v>200</v>
      </c>
      <c r="K2087" s="28">
        <v>43348</v>
      </c>
      <c r="M2087" s="20">
        <v>1</v>
      </c>
      <c r="N2087" s="28">
        <v>43361</v>
      </c>
      <c r="O2087" s="24" t="str">
        <f t="shared" si="15"/>
        <v>Done</v>
      </c>
    </row>
    <row r="2088" spans="1:15" x14ac:dyDescent="0.25">
      <c r="A2088" s="19" t="s">
        <v>3217</v>
      </c>
      <c r="B2088" s="20" t="str">
        <f>VLOOKUP(A2088,Projects!A:B,2,FALSE)</f>
        <v>Blo Blow Dry Bar - Preston Village</v>
      </c>
      <c r="C2088" s="20" t="s">
        <v>3219</v>
      </c>
      <c r="D2088" s="347">
        <v>43347</v>
      </c>
      <c r="E2088" s="20" t="s">
        <v>677</v>
      </c>
      <c r="F2088" s="23" t="s">
        <v>638</v>
      </c>
      <c r="H2088" s="20" t="s">
        <v>200</v>
      </c>
      <c r="M2088" s="20">
        <v>2</v>
      </c>
      <c r="N2088" s="28">
        <v>43356</v>
      </c>
      <c r="O2088" s="24" t="str">
        <f t="shared" si="15"/>
        <v>Done</v>
      </c>
    </row>
    <row r="2089" spans="1:15" x14ac:dyDescent="0.25">
      <c r="A2089" s="19" t="s">
        <v>3217</v>
      </c>
      <c r="B2089" s="20" t="str">
        <f>VLOOKUP(A2089,Projects!A:B,2,FALSE)</f>
        <v>Blo Blow Dry Bar - Preston Village</v>
      </c>
      <c r="C2089" s="20" t="s">
        <v>3261</v>
      </c>
      <c r="D2089" s="347">
        <v>43347</v>
      </c>
      <c r="E2089" s="20" t="s">
        <v>3262</v>
      </c>
      <c r="F2089" s="23" t="s">
        <v>638</v>
      </c>
      <c r="H2089" s="20" t="s">
        <v>200</v>
      </c>
      <c r="M2089" s="20">
        <v>2</v>
      </c>
      <c r="N2089" s="28">
        <v>43356</v>
      </c>
      <c r="O2089" s="24" t="str">
        <f t="shared" si="15"/>
        <v>Done</v>
      </c>
    </row>
    <row r="2090" spans="1:15" x14ac:dyDescent="0.25">
      <c r="A2090" s="19" t="s">
        <v>2985</v>
      </c>
      <c r="B2090" s="20" t="str">
        <f>VLOOKUP(A2090,Projects!A:B,2,FALSE)</f>
        <v>Xpress Wellness Liberal KS</v>
      </c>
      <c r="C2090" s="20" t="s">
        <v>3263</v>
      </c>
      <c r="D2090" s="347">
        <v>43347</v>
      </c>
      <c r="E2090" s="20" t="s">
        <v>3264</v>
      </c>
      <c r="H2090" s="20" t="s">
        <v>200</v>
      </c>
      <c r="N2090" s="28">
        <v>43374</v>
      </c>
      <c r="O2090" s="24" t="str">
        <f t="shared" si="15"/>
        <v>Done</v>
      </c>
    </row>
    <row r="2091" spans="1:15" x14ac:dyDescent="0.25">
      <c r="A2091" s="19" t="s">
        <v>2836</v>
      </c>
      <c r="B2091" s="20" t="str">
        <f>VLOOKUP(A2091,Projects!A:B,2,FALSE)</f>
        <v>Rudys Power Monitor</v>
      </c>
      <c r="C2091" s="20" t="s">
        <v>3265</v>
      </c>
      <c r="D2091" s="347">
        <v>43347</v>
      </c>
      <c r="E2091" s="20" t="s">
        <v>3266</v>
      </c>
      <c r="F2091" s="23" t="s">
        <v>925</v>
      </c>
      <c r="H2091" s="20" t="s">
        <v>200</v>
      </c>
      <c r="N2091" s="28">
        <v>43377</v>
      </c>
      <c r="O2091" s="24" t="str">
        <f t="shared" si="15"/>
        <v>Done</v>
      </c>
    </row>
    <row r="2092" spans="1:15" x14ac:dyDescent="0.25">
      <c r="A2092" s="19" t="s">
        <v>34</v>
      </c>
      <c r="B2092" s="20" t="str">
        <f>VLOOKUP(A2092,Projects!A:B,2,FALSE)</f>
        <v>Deer Park Animal Shelter</v>
      </c>
      <c r="C2092" s="20" t="s">
        <v>3267</v>
      </c>
      <c r="D2092" s="347">
        <v>43347</v>
      </c>
      <c r="E2092" s="20" t="s">
        <v>2330</v>
      </c>
      <c r="H2092" s="20" t="s">
        <v>200</v>
      </c>
      <c r="M2092" s="20">
        <v>0.5</v>
      </c>
      <c r="N2092" s="28">
        <v>43347</v>
      </c>
      <c r="O2092" s="24" t="str">
        <f t="shared" si="15"/>
        <v>Done</v>
      </c>
    </row>
    <row r="2093" spans="1:15" x14ac:dyDescent="0.25">
      <c r="A2093" s="19" t="s">
        <v>187</v>
      </c>
      <c r="B2093" s="20" t="str">
        <f>VLOOKUP(A2093,Projects!A:B,2,FALSE)</f>
        <v>Euless Library</v>
      </c>
      <c r="D2093" s="347">
        <v>43347</v>
      </c>
      <c r="E2093" s="20" t="s">
        <v>3268</v>
      </c>
      <c r="H2093" s="20" t="s">
        <v>200</v>
      </c>
      <c r="I2093" s="20" t="s">
        <v>481</v>
      </c>
      <c r="M2093" s="20">
        <v>1</v>
      </c>
      <c r="N2093" s="28">
        <v>43355</v>
      </c>
      <c r="O2093" s="24" t="str">
        <f t="shared" si="15"/>
        <v>Done</v>
      </c>
    </row>
    <row r="2094" spans="1:15" x14ac:dyDescent="0.25">
      <c r="A2094" s="19" t="s">
        <v>1663</v>
      </c>
      <c r="B2094" s="20" t="str">
        <f>VLOOKUP(A2094,Projects!A:B,2,FALSE)</f>
        <v>The Table Church</v>
      </c>
      <c r="E2094" s="20" t="s">
        <v>3269</v>
      </c>
      <c r="H2094" s="20" t="s">
        <v>19</v>
      </c>
      <c r="N2094" s="28">
        <v>43327</v>
      </c>
      <c r="O2094" s="24" t="str">
        <f t="shared" si="15"/>
        <v>Done</v>
      </c>
    </row>
    <row r="2095" spans="1:15" x14ac:dyDescent="0.25">
      <c r="A2095" s="19" t="s">
        <v>2730</v>
      </c>
      <c r="B2095" s="20" t="str">
        <f>VLOOKUP(A2095,Projects!A:B,2,FALSE)</f>
        <v>Nekter</v>
      </c>
      <c r="E2095" s="20" t="s">
        <v>3269</v>
      </c>
      <c r="H2095" s="20" t="s">
        <v>19</v>
      </c>
      <c r="N2095" s="28">
        <v>43327</v>
      </c>
      <c r="O2095" s="24" t="str">
        <f t="shared" si="15"/>
        <v>Done</v>
      </c>
    </row>
    <row r="2096" spans="1:15" x14ac:dyDescent="0.25">
      <c r="A2096" s="19" t="s">
        <v>187</v>
      </c>
      <c r="B2096" s="20" t="str">
        <f>VLOOKUP(A2096,Projects!A:B,2,FALSE)</f>
        <v>Euless Library</v>
      </c>
      <c r="C2096" s="20" t="s">
        <v>3270</v>
      </c>
      <c r="D2096" s="347">
        <v>43348</v>
      </c>
      <c r="E2096" s="20" t="s">
        <v>3271</v>
      </c>
      <c r="F2096" s="23" t="s">
        <v>3272</v>
      </c>
      <c r="H2096" s="20" t="s">
        <v>200</v>
      </c>
      <c r="I2096" s="20" t="s">
        <v>474</v>
      </c>
      <c r="M2096" s="20">
        <v>1</v>
      </c>
      <c r="N2096" s="28">
        <v>43354</v>
      </c>
      <c r="O2096" s="24" t="str">
        <f t="shared" si="15"/>
        <v>Done</v>
      </c>
    </row>
    <row r="2097" spans="1:15" x14ac:dyDescent="0.25">
      <c r="A2097" s="19" t="s">
        <v>187</v>
      </c>
      <c r="B2097" s="20" t="str">
        <f>VLOOKUP(A2097,Projects!A:B,2,FALSE)</f>
        <v>Euless Library</v>
      </c>
      <c r="D2097" s="347">
        <v>43349</v>
      </c>
      <c r="E2097" s="20" t="s">
        <v>3273</v>
      </c>
      <c r="H2097" s="20" t="s">
        <v>200</v>
      </c>
      <c r="I2097" s="20" t="s">
        <v>474</v>
      </c>
      <c r="M2097" s="20">
        <v>1</v>
      </c>
      <c r="N2097" s="28">
        <v>43355</v>
      </c>
      <c r="O2097" s="24" t="str">
        <f t="shared" si="15"/>
        <v>Done</v>
      </c>
    </row>
    <row r="2098" spans="1:15" x14ac:dyDescent="0.25">
      <c r="A2098" s="19" t="s">
        <v>187</v>
      </c>
      <c r="B2098" s="20" t="str">
        <f>VLOOKUP(A2098,Projects!A:B,2,FALSE)</f>
        <v>Euless Library</v>
      </c>
      <c r="C2098" s="20" t="s">
        <v>3274</v>
      </c>
      <c r="D2098" s="347">
        <v>43349</v>
      </c>
      <c r="E2098" s="20" t="s">
        <v>3275</v>
      </c>
      <c r="H2098" s="20" t="s">
        <v>200</v>
      </c>
      <c r="I2098" s="20" t="s">
        <v>474</v>
      </c>
      <c r="M2098" s="20">
        <v>3</v>
      </c>
      <c r="N2098" s="28">
        <v>43349</v>
      </c>
      <c r="O2098" s="24" t="str">
        <f t="shared" si="15"/>
        <v>Done</v>
      </c>
    </row>
    <row r="2099" spans="1:15" x14ac:dyDescent="0.25">
      <c r="A2099" s="19" t="s">
        <v>545</v>
      </c>
      <c r="B2099" s="20" t="str">
        <f>VLOOKUP(A2099,Projects!A:B,2,FALSE)</f>
        <v>The Community At Lake Ridge</v>
      </c>
      <c r="C2099" s="20" t="s">
        <v>3276</v>
      </c>
      <c r="D2099" s="347">
        <v>43349</v>
      </c>
      <c r="E2099" s="20" t="s">
        <v>3277</v>
      </c>
      <c r="H2099" s="20" t="s">
        <v>200</v>
      </c>
      <c r="M2099" s="20">
        <v>0.5</v>
      </c>
      <c r="N2099" s="28">
        <v>43349</v>
      </c>
      <c r="O2099" s="24" t="str">
        <f t="shared" si="15"/>
        <v>Done</v>
      </c>
    </row>
    <row r="2100" spans="1:15" x14ac:dyDescent="0.25">
      <c r="A2100" s="19" t="s">
        <v>1580</v>
      </c>
      <c r="B2100" s="20" t="str">
        <f>VLOOKUP(A2100,Projects!A:B,2,FALSE)</f>
        <v>7 City Church</v>
      </c>
      <c r="C2100" s="20" t="s">
        <v>3278</v>
      </c>
      <c r="D2100" s="347">
        <v>43350</v>
      </c>
      <c r="E2100" s="20" t="s">
        <v>3279</v>
      </c>
      <c r="F2100" s="23" t="s">
        <v>3280</v>
      </c>
      <c r="H2100" s="20" t="s">
        <v>200</v>
      </c>
      <c r="K2100" s="28">
        <v>43389</v>
      </c>
      <c r="N2100" s="28">
        <v>43389</v>
      </c>
      <c r="O2100" s="24" t="str">
        <f t="shared" si="15"/>
        <v>Done</v>
      </c>
    </row>
    <row r="2101" spans="1:15" x14ac:dyDescent="0.25">
      <c r="A2101" s="19" t="s">
        <v>187</v>
      </c>
      <c r="B2101" s="20" t="str">
        <f>VLOOKUP(A2101,Projects!A:B,2,FALSE)</f>
        <v>Euless Library</v>
      </c>
      <c r="D2101" s="347">
        <v>43350</v>
      </c>
      <c r="E2101" s="20" t="s">
        <v>256</v>
      </c>
      <c r="H2101" s="20" t="s">
        <v>200</v>
      </c>
      <c r="I2101" s="20" t="s">
        <v>481</v>
      </c>
      <c r="M2101" s="20">
        <v>3</v>
      </c>
      <c r="N2101" s="28">
        <v>43354</v>
      </c>
      <c r="O2101" s="24" t="str">
        <f t="shared" si="15"/>
        <v>Done</v>
      </c>
    </row>
    <row r="2102" spans="1:15" x14ac:dyDescent="0.25">
      <c r="A2102" s="19" t="s">
        <v>3281</v>
      </c>
      <c r="B2102" s="20" t="str">
        <f>VLOOKUP(A2102,Projects!A:B,2,FALSE)</f>
        <v>The Joint - Amarillo</v>
      </c>
      <c r="D2102" s="347">
        <v>43353</v>
      </c>
      <c r="E2102" s="20" t="s">
        <v>77</v>
      </c>
      <c r="H2102" s="20" t="s">
        <v>200</v>
      </c>
      <c r="M2102" s="20">
        <v>3</v>
      </c>
      <c r="N2102" s="28">
        <v>43353</v>
      </c>
      <c r="O2102" s="24" t="str">
        <f t="shared" si="15"/>
        <v>Done</v>
      </c>
    </row>
    <row r="2103" spans="1:15" x14ac:dyDescent="0.25">
      <c r="A2103" s="19" t="s">
        <v>187</v>
      </c>
      <c r="B2103" s="20" t="str">
        <f>VLOOKUP(A2103,Projects!A:B,2,FALSE)</f>
        <v>Euless Library</v>
      </c>
      <c r="C2103" s="20" t="s">
        <v>3283</v>
      </c>
      <c r="D2103" s="347">
        <v>43353</v>
      </c>
      <c r="E2103" s="20" t="s">
        <v>3284</v>
      </c>
      <c r="H2103" s="20" t="s">
        <v>200</v>
      </c>
      <c r="I2103" s="20" t="s">
        <v>474</v>
      </c>
      <c r="M2103" s="20">
        <v>1</v>
      </c>
      <c r="N2103" s="28">
        <v>43354</v>
      </c>
      <c r="O2103" s="24" t="str">
        <f t="shared" si="15"/>
        <v>Done</v>
      </c>
    </row>
    <row r="2104" spans="1:15" x14ac:dyDescent="0.25">
      <c r="A2104" s="19" t="s">
        <v>187</v>
      </c>
      <c r="B2104" s="20" t="str">
        <f>VLOOKUP(A2104,Projects!A:B,2,FALSE)</f>
        <v>Euless Library</v>
      </c>
      <c r="C2104" s="20" t="s">
        <v>3285</v>
      </c>
      <c r="D2104" s="347">
        <v>43354</v>
      </c>
      <c r="E2104" s="20" t="s">
        <v>3286</v>
      </c>
      <c r="H2104" s="20" t="s">
        <v>200</v>
      </c>
      <c r="M2104" s="20">
        <v>2</v>
      </c>
      <c r="N2104" s="28">
        <v>43355</v>
      </c>
      <c r="O2104" s="24" t="str">
        <f t="shared" si="15"/>
        <v>Done</v>
      </c>
    </row>
    <row r="2105" spans="1:15" x14ac:dyDescent="0.25">
      <c r="A2105" s="19" t="s">
        <v>187</v>
      </c>
      <c r="B2105" s="20" t="str">
        <f>VLOOKUP(A2105,Projects!A:B,2,FALSE)</f>
        <v>Euless Library</v>
      </c>
      <c r="C2105" s="20" t="s">
        <v>3287</v>
      </c>
      <c r="D2105" s="347">
        <v>43354</v>
      </c>
      <c r="E2105" s="20" t="s">
        <v>3288</v>
      </c>
      <c r="H2105" s="20" t="s">
        <v>200</v>
      </c>
      <c r="M2105" s="20">
        <v>1</v>
      </c>
      <c r="N2105" s="28">
        <v>43355</v>
      </c>
      <c r="O2105" s="24" t="str">
        <f t="shared" si="15"/>
        <v>Done</v>
      </c>
    </row>
    <row r="2106" spans="1:15" x14ac:dyDescent="0.25">
      <c r="A2106" s="19" t="s">
        <v>187</v>
      </c>
      <c r="B2106" s="20" t="str">
        <f>VLOOKUP(A2106,Projects!A:B,2,FALSE)</f>
        <v>Euless Library</v>
      </c>
      <c r="C2106" s="20" t="s">
        <v>3289</v>
      </c>
      <c r="D2106" s="347">
        <v>43354</v>
      </c>
      <c r="E2106" s="20" t="s">
        <v>3290</v>
      </c>
      <c r="H2106" s="20" t="s">
        <v>200</v>
      </c>
      <c r="M2106" s="20">
        <v>1</v>
      </c>
      <c r="N2106" s="28">
        <v>43355</v>
      </c>
      <c r="O2106" s="24" t="str">
        <f t="shared" si="15"/>
        <v>Done</v>
      </c>
    </row>
    <row r="2107" spans="1:15" x14ac:dyDescent="0.25">
      <c r="A2107" s="19" t="s">
        <v>155</v>
      </c>
      <c r="B2107" s="20" t="str">
        <f>VLOOKUP(A2107,Projects!A:B,2,FALSE)</f>
        <v>Eugene McCray Recreation Center</v>
      </c>
      <c r="C2107" s="20" t="s">
        <v>3291</v>
      </c>
      <c r="D2107" s="347">
        <v>43354</v>
      </c>
      <c r="E2107" s="20" t="s">
        <v>3292</v>
      </c>
      <c r="F2107" s="23" t="s">
        <v>2578</v>
      </c>
      <c r="H2107" s="20" t="s">
        <v>19</v>
      </c>
      <c r="K2107" s="28">
        <v>43356</v>
      </c>
      <c r="M2107" s="20">
        <v>1</v>
      </c>
      <c r="N2107" s="28">
        <v>43357</v>
      </c>
      <c r="O2107" s="24" t="str">
        <f t="shared" si="15"/>
        <v>Done</v>
      </c>
    </row>
    <row r="2108" spans="1:15" x14ac:dyDescent="0.25">
      <c r="A2108" s="19" t="s">
        <v>159</v>
      </c>
      <c r="B2108" s="20" t="str">
        <f>VLOOKUP(A2108,Projects!A:B,2,FALSE)</f>
        <v>Handley Meadowbrook Rec Center</v>
      </c>
      <c r="C2108" s="20" t="s">
        <v>3291</v>
      </c>
      <c r="D2108" s="347">
        <v>43354</v>
      </c>
      <c r="E2108" s="20" t="s">
        <v>3292</v>
      </c>
      <c r="F2108" s="23" t="s">
        <v>2578</v>
      </c>
      <c r="H2108" s="20" t="s">
        <v>19</v>
      </c>
      <c r="K2108" s="28">
        <v>43356</v>
      </c>
      <c r="M2108" s="20">
        <v>1</v>
      </c>
      <c r="N2108" s="28">
        <v>43357</v>
      </c>
      <c r="O2108" s="24" t="str">
        <f t="shared" si="15"/>
        <v>Done</v>
      </c>
    </row>
    <row r="2109" spans="1:15" x14ac:dyDescent="0.25">
      <c r="A2109" s="19" t="s">
        <v>187</v>
      </c>
      <c r="B2109" s="20" t="str">
        <f>VLOOKUP(A2109,Projects!A:B,2,FALSE)</f>
        <v>Euless Library</v>
      </c>
      <c r="C2109" s="20" t="s">
        <v>3293</v>
      </c>
      <c r="D2109" s="347">
        <v>43355</v>
      </c>
      <c r="E2109" s="20" t="s">
        <v>858</v>
      </c>
      <c r="H2109" s="20" t="s">
        <v>200</v>
      </c>
      <c r="M2109" s="20">
        <v>1</v>
      </c>
      <c r="N2109" s="28">
        <v>43355</v>
      </c>
      <c r="O2109" s="24" t="str">
        <f t="shared" si="15"/>
        <v>Done</v>
      </c>
    </row>
    <row r="2110" spans="1:15" x14ac:dyDescent="0.25">
      <c r="A2110" s="19" t="s">
        <v>545</v>
      </c>
      <c r="B2110" s="20" t="str">
        <f>VLOOKUP(A2110,Projects!A:B,2,FALSE)</f>
        <v>The Community At Lake Ridge</v>
      </c>
      <c r="D2110" s="347">
        <v>43355</v>
      </c>
      <c r="E2110" s="20" t="s">
        <v>3277</v>
      </c>
      <c r="H2110" s="20" t="s">
        <v>200</v>
      </c>
      <c r="M2110" s="20">
        <v>1</v>
      </c>
      <c r="N2110" s="28">
        <v>43355</v>
      </c>
      <c r="O2110" s="24" t="str">
        <f t="shared" si="15"/>
        <v>Done</v>
      </c>
    </row>
    <row r="2111" spans="1:15" x14ac:dyDescent="0.25">
      <c r="A2111" s="19" t="s">
        <v>187</v>
      </c>
      <c r="B2111" s="20" t="str">
        <f>VLOOKUP(A2111,Projects!A:B,2,FALSE)</f>
        <v>Euless Library</v>
      </c>
      <c r="C2111" s="20" t="s">
        <v>3294</v>
      </c>
      <c r="D2111" s="347">
        <v>43355</v>
      </c>
      <c r="E2111" s="20" t="s">
        <v>3295</v>
      </c>
      <c r="H2111" s="20" t="s">
        <v>200</v>
      </c>
      <c r="I2111" s="20" t="s">
        <v>4597</v>
      </c>
      <c r="M2111" s="20">
        <v>1</v>
      </c>
      <c r="N2111" s="28">
        <v>43377</v>
      </c>
      <c r="O2111" s="24" t="str">
        <f t="shared" si="15"/>
        <v>Done</v>
      </c>
    </row>
    <row r="2112" spans="1:15" x14ac:dyDescent="0.25">
      <c r="A2112" s="19" t="s">
        <v>187</v>
      </c>
      <c r="B2112" s="20" t="str">
        <f>VLOOKUP(A2112,Projects!A:B,2,FALSE)</f>
        <v>Euless Library</v>
      </c>
      <c r="E2112" s="20" t="s">
        <v>553</v>
      </c>
      <c r="H2112" s="20" t="s">
        <v>200</v>
      </c>
      <c r="M2112" s="20">
        <v>6</v>
      </c>
      <c r="N2112" s="28">
        <v>43353</v>
      </c>
      <c r="O2112" s="24" t="str">
        <f t="shared" si="15"/>
        <v>Done</v>
      </c>
    </row>
    <row r="2113" spans="1:15" x14ac:dyDescent="0.25">
      <c r="A2113" s="19" t="s">
        <v>187</v>
      </c>
      <c r="B2113" s="20" t="str">
        <f>VLOOKUP(A2113,Projects!A:B,2,FALSE)</f>
        <v>Euless Library</v>
      </c>
      <c r="E2113" s="20" t="s">
        <v>553</v>
      </c>
      <c r="H2113" s="20" t="s">
        <v>200</v>
      </c>
      <c r="M2113" s="20">
        <v>2</v>
      </c>
      <c r="N2113" s="28">
        <v>43354</v>
      </c>
      <c r="O2113" s="24" t="str">
        <f t="shared" si="15"/>
        <v>Done</v>
      </c>
    </row>
    <row r="2114" spans="1:15" x14ac:dyDescent="0.25">
      <c r="A2114" s="19" t="s">
        <v>29</v>
      </c>
      <c r="B2114" s="20" t="str">
        <f>VLOOKUP(A2114,Projects!A:B,2,FALSE)</f>
        <v>KXAS Remodel</v>
      </c>
      <c r="C2114" s="20" t="s">
        <v>3296</v>
      </c>
      <c r="D2114" s="347">
        <v>43356</v>
      </c>
      <c r="E2114" s="20" t="s">
        <v>3297</v>
      </c>
      <c r="H2114" s="20" t="s">
        <v>19</v>
      </c>
      <c r="I2114" s="20" t="s">
        <v>3298</v>
      </c>
      <c r="K2114" s="28">
        <v>43356</v>
      </c>
      <c r="M2114" s="20">
        <v>2</v>
      </c>
      <c r="N2114" s="28">
        <v>43360</v>
      </c>
      <c r="O2114" s="24" t="str">
        <f t="shared" si="15"/>
        <v>Done</v>
      </c>
    </row>
    <row r="2115" spans="1:15" x14ac:dyDescent="0.25">
      <c r="A2115" s="19" t="s">
        <v>3281</v>
      </c>
      <c r="B2115" s="20" t="str">
        <f>VLOOKUP(A2115,Projects!A:B,2,FALSE)</f>
        <v>The Joint - Amarillo</v>
      </c>
      <c r="C2115" s="20" t="s">
        <v>3299</v>
      </c>
      <c r="D2115" s="347">
        <v>43356</v>
      </c>
      <c r="E2115" s="20" t="s">
        <v>1466</v>
      </c>
      <c r="H2115" s="20" t="s">
        <v>19</v>
      </c>
      <c r="I2115" s="20" t="s">
        <v>104</v>
      </c>
      <c r="K2115" s="28">
        <v>43356</v>
      </c>
      <c r="M2115" s="20">
        <v>1</v>
      </c>
      <c r="N2115" s="28">
        <v>43356</v>
      </c>
      <c r="O2115" s="24" t="str">
        <f t="shared" ref="O2115:O2178" si="16">IF(A2115="",NA(),IF(N2115="",IF(G2115="","Not Done","Waiting"),"Done"))</f>
        <v>Done</v>
      </c>
    </row>
    <row r="2116" spans="1:15" x14ac:dyDescent="0.25">
      <c r="A2116" s="19" t="s">
        <v>3217</v>
      </c>
      <c r="B2116" s="20" t="str">
        <f>VLOOKUP(A2116,Projects!A:B,2,FALSE)</f>
        <v>Blo Blow Dry Bar - Preston Village</v>
      </c>
      <c r="D2116" s="347">
        <v>43357</v>
      </c>
      <c r="E2116" s="20" t="s">
        <v>104</v>
      </c>
      <c r="G2116" s="20" t="s">
        <v>5</v>
      </c>
      <c r="H2116" s="20" t="s">
        <v>19</v>
      </c>
      <c r="M2116" s="20">
        <v>1</v>
      </c>
      <c r="N2116" s="28">
        <v>43357</v>
      </c>
      <c r="O2116" s="24" t="str">
        <f t="shared" si="16"/>
        <v>Done</v>
      </c>
    </row>
    <row r="2117" spans="1:15" x14ac:dyDescent="0.25">
      <c r="A2117" s="19" t="s">
        <v>3300</v>
      </c>
      <c r="B2117" s="20" t="str">
        <f>VLOOKUP(A2117,Projects!A:B,2,FALSE)</f>
        <v>130K SF Warehouse</v>
      </c>
      <c r="D2117" s="347">
        <v>43357</v>
      </c>
      <c r="E2117" s="20" t="s">
        <v>76</v>
      </c>
      <c r="H2117" s="20" t="s">
        <v>200</v>
      </c>
      <c r="M2117" s="20">
        <v>0.5</v>
      </c>
      <c r="N2117" s="28">
        <v>43357</v>
      </c>
      <c r="O2117" s="24" t="str">
        <f t="shared" si="16"/>
        <v>Done</v>
      </c>
    </row>
    <row r="2118" spans="1:15" x14ac:dyDescent="0.25">
      <c r="A2118" s="19" t="s">
        <v>3302</v>
      </c>
      <c r="B2118" s="20" t="str">
        <f>VLOOKUP(A2118,Projects!A:B,2,FALSE)</f>
        <v>Stonebridge MOB Shells</v>
      </c>
      <c r="D2118" s="347">
        <v>43357</v>
      </c>
      <c r="E2118" s="20" t="s">
        <v>76</v>
      </c>
      <c r="H2118" s="20" t="s">
        <v>200</v>
      </c>
      <c r="M2118" s="20">
        <v>0.5</v>
      </c>
      <c r="N2118" s="28">
        <v>43357</v>
      </c>
      <c r="O2118" s="24" t="str">
        <f t="shared" si="16"/>
        <v>Done</v>
      </c>
    </row>
    <row r="2119" spans="1:15" x14ac:dyDescent="0.25">
      <c r="A2119" s="19" t="s">
        <v>3304</v>
      </c>
      <c r="B2119" s="20" t="str">
        <f>VLOOKUP(A2119,Projects!A:B,2,FALSE)</f>
        <v>Long Prairie Road MOB Shell</v>
      </c>
      <c r="D2119" s="347">
        <v>43357</v>
      </c>
      <c r="E2119" s="20" t="s">
        <v>76</v>
      </c>
      <c r="H2119" s="20" t="s">
        <v>200</v>
      </c>
      <c r="M2119" s="20">
        <v>0.5</v>
      </c>
      <c r="N2119" s="28">
        <v>43357</v>
      </c>
      <c r="O2119" s="24" t="str">
        <f t="shared" si="16"/>
        <v>Done</v>
      </c>
    </row>
    <row r="2120" spans="1:15" x14ac:dyDescent="0.25">
      <c r="A2120" s="19" t="s">
        <v>1580</v>
      </c>
      <c r="B2120" s="20" t="str">
        <f>VLOOKUP(A2120,Projects!A:B,2,FALSE)</f>
        <v>7 City Church</v>
      </c>
      <c r="C2120" s="20" t="s">
        <v>3306</v>
      </c>
      <c r="D2120" s="347">
        <v>43360</v>
      </c>
      <c r="E2120" s="20" t="s">
        <v>3307</v>
      </c>
      <c r="H2120" s="20" t="s">
        <v>200</v>
      </c>
      <c r="M2120" s="20">
        <v>1</v>
      </c>
      <c r="N2120" s="28">
        <v>43360</v>
      </c>
      <c r="O2120" s="24" t="str">
        <f t="shared" si="16"/>
        <v>Done</v>
      </c>
    </row>
    <row r="2121" spans="1:15" x14ac:dyDescent="0.25">
      <c r="A2121" s="19" t="s">
        <v>3308</v>
      </c>
      <c r="B2121" s="20" t="str">
        <f>VLOOKUP(A2121,Projects!A:B,2,FALSE)</f>
        <v>FWTA Body Shop Addition</v>
      </c>
      <c r="C2121" s="20" t="s">
        <v>3310</v>
      </c>
      <c r="D2121" s="347">
        <v>43360</v>
      </c>
      <c r="E2121" s="20" t="s">
        <v>76</v>
      </c>
      <c r="H2121" s="20" t="s">
        <v>200</v>
      </c>
      <c r="J2121" s="22">
        <v>43361</v>
      </c>
      <c r="M2121" s="20">
        <v>0.5</v>
      </c>
      <c r="N2121" s="28">
        <v>43361</v>
      </c>
      <c r="O2121" s="24" t="str">
        <f t="shared" si="16"/>
        <v>Done</v>
      </c>
    </row>
    <row r="2122" spans="1:15" x14ac:dyDescent="0.25">
      <c r="A2122" s="19" t="s">
        <v>1580</v>
      </c>
      <c r="B2122" s="20" t="str">
        <f>VLOOKUP(A2122,Projects!A:B,2,FALSE)</f>
        <v>7 City Church</v>
      </c>
      <c r="C2122" s="20" t="s">
        <v>3306</v>
      </c>
      <c r="D2122" s="347">
        <v>43361</v>
      </c>
      <c r="E2122" s="20" t="s">
        <v>3311</v>
      </c>
      <c r="H2122" s="20" t="s">
        <v>200</v>
      </c>
      <c r="M2122" s="20">
        <v>0.5</v>
      </c>
      <c r="N2122" s="28">
        <v>43361</v>
      </c>
      <c r="O2122" s="24" t="str">
        <f t="shared" si="16"/>
        <v>Done</v>
      </c>
    </row>
    <row r="2123" spans="1:15" x14ac:dyDescent="0.25">
      <c r="A2123" s="19" t="s">
        <v>545</v>
      </c>
      <c r="B2123" s="20" t="str">
        <f>VLOOKUP(A2123,Projects!A:B,2,FALSE)</f>
        <v>The Community At Lake Ridge</v>
      </c>
      <c r="C2123" s="20" t="s">
        <v>3312</v>
      </c>
      <c r="D2123" s="347">
        <v>43361</v>
      </c>
      <c r="E2123" s="20" t="s">
        <v>1402</v>
      </c>
      <c r="H2123" s="20" t="s">
        <v>19</v>
      </c>
      <c r="I2123" s="20" t="s">
        <v>3311</v>
      </c>
      <c r="M2123" s="20">
        <v>1</v>
      </c>
      <c r="N2123" s="28">
        <v>43361</v>
      </c>
      <c r="O2123" s="24" t="str">
        <f t="shared" si="16"/>
        <v>Done</v>
      </c>
    </row>
    <row r="2124" spans="1:15" x14ac:dyDescent="0.25">
      <c r="A2124" s="19" t="s">
        <v>545</v>
      </c>
      <c r="B2124" s="20" t="str">
        <f>VLOOKUP(A2124,Projects!A:B,2,FALSE)</f>
        <v>The Community At Lake Ridge</v>
      </c>
      <c r="D2124" s="347">
        <v>43361</v>
      </c>
      <c r="E2124" s="20" t="s">
        <v>3313</v>
      </c>
      <c r="H2124" s="20" t="s">
        <v>200</v>
      </c>
      <c r="I2124" s="20" t="s">
        <v>3311</v>
      </c>
      <c r="N2124" s="28">
        <v>43361</v>
      </c>
      <c r="O2124" s="24" t="str">
        <f t="shared" si="16"/>
        <v>Done</v>
      </c>
    </row>
    <row r="2125" spans="1:15" x14ac:dyDescent="0.25">
      <c r="A2125" s="19" t="s">
        <v>3314</v>
      </c>
      <c r="B2125" s="20" t="str">
        <f>VLOOKUP(A2125,Projects!A:B,2,FALSE)</f>
        <v>Xpress Wellness Altus OK</v>
      </c>
      <c r="D2125" s="347">
        <v>43362</v>
      </c>
      <c r="E2125" s="20" t="s">
        <v>4691</v>
      </c>
      <c r="H2125" s="20" t="s">
        <v>200</v>
      </c>
      <c r="K2125" s="28">
        <v>43406</v>
      </c>
      <c r="N2125" s="28">
        <v>43412</v>
      </c>
      <c r="O2125" s="24" t="str">
        <f t="shared" si="16"/>
        <v>Done</v>
      </c>
    </row>
    <row r="2126" spans="1:15" x14ac:dyDescent="0.25">
      <c r="A2126" s="19" t="s">
        <v>155</v>
      </c>
      <c r="B2126" s="20" t="str">
        <f>VLOOKUP(A2126,Projects!A:B,2,FALSE)</f>
        <v>Eugene McCray Recreation Center</v>
      </c>
      <c r="C2126" s="20" t="s">
        <v>3316</v>
      </c>
      <c r="D2126" s="347">
        <v>43363</v>
      </c>
      <c r="H2126" s="20" t="s">
        <v>200</v>
      </c>
      <c r="M2126" s="20">
        <v>0.5</v>
      </c>
      <c r="N2126" s="28">
        <v>43364</v>
      </c>
      <c r="O2126" s="24" t="str">
        <f t="shared" si="16"/>
        <v>Done</v>
      </c>
    </row>
    <row r="2127" spans="1:15" x14ac:dyDescent="0.25">
      <c r="A2127" s="19" t="s">
        <v>159</v>
      </c>
      <c r="B2127" s="20" t="str">
        <f>VLOOKUP(A2127,Projects!A:B,2,FALSE)</f>
        <v>Handley Meadowbrook Rec Center</v>
      </c>
      <c r="C2127" s="20" t="s">
        <v>3317</v>
      </c>
      <c r="D2127" s="347">
        <v>43363</v>
      </c>
      <c r="H2127" s="20" t="s">
        <v>200</v>
      </c>
      <c r="M2127" s="20">
        <v>0.5</v>
      </c>
      <c r="N2127" s="28">
        <v>43364</v>
      </c>
      <c r="O2127" s="24" t="str">
        <f t="shared" si="16"/>
        <v>Done</v>
      </c>
    </row>
    <row r="2128" spans="1:15" x14ac:dyDescent="0.25">
      <c r="A2128" s="19" t="s">
        <v>41</v>
      </c>
      <c r="B2128" s="20" t="str">
        <f>VLOOKUP(A2128,Projects!A:B,2,FALSE)</f>
        <v>Crescent Schools</v>
      </c>
      <c r="C2128" s="20" t="s">
        <v>3318</v>
      </c>
      <c r="D2128" s="347">
        <v>43363</v>
      </c>
      <c r="E2128" s="20" t="s">
        <v>3319</v>
      </c>
      <c r="F2128" s="23" t="s">
        <v>44</v>
      </c>
      <c r="G2128" s="20" t="s">
        <v>3320</v>
      </c>
      <c r="H2128" s="20" t="s">
        <v>200</v>
      </c>
      <c r="N2128" s="28">
        <v>43403</v>
      </c>
      <c r="O2128" s="24" t="str">
        <f t="shared" si="16"/>
        <v>Done</v>
      </c>
    </row>
    <row r="2129" spans="1:15" x14ac:dyDescent="0.25">
      <c r="A2129" s="19" t="s">
        <v>41</v>
      </c>
      <c r="B2129" s="20" t="str">
        <f>VLOOKUP(A2129,Projects!A:B,2,FALSE)</f>
        <v>Crescent Schools</v>
      </c>
      <c r="C2129" s="20" t="s">
        <v>3318</v>
      </c>
      <c r="D2129" s="347">
        <v>43363</v>
      </c>
      <c r="E2129" s="20" t="s">
        <v>3321</v>
      </c>
      <c r="F2129" s="23" t="s">
        <v>44</v>
      </c>
      <c r="G2129" s="20" t="s">
        <v>4631</v>
      </c>
      <c r="H2129" s="20" t="s">
        <v>200</v>
      </c>
      <c r="N2129" s="28">
        <v>43403</v>
      </c>
      <c r="O2129" s="24" t="str">
        <f t="shared" si="16"/>
        <v>Done</v>
      </c>
    </row>
    <row r="2130" spans="1:15" x14ac:dyDescent="0.25">
      <c r="A2130" s="19" t="s">
        <v>41</v>
      </c>
      <c r="B2130" s="20" t="str">
        <f>VLOOKUP(A2130,Projects!A:B,2,FALSE)</f>
        <v>Crescent Schools</v>
      </c>
      <c r="C2130" s="20" t="s">
        <v>3318</v>
      </c>
      <c r="D2130" s="347">
        <v>43363</v>
      </c>
      <c r="E2130" s="20" t="s">
        <v>3322</v>
      </c>
      <c r="F2130" s="23" t="s">
        <v>44</v>
      </c>
      <c r="G2130" s="20" t="s">
        <v>4631</v>
      </c>
      <c r="H2130" s="20" t="s">
        <v>200</v>
      </c>
      <c r="N2130" s="28">
        <v>43403</v>
      </c>
      <c r="O2130" s="24" t="str">
        <f t="shared" si="16"/>
        <v>Done</v>
      </c>
    </row>
    <row r="2131" spans="1:15" x14ac:dyDescent="0.25">
      <c r="A2131" s="19" t="s">
        <v>2985</v>
      </c>
      <c r="B2131" s="20" t="str">
        <f>VLOOKUP(A2131,Projects!A:B,2,FALSE)</f>
        <v>Xpress Wellness Liberal KS</v>
      </c>
      <c r="C2131" s="20" t="s">
        <v>3323</v>
      </c>
      <c r="D2131" s="347">
        <v>43363</v>
      </c>
      <c r="E2131" s="20" t="s">
        <v>3324</v>
      </c>
      <c r="H2131" s="20" t="s">
        <v>200</v>
      </c>
      <c r="N2131" s="28">
        <v>43381</v>
      </c>
      <c r="O2131" s="24" t="str">
        <f t="shared" si="16"/>
        <v>Done</v>
      </c>
    </row>
    <row r="2132" spans="1:15" x14ac:dyDescent="0.25">
      <c r="A2132" s="19" t="s">
        <v>2985</v>
      </c>
      <c r="B2132" s="20" t="str">
        <f>VLOOKUP(A2132,Projects!A:B,2,FALSE)</f>
        <v>Xpress Wellness Liberal KS</v>
      </c>
      <c r="C2132" s="20" t="s">
        <v>3325</v>
      </c>
      <c r="D2132" s="347">
        <v>43364</v>
      </c>
      <c r="E2132" s="20" t="s">
        <v>3326</v>
      </c>
      <c r="H2132" s="20" t="s">
        <v>200</v>
      </c>
      <c r="I2132" s="20" t="s">
        <v>104</v>
      </c>
      <c r="N2132" s="28">
        <v>43374</v>
      </c>
      <c r="O2132" s="24" t="str">
        <f t="shared" si="16"/>
        <v>Done</v>
      </c>
    </row>
    <row r="2133" spans="1:15" x14ac:dyDescent="0.25">
      <c r="A2133" s="19" t="s">
        <v>3327</v>
      </c>
      <c r="B2133" s="20" t="str">
        <f>VLOOKUP(A2133,Projects!A:B,2,FALSE)</f>
        <v>Xpress Wellness Duncan OK</v>
      </c>
      <c r="C2133" s="20" t="s">
        <v>3329</v>
      </c>
      <c r="D2133" s="347">
        <v>43364</v>
      </c>
      <c r="E2133" s="20" t="s">
        <v>76</v>
      </c>
      <c r="H2133" s="20" t="s">
        <v>200</v>
      </c>
      <c r="M2133" s="20">
        <v>0.5</v>
      </c>
      <c r="N2133" s="28">
        <v>43364</v>
      </c>
      <c r="O2133" s="24" t="str">
        <f t="shared" si="16"/>
        <v>Done</v>
      </c>
    </row>
    <row r="2134" spans="1:15" x14ac:dyDescent="0.25">
      <c r="A2134" s="19" t="s">
        <v>545</v>
      </c>
      <c r="B2134" s="20" t="str">
        <f>VLOOKUP(A2134,Projects!A:B,2,FALSE)</f>
        <v>The Community At Lake Ridge</v>
      </c>
      <c r="C2134" s="20" t="s">
        <v>3330</v>
      </c>
      <c r="D2134" s="347">
        <v>43364</v>
      </c>
      <c r="E2134" s="20" t="s">
        <v>3331</v>
      </c>
      <c r="H2134" s="20" t="s">
        <v>200</v>
      </c>
      <c r="M2134" s="20">
        <v>0.5</v>
      </c>
      <c r="N2134" s="28">
        <v>43364</v>
      </c>
      <c r="O2134" s="24" t="str">
        <f t="shared" si="16"/>
        <v>Done</v>
      </c>
    </row>
    <row r="2135" spans="1:15" x14ac:dyDescent="0.25">
      <c r="A2135" s="19" t="s">
        <v>2985</v>
      </c>
      <c r="B2135" s="20" t="str">
        <f>VLOOKUP(A2135,Projects!A:B,2,FALSE)</f>
        <v>Xpress Wellness Liberal KS</v>
      </c>
      <c r="C2135" s="20" t="s">
        <v>3325</v>
      </c>
      <c r="D2135" s="347">
        <v>43364</v>
      </c>
      <c r="E2135" s="20" t="s">
        <v>2420</v>
      </c>
      <c r="H2135" s="20" t="s">
        <v>200</v>
      </c>
      <c r="N2135" s="28">
        <v>43381</v>
      </c>
      <c r="O2135" s="24" t="str">
        <f t="shared" si="16"/>
        <v>Done</v>
      </c>
    </row>
    <row r="2136" spans="1:15" x14ac:dyDescent="0.25">
      <c r="A2136" s="19" t="s">
        <v>29</v>
      </c>
      <c r="B2136" s="20" t="str">
        <f>VLOOKUP(A2136,Projects!A:B,2,FALSE)</f>
        <v>KXAS Remodel</v>
      </c>
      <c r="C2136" s="20" t="s">
        <v>3332</v>
      </c>
      <c r="D2136" s="347">
        <v>43368</v>
      </c>
      <c r="E2136" s="20" t="s">
        <v>3333</v>
      </c>
      <c r="H2136" s="20" t="s">
        <v>19</v>
      </c>
      <c r="I2136" s="20" t="s">
        <v>3334</v>
      </c>
      <c r="M2136" s="20">
        <v>1</v>
      </c>
      <c r="N2136" s="28">
        <v>43383</v>
      </c>
      <c r="O2136" s="24" t="str">
        <f t="shared" si="16"/>
        <v>Done</v>
      </c>
    </row>
    <row r="2137" spans="1:15" x14ac:dyDescent="0.25">
      <c r="A2137" s="19" t="s">
        <v>142</v>
      </c>
      <c r="B2137" s="20" t="str">
        <f>VLOOKUP(A2137,Projects!A:B,2,FALSE)</f>
        <v>Gun Experience</v>
      </c>
      <c r="C2137" s="20" t="s">
        <v>3335</v>
      </c>
      <c r="D2137" s="347">
        <v>43369</v>
      </c>
      <c r="E2137" s="20" t="s">
        <v>1100</v>
      </c>
      <c r="H2137" s="20" t="s">
        <v>200</v>
      </c>
      <c r="I2137" s="20" t="s">
        <v>104</v>
      </c>
      <c r="M2137" s="20">
        <v>1</v>
      </c>
      <c r="N2137" s="28">
        <v>43370</v>
      </c>
      <c r="O2137" s="24" t="str">
        <f t="shared" si="16"/>
        <v>Done</v>
      </c>
    </row>
    <row r="2138" spans="1:15" x14ac:dyDescent="0.25">
      <c r="A2138" s="19" t="s">
        <v>142</v>
      </c>
      <c r="B2138" s="20" t="str">
        <f>VLOOKUP(A2138,Projects!A:B,2,FALSE)</f>
        <v>Gun Experience</v>
      </c>
      <c r="C2138" s="20" t="s">
        <v>3336</v>
      </c>
      <c r="D2138" s="347">
        <v>43370</v>
      </c>
      <c r="E2138" s="20" t="s">
        <v>256</v>
      </c>
      <c r="H2138" s="20" t="s">
        <v>200</v>
      </c>
      <c r="I2138" s="20" t="s">
        <v>104</v>
      </c>
      <c r="M2138" s="20">
        <v>1</v>
      </c>
      <c r="N2138" s="28">
        <v>43370</v>
      </c>
      <c r="O2138" s="24" t="str">
        <f t="shared" si="16"/>
        <v>Done</v>
      </c>
    </row>
    <row r="2139" spans="1:15" x14ac:dyDescent="0.25">
      <c r="A2139" s="19" t="s">
        <v>142</v>
      </c>
      <c r="B2139" s="20" t="str">
        <f>VLOOKUP(A2139,Projects!A:B,2,FALSE)</f>
        <v>Gun Experience</v>
      </c>
      <c r="C2139" s="20" t="s">
        <v>3337</v>
      </c>
      <c r="D2139" s="347">
        <v>43370</v>
      </c>
      <c r="E2139" s="20" t="s">
        <v>3338</v>
      </c>
      <c r="H2139" s="20" t="s">
        <v>200</v>
      </c>
      <c r="I2139" s="20" t="s">
        <v>104</v>
      </c>
      <c r="M2139" s="20">
        <v>4</v>
      </c>
      <c r="N2139" s="28">
        <v>43370</v>
      </c>
      <c r="O2139" s="24" t="str">
        <f t="shared" si="16"/>
        <v>Done</v>
      </c>
    </row>
    <row r="2140" spans="1:15" x14ac:dyDescent="0.25">
      <c r="A2140" s="19" t="s">
        <v>3339</v>
      </c>
      <c r="B2140" s="20" t="str">
        <f>VLOOKUP(A2140,Projects!A:B,2,FALSE)</f>
        <v>FW Forest Park Pool Shed</v>
      </c>
      <c r="C2140" s="20" t="s">
        <v>3341</v>
      </c>
      <c r="D2140" s="347">
        <v>43370</v>
      </c>
      <c r="E2140" s="20" t="s">
        <v>76</v>
      </c>
      <c r="H2140" s="20" t="s">
        <v>200</v>
      </c>
      <c r="M2140" s="20">
        <v>0.5</v>
      </c>
      <c r="N2140" s="28">
        <v>43370</v>
      </c>
      <c r="O2140" s="24" t="str">
        <f t="shared" si="16"/>
        <v>Done</v>
      </c>
    </row>
    <row r="2141" spans="1:15" x14ac:dyDescent="0.25">
      <c r="A2141" s="19" t="s">
        <v>2985</v>
      </c>
      <c r="B2141" s="20" t="str">
        <f>VLOOKUP(A2141,Projects!A:B,2,FALSE)</f>
        <v>Xpress Wellness Liberal KS</v>
      </c>
      <c r="C2141" s="20" t="s">
        <v>3342</v>
      </c>
      <c r="D2141" s="347">
        <v>43371</v>
      </c>
      <c r="E2141" s="20" t="s">
        <v>3343</v>
      </c>
      <c r="H2141" s="20" t="s">
        <v>200</v>
      </c>
      <c r="I2141" s="20" t="s">
        <v>104</v>
      </c>
      <c r="M2141" s="20">
        <v>1</v>
      </c>
      <c r="N2141" s="28">
        <v>43371</v>
      </c>
      <c r="O2141" s="24" t="str">
        <f t="shared" si="16"/>
        <v>Done</v>
      </c>
    </row>
    <row r="2142" spans="1:15" x14ac:dyDescent="0.25">
      <c r="A2142" s="19" t="s">
        <v>2985</v>
      </c>
      <c r="B2142" s="20" t="str">
        <f>VLOOKUP(A2142,Projects!A:B,2,FALSE)</f>
        <v>Xpress Wellness Liberal KS</v>
      </c>
      <c r="C2142" s="20" t="s">
        <v>3323</v>
      </c>
      <c r="D2142" s="347">
        <v>43371</v>
      </c>
      <c r="E2142" s="20" t="s">
        <v>427</v>
      </c>
      <c r="H2142" s="20" t="s">
        <v>200</v>
      </c>
      <c r="I2142" s="20" t="s">
        <v>3344</v>
      </c>
      <c r="M2142" s="20">
        <v>1</v>
      </c>
      <c r="N2142" s="28">
        <v>43371</v>
      </c>
      <c r="O2142" s="24" t="str">
        <f t="shared" si="16"/>
        <v>Done</v>
      </c>
    </row>
    <row r="2143" spans="1:15" x14ac:dyDescent="0.25">
      <c r="A2143" s="19" t="s">
        <v>2985</v>
      </c>
      <c r="B2143" s="20" t="str">
        <f>VLOOKUP(A2143,Projects!A:B,2,FALSE)</f>
        <v>Xpress Wellness Liberal KS</v>
      </c>
      <c r="C2143" s="20" t="s">
        <v>3345</v>
      </c>
      <c r="D2143" s="347">
        <v>43371</v>
      </c>
      <c r="E2143" s="20" t="s">
        <v>3346</v>
      </c>
      <c r="H2143" s="20" t="s">
        <v>200</v>
      </c>
      <c r="I2143" s="20" t="s">
        <v>104</v>
      </c>
      <c r="M2143" s="20">
        <v>1</v>
      </c>
      <c r="N2143" s="28">
        <v>43371</v>
      </c>
      <c r="O2143" s="24" t="str">
        <f t="shared" si="16"/>
        <v>Done</v>
      </c>
    </row>
    <row r="2144" spans="1:15" x14ac:dyDescent="0.25">
      <c r="A2144" s="19" t="s">
        <v>1663</v>
      </c>
      <c r="B2144" s="20" t="str">
        <f>VLOOKUP(A2144,Projects!A:B,2,FALSE)</f>
        <v>The Table Church</v>
      </c>
      <c r="C2144" s="20" t="s">
        <v>3347</v>
      </c>
      <c r="D2144" s="347">
        <v>43371</v>
      </c>
      <c r="E2144" s="20" t="s">
        <v>3348</v>
      </c>
      <c r="H2144" s="20" t="s">
        <v>200</v>
      </c>
      <c r="M2144" s="20">
        <v>2</v>
      </c>
      <c r="N2144" s="28">
        <v>43383</v>
      </c>
      <c r="O2144" s="24" t="str">
        <f t="shared" si="16"/>
        <v>Done</v>
      </c>
    </row>
    <row r="2145" spans="1:15" x14ac:dyDescent="0.25">
      <c r="A2145" s="19" t="s">
        <v>2730</v>
      </c>
      <c r="B2145" s="20" t="str">
        <f>VLOOKUP(A2145,Projects!A:B,2,FALSE)</f>
        <v>Nekter</v>
      </c>
      <c r="C2145" s="20" t="s">
        <v>3349</v>
      </c>
      <c r="D2145" s="347">
        <v>43371</v>
      </c>
      <c r="E2145" s="20" t="s">
        <v>2488</v>
      </c>
      <c r="H2145" s="20" t="s">
        <v>200</v>
      </c>
      <c r="I2145" s="20" t="s">
        <v>1049</v>
      </c>
      <c r="M2145" s="20">
        <v>1</v>
      </c>
      <c r="N2145" s="28">
        <v>43371</v>
      </c>
      <c r="O2145" s="24" t="str">
        <f t="shared" si="16"/>
        <v>Done</v>
      </c>
    </row>
    <row r="2146" spans="1:15" x14ac:dyDescent="0.25">
      <c r="A2146" s="19" t="s">
        <v>3945</v>
      </c>
      <c r="B2146" s="20" t="str">
        <f>VLOOKUP(A2146,Projects!A:B,2,FALSE)</f>
        <v>NRGV Volleyball Facility Mansfield</v>
      </c>
      <c r="C2146" s="20" t="s">
        <v>4569</v>
      </c>
      <c r="D2146" s="347">
        <v>43375</v>
      </c>
      <c r="E2146" s="20" t="s">
        <v>76</v>
      </c>
      <c r="H2146" s="20" t="s">
        <v>200</v>
      </c>
      <c r="J2146" s="22">
        <v>43375</v>
      </c>
      <c r="K2146" s="28">
        <v>43375</v>
      </c>
      <c r="M2146" s="20">
        <v>1</v>
      </c>
      <c r="N2146" s="28">
        <v>43375</v>
      </c>
      <c r="O2146" s="24" t="str">
        <f t="shared" si="16"/>
        <v>Done</v>
      </c>
    </row>
    <row r="2147" spans="1:15" x14ac:dyDescent="0.25">
      <c r="A2147" s="19" t="s">
        <v>3946</v>
      </c>
      <c r="B2147" s="20" t="str">
        <f>VLOOKUP(A2147,Projects!A:B,2,FALSE)</f>
        <v>Coolgreens Restaurant</v>
      </c>
      <c r="C2147" s="20" t="s">
        <v>4571</v>
      </c>
      <c r="D2147" s="347">
        <v>43375</v>
      </c>
      <c r="E2147" s="20" t="s">
        <v>76</v>
      </c>
      <c r="H2147" s="20" t="s">
        <v>200</v>
      </c>
      <c r="J2147" s="22">
        <v>43375</v>
      </c>
      <c r="K2147" s="28">
        <v>43375</v>
      </c>
      <c r="M2147" s="20">
        <v>0.5</v>
      </c>
      <c r="N2147" s="28">
        <v>43375</v>
      </c>
      <c r="O2147" s="24" t="str">
        <f t="shared" si="16"/>
        <v>Done</v>
      </c>
    </row>
    <row r="2148" spans="1:15" x14ac:dyDescent="0.25">
      <c r="A2148" s="19" t="s">
        <v>187</v>
      </c>
      <c r="B2148" s="20" t="str">
        <f>VLOOKUP(A2148,Projects!A:B,2,FALSE)</f>
        <v>Euless Library</v>
      </c>
      <c r="C2148" s="20" t="s">
        <v>4572</v>
      </c>
      <c r="D2148" s="347">
        <v>43375</v>
      </c>
      <c r="E2148" s="20" t="s">
        <v>4573</v>
      </c>
      <c r="H2148" s="20" t="s">
        <v>200</v>
      </c>
      <c r="I2148" s="20" t="s">
        <v>4597</v>
      </c>
      <c r="J2148" s="22">
        <v>43376</v>
      </c>
      <c r="M2148" s="20">
        <v>0.5</v>
      </c>
      <c r="N2148" s="28">
        <v>43376</v>
      </c>
      <c r="O2148" s="24" t="str">
        <f t="shared" si="16"/>
        <v>Done</v>
      </c>
    </row>
    <row r="2149" spans="1:15" x14ac:dyDescent="0.25">
      <c r="A2149" s="19" t="s">
        <v>187</v>
      </c>
      <c r="B2149" s="20" t="str">
        <f>VLOOKUP(A2149,Projects!A:B,2,FALSE)</f>
        <v>Euless Library</v>
      </c>
      <c r="C2149" s="20" t="s">
        <v>4574</v>
      </c>
      <c r="D2149" s="347">
        <v>43375</v>
      </c>
      <c r="E2149" s="20" t="s">
        <v>4575</v>
      </c>
      <c r="F2149" s="23" t="s">
        <v>4585</v>
      </c>
      <c r="H2149" s="20" t="s">
        <v>200</v>
      </c>
      <c r="J2149" s="22">
        <v>43376</v>
      </c>
      <c r="N2149" s="28">
        <v>43376</v>
      </c>
      <c r="O2149" s="24" t="str">
        <f t="shared" si="16"/>
        <v>Done</v>
      </c>
    </row>
    <row r="2150" spans="1:15" x14ac:dyDescent="0.25">
      <c r="A2150" s="19" t="s">
        <v>54</v>
      </c>
      <c r="B2150" s="20" t="str">
        <f>VLOOKUP(A2150,Projects!A:B,2,FALSE)</f>
        <v>UNT Coliseum Concourse</v>
      </c>
      <c r="C2150" s="20" t="s">
        <v>4579</v>
      </c>
      <c r="D2150" s="347">
        <v>43375</v>
      </c>
      <c r="E2150" s="20" t="s">
        <v>4576</v>
      </c>
      <c r="H2150" s="20" t="s">
        <v>19</v>
      </c>
      <c r="J2150" s="22">
        <v>43393</v>
      </c>
      <c r="M2150" s="20">
        <v>1</v>
      </c>
      <c r="N2150" s="28">
        <v>43383</v>
      </c>
      <c r="O2150" s="24" t="str">
        <f t="shared" si="16"/>
        <v>Done</v>
      </c>
    </row>
    <row r="2151" spans="1:15" x14ac:dyDescent="0.25">
      <c r="A2151" s="19" t="s">
        <v>3947</v>
      </c>
      <c r="B2151" s="20" t="str">
        <f>VLOOKUP(A2151,Projects!A:B,2,FALSE)</f>
        <v>Lake Dallas Project</v>
      </c>
      <c r="C2151" s="20" t="s">
        <v>4578</v>
      </c>
      <c r="D2151" s="347">
        <v>43375</v>
      </c>
      <c r="E2151" s="20" t="s">
        <v>76</v>
      </c>
      <c r="H2151" s="20" t="s">
        <v>200</v>
      </c>
      <c r="J2151" s="22">
        <v>43375</v>
      </c>
      <c r="K2151" s="28">
        <v>43375</v>
      </c>
      <c r="M2151" s="20">
        <v>0.5</v>
      </c>
      <c r="N2151" s="28">
        <v>43375</v>
      </c>
      <c r="O2151" s="24" t="str">
        <f t="shared" si="16"/>
        <v>Done</v>
      </c>
    </row>
    <row r="2152" spans="1:15" x14ac:dyDescent="0.25">
      <c r="A2152" s="19" t="s">
        <v>443</v>
      </c>
      <c r="B2152" s="20" t="str">
        <f>VLOOKUP(A2152,Projects!A:B,2,FALSE)</f>
        <v>Brennan Drop-off Changes</v>
      </c>
      <c r="C2152" s="20" t="s">
        <v>4579</v>
      </c>
      <c r="D2152" s="347">
        <v>43375</v>
      </c>
      <c r="E2152" s="20" t="s">
        <v>4580</v>
      </c>
      <c r="H2152" s="20" t="s">
        <v>200</v>
      </c>
      <c r="I2152" s="20" t="s">
        <v>4664</v>
      </c>
      <c r="J2152" s="22">
        <v>43388</v>
      </c>
      <c r="M2152" s="20">
        <v>1</v>
      </c>
      <c r="N2152" s="28">
        <v>43398</v>
      </c>
      <c r="O2152" s="24" t="str">
        <f t="shared" si="16"/>
        <v>Done</v>
      </c>
    </row>
    <row r="2153" spans="1:15" x14ac:dyDescent="0.25">
      <c r="A2153" s="19" t="s">
        <v>447</v>
      </c>
      <c r="B2153" s="20" t="str">
        <f>VLOOKUP(A2153,Projects!A:B,2,FALSE)</f>
        <v>MLK Drop-off Changes</v>
      </c>
      <c r="C2153" s="20" t="s">
        <v>4579</v>
      </c>
      <c r="D2153" s="347">
        <v>43375</v>
      </c>
      <c r="E2153" s="20" t="s">
        <v>4580</v>
      </c>
      <c r="H2153" s="20" t="s">
        <v>200</v>
      </c>
      <c r="I2153" s="20" t="s">
        <v>4664</v>
      </c>
      <c r="J2153" s="22">
        <v>43388</v>
      </c>
      <c r="M2153" s="20">
        <v>1</v>
      </c>
      <c r="N2153" s="28">
        <v>43398</v>
      </c>
      <c r="O2153" s="24" t="str">
        <f t="shared" si="16"/>
        <v>Done</v>
      </c>
    </row>
    <row r="2154" spans="1:15" x14ac:dyDescent="0.25">
      <c r="A2154" s="19" t="s">
        <v>449</v>
      </c>
      <c r="B2154" s="20" t="str">
        <f>VLOOKUP(A2154,Projects!A:B,2,FALSE)</f>
        <v>Old Hemphill Drop-off Changes</v>
      </c>
      <c r="C2154" s="20" t="s">
        <v>4579</v>
      </c>
      <c r="D2154" s="347">
        <v>43375</v>
      </c>
      <c r="E2154" s="20" t="s">
        <v>4580</v>
      </c>
      <c r="H2154" s="20" t="s">
        <v>200</v>
      </c>
      <c r="I2154" s="20" t="s">
        <v>4664</v>
      </c>
      <c r="J2154" s="22">
        <v>43388</v>
      </c>
      <c r="M2154" s="20">
        <v>1</v>
      </c>
      <c r="N2154" s="28">
        <v>43398</v>
      </c>
      <c r="O2154" s="24" t="str">
        <f t="shared" si="16"/>
        <v>Done</v>
      </c>
    </row>
    <row r="2155" spans="1:15" x14ac:dyDescent="0.25">
      <c r="A2155" s="19" t="s">
        <v>187</v>
      </c>
      <c r="B2155" s="20" t="str">
        <f>VLOOKUP(A2155,Projects!A:B,2,FALSE)</f>
        <v>Euless Library</v>
      </c>
      <c r="C2155" s="20" t="s">
        <v>4582</v>
      </c>
      <c r="D2155" s="347">
        <v>43375</v>
      </c>
      <c r="E2155" s="20" t="s">
        <v>4583</v>
      </c>
      <c r="H2155" s="20" t="s">
        <v>200</v>
      </c>
      <c r="I2155" s="20" t="s">
        <v>4597</v>
      </c>
      <c r="J2155" s="22">
        <v>43376</v>
      </c>
      <c r="M2155" s="20">
        <v>0.5</v>
      </c>
      <c r="N2155" s="28">
        <v>43376</v>
      </c>
      <c r="O2155" s="24" t="str">
        <f t="shared" si="16"/>
        <v>Done</v>
      </c>
    </row>
    <row r="2156" spans="1:15" x14ac:dyDescent="0.25">
      <c r="A2156" s="19" t="s">
        <v>187</v>
      </c>
      <c r="B2156" s="20" t="str">
        <f>VLOOKUP(A2156,Projects!A:B,2,FALSE)</f>
        <v>Euless Library</v>
      </c>
      <c r="C2156" s="20" t="s">
        <v>4574</v>
      </c>
      <c r="D2156" s="347">
        <v>43376</v>
      </c>
      <c r="E2156" s="20" t="s">
        <v>4584</v>
      </c>
      <c r="H2156" s="20" t="s">
        <v>200</v>
      </c>
      <c r="I2156" s="20" t="s">
        <v>4597</v>
      </c>
      <c r="M2156" s="20">
        <v>0.5</v>
      </c>
      <c r="N2156" s="28">
        <v>43376</v>
      </c>
      <c r="O2156" s="24" t="str">
        <f t="shared" si="16"/>
        <v>Done</v>
      </c>
    </row>
    <row r="2157" spans="1:15" x14ac:dyDescent="0.25">
      <c r="A2157" s="19" t="s">
        <v>187</v>
      </c>
      <c r="B2157" s="20" t="str">
        <f>VLOOKUP(A2157,Projects!A:B,2,FALSE)</f>
        <v>Euless Library</v>
      </c>
      <c r="D2157" s="347">
        <v>43376</v>
      </c>
      <c r="E2157" s="20" t="s">
        <v>4587</v>
      </c>
      <c r="F2157" s="23" t="s">
        <v>4586</v>
      </c>
      <c r="H2157" s="20" t="s">
        <v>200</v>
      </c>
      <c r="I2157" s="20" t="s">
        <v>4597</v>
      </c>
      <c r="M2157" s="20">
        <v>0.5</v>
      </c>
      <c r="N2157" s="28">
        <v>43376</v>
      </c>
      <c r="O2157" s="24" t="str">
        <f t="shared" si="16"/>
        <v>Done</v>
      </c>
    </row>
    <row r="2158" spans="1:15" x14ac:dyDescent="0.25">
      <c r="A2158" s="19" t="s">
        <v>187</v>
      </c>
      <c r="B2158" s="20" t="str">
        <f>VLOOKUP(A2158,Projects!A:B,2,FALSE)</f>
        <v>Euless Library</v>
      </c>
      <c r="D2158" s="347">
        <v>43376</v>
      </c>
      <c r="E2158" s="20" t="s">
        <v>4588</v>
      </c>
      <c r="H2158" s="20" t="s">
        <v>200</v>
      </c>
      <c r="I2158" s="20" t="s">
        <v>4597</v>
      </c>
      <c r="M2158" s="20">
        <v>0.5</v>
      </c>
      <c r="N2158" s="28">
        <v>43376</v>
      </c>
      <c r="O2158" s="24" t="str">
        <f t="shared" si="16"/>
        <v>Done</v>
      </c>
    </row>
    <row r="2159" spans="1:15" x14ac:dyDescent="0.25">
      <c r="A2159" s="19" t="s">
        <v>187</v>
      </c>
      <c r="B2159" s="20" t="str">
        <f>VLOOKUP(A2159,Projects!A:B,2,FALSE)</f>
        <v>Euless Library</v>
      </c>
      <c r="D2159" s="347">
        <v>43376</v>
      </c>
      <c r="E2159" s="20" t="s">
        <v>4589</v>
      </c>
      <c r="H2159" s="20" t="s">
        <v>200</v>
      </c>
      <c r="I2159" s="20" t="s">
        <v>4597</v>
      </c>
      <c r="M2159" s="20">
        <v>1</v>
      </c>
      <c r="N2159" s="28">
        <v>43376</v>
      </c>
      <c r="O2159" s="24" t="str">
        <f t="shared" si="16"/>
        <v>Done</v>
      </c>
    </row>
    <row r="2160" spans="1:15" x14ac:dyDescent="0.25">
      <c r="A2160" s="19" t="s">
        <v>187</v>
      </c>
      <c r="B2160" s="20" t="str">
        <f>VLOOKUP(A2160,Projects!A:B,2,FALSE)</f>
        <v>Euless Library</v>
      </c>
      <c r="D2160" s="347">
        <v>43376</v>
      </c>
      <c r="E2160" s="20" t="s">
        <v>4590</v>
      </c>
      <c r="H2160" s="20" t="s">
        <v>200</v>
      </c>
      <c r="I2160" s="20" t="s">
        <v>4597</v>
      </c>
      <c r="M2160" s="20">
        <v>1</v>
      </c>
      <c r="N2160" s="28">
        <v>43376</v>
      </c>
      <c r="O2160" s="24" t="str">
        <f t="shared" si="16"/>
        <v>Done</v>
      </c>
    </row>
    <row r="2161" spans="1:15" x14ac:dyDescent="0.25">
      <c r="A2161" s="19" t="s">
        <v>187</v>
      </c>
      <c r="B2161" s="20" t="str">
        <f>VLOOKUP(A2161,Projects!A:B,2,FALSE)</f>
        <v>Euless Library</v>
      </c>
      <c r="D2161" s="347">
        <v>43376</v>
      </c>
      <c r="E2161" s="20" t="s">
        <v>4591</v>
      </c>
      <c r="H2161" s="20" t="s">
        <v>200</v>
      </c>
      <c r="I2161" s="20" t="s">
        <v>4597</v>
      </c>
      <c r="M2161" s="20">
        <v>1</v>
      </c>
      <c r="N2161" s="28">
        <v>43376</v>
      </c>
      <c r="O2161" s="24" t="str">
        <f t="shared" si="16"/>
        <v>Done</v>
      </c>
    </row>
    <row r="2162" spans="1:15" ht="25" x14ac:dyDescent="0.25">
      <c r="A2162" s="19" t="s">
        <v>187</v>
      </c>
      <c r="B2162" s="20" t="str">
        <f>VLOOKUP(A2162,Projects!A:B,2,FALSE)</f>
        <v>Euless Library</v>
      </c>
      <c r="D2162" s="347">
        <v>43376</v>
      </c>
      <c r="E2162" s="20" t="s">
        <v>4592</v>
      </c>
      <c r="F2162" s="23" t="s">
        <v>4593</v>
      </c>
      <c r="H2162" s="20" t="s">
        <v>200</v>
      </c>
      <c r="I2162" s="20" t="s">
        <v>4597</v>
      </c>
      <c r="M2162" s="20">
        <v>0.5</v>
      </c>
      <c r="N2162" s="28">
        <v>43376</v>
      </c>
      <c r="O2162" s="24" t="str">
        <f t="shared" si="16"/>
        <v>Done</v>
      </c>
    </row>
    <row r="2163" spans="1:15" x14ac:dyDescent="0.25">
      <c r="A2163" s="19" t="s">
        <v>187</v>
      </c>
      <c r="B2163" s="20" t="str">
        <f>VLOOKUP(A2163,Projects!A:B,2,FALSE)</f>
        <v>Euless Library</v>
      </c>
      <c r="D2163" s="347">
        <v>43377</v>
      </c>
      <c r="E2163" s="20" t="s">
        <v>4594</v>
      </c>
      <c r="H2163" s="20" t="s">
        <v>200</v>
      </c>
      <c r="I2163" s="20" t="s">
        <v>4597</v>
      </c>
      <c r="M2163" s="20">
        <v>3</v>
      </c>
      <c r="N2163" s="28">
        <v>43376</v>
      </c>
      <c r="O2163" s="24" t="str">
        <f t="shared" si="16"/>
        <v>Done</v>
      </c>
    </row>
    <row r="2164" spans="1:15" x14ac:dyDescent="0.25">
      <c r="A2164" s="19" t="s">
        <v>187</v>
      </c>
      <c r="B2164" s="20" t="str">
        <f>VLOOKUP(A2164,Projects!A:B,2,FALSE)</f>
        <v>Euless Library</v>
      </c>
      <c r="C2164" s="20" t="s">
        <v>4600</v>
      </c>
      <c r="D2164" s="347">
        <v>43377</v>
      </c>
      <c r="E2164" s="20" t="s">
        <v>4596</v>
      </c>
      <c r="H2164" s="20" t="s">
        <v>200</v>
      </c>
      <c r="I2164" s="20" t="s">
        <v>4581</v>
      </c>
      <c r="M2164" s="20">
        <v>1</v>
      </c>
      <c r="N2164" s="28">
        <v>43377</v>
      </c>
      <c r="O2164" s="24" t="str">
        <f t="shared" si="16"/>
        <v>Done</v>
      </c>
    </row>
    <row r="2165" spans="1:15" x14ac:dyDescent="0.25">
      <c r="A2165" s="19" t="s">
        <v>1712</v>
      </c>
      <c r="B2165" s="20" t="str">
        <f>VLOOKUP(A2165,Projects!A:B,2,FALSE)</f>
        <v>Celeris (2018)</v>
      </c>
      <c r="E2165" s="20" t="s">
        <v>4598</v>
      </c>
      <c r="H2165" s="20" t="s">
        <v>19</v>
      </c>
      <c r="N2165" s="28">
        <v>43363</v>
      </c>
      <c r="O2165" s="24" t="str">
        <f t="shared" si="16"/>
        <v>Done</v>
      </c>
    </row>
    <row r="2166" spans="1:15" x14ac:dyDescent="0.25">
      <c r="A2166" s="19" t="s">
        <v>3948</v>
      </c>
      <c r="B2166" s="20" t="str">
        <f>VLOOKUP(A2166,Projects!A:B,2,FALSE)</f>
        <v>Argyle Public Works</v>
      </c>
      <c r="C2166" s="20" t="s">
        <v>4595</v>
      </c>
      <c r="D2166" s="347">
        <v>43377</v>
      </c>
      <c r="E2166" s="20" t="s">
        <v>76</v>
      </c>
      <c r="H2166" s="20" t="s">
        <v>200</v>
      </c>
      <c r="M2166" s="20">
        <v>0.5</v>
      </c>
      <c r="N2166" s="28">
        <v>43203</v>
      </c>
      <c r="O2166" s="24" t="str">
        <f t="shared" si="16"/>
        <v>Done</v>
      </c>
    </row>
    <row r="2167" spans="1:15" x14ac:dyDescent="0.25">
      <c r="A2167" s="19" t="s">
        <v>105</v>
      </c>
      <c r="B2167" s="20" t="str">
        <f>VLOOKUP(A2167,Projects!A:B,2,FALSE)</f>
        <v>Operations</v>
      </c>
      <c r="D2167" s="347">
        <v>43377</v>
      </c>
      <c r="E2167" s="20" t="s">
        <v>106</v>
      </c>
      <c r="H2167" s="20" t="s">
        <v>200</v>
      </c>
      <c r="M2167" s="20">
        <v>2</v>
      </c>
      <c r="N2167" s="28">
        <v>43377</v>
      </c>
      <c r="O2167" s="24" t="str">
        <f t="shared" si="16"/>
        <v>Done</v>
      </c>
    </row>
    <row r="2168" spans="1:15" x14ac:dyDescent="0.25">
      <c r="A2168" s="19" t="s">
        <v>187</v>
      </c>
      <c r="B2168" s="20" t="str">
        <f>VLOOKUP(A2168,Projects!A:B,2,FALSE)</f>
        <v>Euless Library</v>
      </c>
      <c r="C2168" s="20" t="s">
        <v>4601</v>
      </c>
      <c r="D2168" s="347">
        <v>43378</v>
      </c>
      <c r="E2168" s="20" t="s">
        <v>4602</v>
      </c>
      <c r="H2168" s="20" t="s">
        <v>200</v>
      </c>
      <c r="I2168" s="20" t="s">
        <v>4581</v>
      </c>
      <c r="J2168" s="22">
        <v>43381</v>
      </c>
      <c r="N2168" s="28">
        <v>43382</v>
      </c>
      <c r="O2168" s="24" t="str">
        <f t="shared" si="16"/>
        <v>Done</v>
      </c>
    </row>
    <row r="2169" spans="1:15" x14ac:dyDescent="0.25">
      <c r="A2169" s="19" t="s">
        <v>2985</v>
      </c>
      <c r="B2169" s="20" t="str">
        <f>VLOOKUP(A2169,Projects!A:B,2,FALSE)</f>
        <v>Xpress Wellness Liberal KS</v>
      </c>
      <c r="C2169" s="20" t="s">
        <v>4603</v>
      </c>
      <c r="D2169" s="347">
        <v>43378</v>
      </c>
      <c r="E2169" s="20" t="s">
        <v>513</v>
      </c>
      <c r="H2169" s="20" t="s">
        <v>200</v>
      </c>
      <c r="I2169" s="20" t="s">
        <v>104</v>
      </c>
      <c r="J2169" s="22">
        <v>43382</v>
      </c>
      <c r="M2169" s="20">
        <v>5</v>
      </c>
      <c r="N2169" s="28">
        <v>43381</v>
      </c>
      <c r="O2169" s="24" t="str">
        <f t="shared" si="16"/>
        <v>Done</v>
      </c>
    </row>
    <row r="2170" spans="1:15" x14ac:dyDescent="0.25">
      <c r="A2170" s="19" t="s">
        <v>2985</v>
      </c>
      <c r="B2170" s="20" t="str">
        <f>VLOOKUP(A2170,Projects!A:B,2,FALSE)</f>
        <v>Xpress Wellness Liberal KS</v>
      </c>
      <c r="C2170" s="20" t="s">
        <v>4603</v>
      </c>
      <c r="D2170" s="347">
        <v>43378</v>
      </c>
      <c r="E2170" s="20" t="s">
        <v>104</v>
      </c>
      <c r="H2170" s="20" t="s">
        <v>200</v>
      </c>
      <c r="I2170" s="20" t="s">
        <v>104</v>
      </c>
      <c r="J2170" s="22">
        <v>43382</v>
      </c>
      <c r="M2170" s="20">
        <v>1</v>
      </c>
      <c r="N2170" s="28">
        <v>43381</v>
      </c>
      <c r="O2170" s="24" t="str">
        <f t="shared" si="16"/>
        <v>Done</v>
      </c>
    </row>
    <row r="2171" spans="1:15" x14ac:dyDescent="0.25">
      <c r="A2171" s="19" t="s">
        <v>2985</v>
      </c>
      <c r="B2171" s="20" t="str">
        <f>VLOOKUP(A2171,Projects!A:B,2,FALSE)</f>
        <v>Xpress Wellness Liberal KS</v>
      </c>
      <c r="C2171" s="20" t="s">
        <v>4605</v>
      </c>
      <c r="D2171" s="347">
        <v>43378</v>
      </c>
      <c r="E2171" s="20" t="s">
        <v>4604</v>
      </c>
      <c r="H2171" s="20" t="s">
        <v>200</v>
      </c>
      <c r="I2171" s="20" t="s">
        <v>104</v>
      </c>
      <c r="J2171" s="22">
        <v>43379</v>
      </c>
      <c r="M2171" s="20">
        <v>1</v>
      </c>
      <c r="N2171" s="28">
        <v>43378</v>
      </c>
      <c r="O2171" s="24" t="str">
        <f t="shared" si="16"/>
        <v>Done</v>
      </c>
    </row>
    <row r="2172" spans="1:15" x14ac:dyDescent="0.25">
      <c r="A2172" s="19" t="s">
        <v>105</v>
      </c>
      <c r="B2172" s="20" t="str">
        <f>VLOOKUP(A2172,Projects!A:B,2,FALSE)</f>
        <v>Operations</v>
      </c>
      <c r="C2172" s="20" t="s">
        <v>4605</v>
      </c>
      <c r="D2172" s="347">
        <v>43378</v>
      </c>
      <c r="E2172" s="20" t="s">
        <v>4604</v>
      </c>
      <c r="H2172" s="20" t="s">
        <v>200</v>
      </c>
      <c r="J2172" s="22">
        <v>43379</v>
      </c>
      <c r="N2172" s="28">
        <v>43378</v>
      </c>
      <c r="O2172" s="24" t="str">
        <f t="shared" si="16"/>
        <v>Done</v>
      </c>
    </row>
    <row r="2173" spans="1:15" x14ac:dyDescent="0.25">
      <c r="A2173" s="19" t="s">
        <v>2985</v>
      </c>
      <c r="B2173" s="20" t="str">
        <f>VLOOKUP(A2173,Projects!A:B,2,FALSE)</f>
        <v>Xpress Wellness Liberal KS</v>
      </c>
      <c r="C2173" s="20" t="s">
        <v>4606</v>
      </c>
      <c r="D2173" s="347">
        <v>43378</v>
      </c>
      <c r="E2173" s="20" t="s">
        <v>4607</v>
      </c>
      <c r="F2173" s="23" t="s">
        <v>4608</v>
      </c>
      <c r="H2173" s="20" t="s">
        <v>200</v>
      </c>
      <c r="I2173" s="20" t="s">
        <v>104</v>
      </c>
      <c r="J2173" s="22">
        <v>43379</v>
      </c>
      <c r="M2173" s="20">
        <v>1</v>
      </c>
      <c r="N2173" s="28">
        <v>43381</v>
      </c>
      <c r="O2173" s="24" t="str">
        <f t="shared" si="16"/>
        <v>Done</v>
      </c>
    </row>
    <row r="2174" spans="1:15" x14ac:dyDescent="0.25">
      <c r="A2174" s="19" t="s">
        <v>2958</v>
      </c>
      <c r="B2174" s="20" t="str">
        <f>VLOOKUP(A2174,Projects!A:B,2,FALSE)</f>
        <v>Viandant Gelato Store - Denton</v>
      </c>
      <c r="C2174" s="20" t="s">
        <v>4609</v>
      </c>
      <c r="D2174" s="347">
        <v>43378</v>
      </c>
      <c r="E2174" s="20" t="s">
        <v>918</v>
      </c>
      <c r="F2174" s="23" t="s">
        <v>4902</v>
      </c>
      <c r="G2174" s="20" t="s">
        <v>4697</v>
      </c>
      <c r="H2174" s="20" t="s">
        <v>200</v>
      </c>
      <c r="K2174" s="28">
        <v>43438</v>
      </c>
      <c r="N2174" s="28">
        <v>43472</v>
      </c>
      <c r="O2174" s="24" t="str">
        <f t="shared" si="16"/>
        <v>Done</v>
      </c>
    </row>
    <row r="2175" spans="1:15" x14ac:dyDescent="0.25">
      <c r="A2175" s="19" t="s">
        <v>3165</v>
      </c>
      <c r="B2175" s="20" t="str">
        <f>VLOOKUP(A2175,Projects!A:B,2,FALSE)</f>
        <v>Viandant Gelato Store - Gainsville</v>
      </c>
      <c r="C2175" s="20" t="s">
        <v>4609</v>
      </c>
      <c r="D2175" s="347">
        <v>43378</v>
      </c>
      <c r="E2175" s="20" t="s">
        <v>918</v>
      </c>
      <c r="F2175" s="23" t="s">
        <v>44</v>
      </c>
      <c r="H2175" s="20" t="s">
        <v>200</v>
      </c>
      <c r="K2175" s="28">
        <v>43404</v>
      </c>
      <c r="N2175" s="28">
        <v>43420</v>
      </c>
      <c r="O2175" s="24" t="str">
        <f t="shared" si="16"/>
        <v>Done</v>
      </c>
    </row>
    <row r="2176" spans="1:15" x14ac:dyDescent="0.25">
      <c r="A2176" s="19" t="s">
        <v>1801</v>
      </c>
      <c r="B2176" s="20" t="str">
        <f>VLOOKUP(A2176,Projects!A:B,2,FALSE)</f>
        <v>North Fort Worth Baptist Church</v>
      </c>
      <c r="C2176" s="20" t="s">
        <v>4610</v>
      </c>
      <c r="D2176" s="347">
        <v>43378</v>
      </c>
      <c r="E2176" s="20" t="s">
        <v>3098</v>
      </c>
      <c r="F2176" s="23" t="s">
        <v>4611</v>
      </c>
      <c r="H2176" s="20" t="s">
        <v>200</v>
      </c>
      <c r="J2176" s="22">
        <v>43381</v>
      </c>
      <c r="K2176" s="28">
        <v>43379</v>
      </c>
      <c r="M2176" s="20">
        <v>0.5</v>
      </c>
      <c r="N2176" s="28">
        <v>43381</v>
      </c>
      <c r="O2176" s="24" t="str">
        <f t="shared" si="16"/>
        <v>Done</v>
      </c>
    </row>
    <row r="2177" spans="1:15" x14ac:dyDescent="0.25">
      <c r="A2177" s="19" t="s">
        <v>3949</v>
      </c>
      <c r="B2177" s="20" t="str">
        <f>VLOOKUP(A2177,Projects!A:B,2,FALSE)</f>
        <v>COFW North Tri-Ethnic CC TAS</v>
      </c>
      <c r="C2177" s="20" t="s">
        <v>4614</v>
      </c>
      <c r="D2177" s="347">
        <v>43382</v>
      </c>
      <c r="E2177" s="20" t="s">
        <v>76</v>
      </c>
      <c r="H2177" s="20" t="s">
        <v>200</v>
      </c>
      <c r="J2177" s="22">
        <v>43383</v>
      </c>
      <c r="M2177" s="20">
        <v>0.5</v>
      </c>
      <c r="N2177" s="28">
        <v>43383</v>
      </c>
      <c r="O2177" s="24" t="str">
        <f t="shared" si="16"/>
        <v>Done</v>
      </c>
    </row>
    <row r="2178" spans="1:15" x14ac:dyDescent="0.25">
      <c r="A2178" s="19" t="s">
        <v>3950</v>
      </c>
      <c r="B2178" s="20" t="str">
        <f>VLOOKUP(A2178,Projects!A:B,2,FALSE)</f>
        <v>COFW Worth Heights Multi-purpose TAS</v>
      </c>
      <c r="C2178" s="20" t="s">
        <v>4614</v>
      </c>
      <c r="D2178" s="347">
        <v>43382</v>
      </c>
      <c r="E2178" s="20" t="s">
        <v>76</v>
      </c>
      <c r="H2178" s="20" t="s">
        <v>200</v>
      </c>
      <c r="J2178" s="22">
        <v>43383</v>
      </c>
      <c r="M2178" s="20">
        <v>0.5</v>
      </c>
      <c r="N2178" s="28">
        <v>43383</v>
      </c>
      <c r="O2178" s="24" t="str">
        <f t="shared" si="16"/>
        <v>Done</v>
      </c>
    </row>
    <row r="2179" spans="1:15" x14ac:dyDescent="0.25">
      <c r="A2179" s="19" t="s">
        <v>2990</v>
      </c>
      <c r="B2179" s="20" t="str">
        <f>VLOOKUP(A2179,Projects!A:B,2,FALSE)</f>
        <v>Mellow Mushroom Round Rock Electrical Diagnostics</v>
      </c>
      <c r="C2179" s="20" t="s">
        <v>4615</v>
      </c>
      <c r="D2179" s="347">
        <v>43383</v>
      </c>
      <c r="E2179" s="20" t="s">
        <v>4616</v>
      </c>
      <c r="H2179" s="20" t="s">
        <v>200</v>
      </c>
      <c r="K2179" s="28">
        <v>43409</v>
      </c>
      <c r="M2179" s="20">
        <v>1</v>
      </c>
      <c r="N2179" s="28">
        <v>43403</v>
      </c>
      <c r="O2179" s="24" t="str">
        <f t="shared" ref="O2179:O2242" si="17">IF(A2179="",NA(),IF(N2179="",IF(G2179="","Not Done","Waiting"),"Done"))</f>
        <v>Done</v>
      </c>
    </row>
    <row r="2180" spans="1:15" x14ac:dyDescent="0.25">
      <c r="A2180" s="19" t="s">
        <v>2653</v>
      </c>
      <c r="B2180" s="20" t="str">
        <f>VLOOKUP(A2180,Projects!A:B,2,FALSE)</f>
        <v>City of Lake Worth Projects</v>
      </c>
      <c r="C2180" s="20" t="s">
        <v>4617</v>
      </c>
      <c r="D2180" s="347">
        <v>43383</v>
      </c>
      <c r="E2180" s="20" t="s">
        <v>914</v>
      </c>
      <c r="F2180" s="23" t="s">
        <v>4618</v>
      </c>
      <c r="H2180" s="20" t="s">
        <v>200</v>
      </c>
      <c r="K2180" s="28">
        <v>43389</v>
      </c>
      <c r="M2180" s="20">
        <v>1</v>
      </c>
      <c r="N2180" s="28">
        <v>43398</v>
      </c>
      <c r="O2180" s="24" t="str">
        <f t="shared" si="17"/>
        <v>Done</v>
      </c>
    </row>
    <row r="2181" spans="1:15" x14ac:dyDescent="0.25">
      <c r="A2181" s="19" t="s">
        <v>2653</v>
      </c>
      <c r="B2181" s="20" t="str">
        <f>VLOOKUP(A2181,Projects!A:B,2,FALSE)</f>
        <v>City of Lake Worth Projects</v>
      </c>
      <c r="C2181" s="20" t="s">
        <v>4617</v>
      </c>
      <c r="D2181" s="347">
        <v>43383</v>
      </c>
      <c r="E2181" s="20" t="s">
        <v>1975</v>
      </c>
      <c r="H2181" s="20" t="s">
        <v>200</v>
      </c>
      <c r="J2181" s="22">
        <v>43399</v>
      </c>
      <c r="K2181" s="28">
        <v>43393</v>
      </c>
      <c r="M2181" s="20">
        <v>1</v>
      </c>
      <c r="N2181" s="28">
        <v>43398</v>
      </c>
      <c r="O2181" s="24" t="str">
        <f t="shared" si="17"/>
        <v>Done</v>
      </c>
    </row>
    <row r="2182" spans="1:15" x14ac:dyDescent="0.25">
      <c r="A2182" s="19" t="s">
        <v>1663</v>
      </c>
      <c r="B2182" s="20" t="str">
        <f>VLOOKUP(A2182,Projects!A:B,2,FALSE)</f>
        <v>The Table Church</v>
      </c>
      <c r="C2182" s="20" t="s">
        <v>4619</v>
      </c>
      <c r="D2182" s="347">
        <v>43388</v>
      </c>
      <c r="E2182" s="20" t="s">
        <v>256</v>
      </c>
      <c r="H2182" s="20" t="s">
        <v>200</v>
      </c>
      <c r="M2182" s="20">
        <v>1</v>
      </c>
      <c r="N2182" s="28">
        <v>43388</v>
      </c>
      <c r="O2182" s="24" t="str">
        <f t="shared" si="17"/>
        <v>Done</v>
      </c>
    </row>
    <row r="2183" spans="1:15" x14ac:dyDescent="0.25">
      <c r="A2183" s="19" t="s">
        <v>476</v>
      </c>
      <c r="B2183" s="20" t="str">
        <f>VLOOKUP(A2183,Projects!A:B,2,FALSE)</f>
        <v>City of Weatherford Service Center</v>
      </c>
      <c r="D2183" s="347">
        <v>43388</v>
      </c>
      <c r="E2183" s="20" t="s">
        <v>132</v>
      </c>
      <c r="H2183" s="20" t="s">
        <v>200</v>
      </c>
      <c r="M2183" s="20">
        <v>0.5</v>
      </c>
      <c r="N2183" s="28">
        <v>43388</v>
      </c>
      <c r="O2183" s="24" t="str">
        <f t="shared" si="17"/>
        <v>Done</v>
      </c>
    </row>
    <row r="2184" spans="1:15" x14ac:dyDescent="0.25">
      <c r="A2184" s="19" t="s">
        <v>3951</v>
      </c>
      <c r="B2184" s="20" t="str">
        <f>VLOOKUP(A2184,Projects!A:B,2,FALSE)</f>
        <v>FWPL East Branch Restroom Renovations</v>
      </c>
      <c r="C2184" s="20" t="s">
        <v>4621</v>
      </c>
      <c r="D2184" s="347">
        <v>43388</v>
      </c>
      <c r="E2184" s="20" t="s">
        <v>76</v>
      </c>
      <c r="H2184" s="20" t="s">
        <v>200</v>
      </c>
      <c r="K2184" s="28">
        <v>43389</v>
      </c>
      <c r="M2184" s="20">
        <v>1</v>
      </c>
      <c r="N2184" s="28">
        <v>43390</v>
      </c>
      <c r="O2184" s="24" t="str">
        <f t="shared" si="17"/>
        <v>Done</v>
      </c>
    </row>
    <row r="2185" spans="1:15" x14ac:dyDescent="0.25">
      <c r="A2185" s="19" t="s">
        <v>1580</v>
      </c>
      <c r="B2185" s="20" t="str">
        <f>VLOOKUP(A2185,Projects!A:B,2,FALSE)</f>
        <v>7 City Church</v>
      </c>
      <c r="C2185" s="20" t="s">
        <v>4622</v>
      </c>
      <c r="D2185" s="347">
        <v>43388</v>
      </c>
      <c r="E2185" s="20" t="s">
        <v>1849</v>
      </c>
      <c r="H2185" s="20" t="s">
        <v>19</v>
      </c>
      <c r="K2185" s="28">
        <v>43389</v>
      </c>
      <c r="M2185" s="20">
        <v>1</v>
      </c>
      <c r="N2185" s="28">
        <v>43389</v>
      </c>
      <c r="O2185" s="24" t="str">
        <f t="shared" si="17"/>
        <v>Done</v>
      </c>
    </row>
    <row r="2186" spans="1:15" x14ac:dyDescent="0.25">
      <c r="A2186" s="19" t="s">
        <v>3952</v>
      </c>
      <c r="B2186" s="20" t="str">
        <f>VLOOKUP(A2186,Projects!A:B,2,FALSE)</f>
        <v>The Joint Norman OK</v>
      </c>
      <c r="C2186" s="20" t="s">
        <v>4624</v>
      </c>
      <c r="D2186" s="347">
        <v>43388</v>
      </c>
      <c r="E2186" s="20" t="s">
        <v>918</v>
      </c>
      <c r="H2186" s="20" t="s">
        <v>200</v>
      </c>
      <c r="K2186" s="28">
        <v>43389</v>
      </c>
      <c r="M2186" s="20">
        <v>4</v>
      </c>
      <c r="N2186" s="28">
        <v>43392</v>
      </c>
      <c r="O2186" s="24" t="str">
        <f t="shared" si="17"/>
        <v>Done</v>
      </c>
    </row>
    <row r="2187" spans="1:15" x14ac:dyDescent="0.25">
      <c r="A2187" s="19" t="s">
        <v>1842</v>
      </c>
      <c r="B2187" s="20" t="str">
        <f>VLOOKUP(A2187,Projects!A:B,2,FALSE)</f>
        <v xml:space="preserve">Ryan Schools </v>
      </c>
      <c r="C2187" s="20" t="s">
        <v>4625</v>
      </c>
      <c r="D2187" s="347">
        <v>43388</v>
      </c>
      <c r="E2187" s="20" t="s">
        <v>969</v>
      </c>
      <c r="H2187" s="20" t="s">
        <v>19</v>
      </c>
      <c r="K2187" s="28">
        <v>43389</v>
      </c>
      <c r="M2187" s="20">
        <v>1</v>
      </c>
      <c r="N2187" s="28">
        <v>43389</v>
      </c>
      <c r="O2187" s="24" t="str">
        <f t="shared" si="17"/>
        <v>Done</v>
      </c>
    </row>
    <row r="2188" spans="1:15" x14ac:dyDescent="0.25">
      <c r="A2188" s="19" t="s">
        <v>41</v>
      </c>
      <c r="B2188" s="20" t="str">
        <f>VLOOKUP(A2188,Projects!A:B,2,FALSE)</f>
        <v>Crescent Schools</v>
      </c>
      <c r="C2188" s="20" t="s">
        <v>4626</v>
      </c>
      <c r="D2188" s="347">
        <v>43389</v>
      </c>
      <c r="E2188" s="20" t="s">
        <v>4627</v>
      </c>
      <c r="F2188" s="23" t="s">
        <v>4628</v>
      </c>
      <c r="H2188" s="20" t="s">
        <v>200</v>
      </c>
      <c r="K2188" s="28">
        <v>43406</v>
      </c>
      <c r="N2188" s="28">
        <v>43405</v>
      </c>
      <c r="O2188" s="24" t="str">
        <f t="shared" si="17"/>
        <v>Done</v>
      </c>
    </row>
    <row r="2189" spans="1:15" x14ac:dyDescent="0.25">
      <c r="A2189" s="19" t="s">
        <v>1842</v>
      </c>
      <c r="B2189" s="20" t="str">
        <f>VLOOKUP(A2189,Projects!A:B,2,FALSE)</f>
        <v xml:space="preserve">Ryan Schools </v>
      </c>
      <c r="C2189" s="20" t="s">
        <v>4629</v>
      </c>
      <c r="D2189" s="347">
        <v>43389</v>
      </c>
      <c r="E2189" s="20" t="s">
        <v>73</v>
      </c>
      <c r="H2189" s="20" t="s">
        <v>19</v>
      </c>
      <c r="K2189" s="28">
        <v>43389</v>
      </c>
      <c r="M2189" s="20">
        <v>1</v>
      </c>
      <c r="N2189" s="28">
        <v>43389</v>
      </c>
      <c r="O2189" s="24" t="str">
        <f t="shared" si="17"/>
        <v>Done</v>
      </c>
    </row>
    <row r="2190" spans="1:15" x14ac:dyDescent="0.25">
      <c r="A2190" s="19" t="s">
        <v>1663</v>
      </c>
      <c r="B2190" s="20" t="str">
        <f>VLOOKUP(A2190,Projects!A:B,2,FALSE)</f>
        <v>The Table Church</v>
      </c>
      <c r="C2190" s="20" t="s">
        <v>4632</v>
      </c>
      <c r="D2190" s="347">
        <v>43390</v>
      </c>
      <c r="E2190" s="20" t="s">
        <v>4633</v>
      </c>
      <c r="H2190" s="20" t="s">
        <v>200</v>
      </c>
      <c r="I2190" s="20" t="s">
        <v>104</v>
      </c>
      <c r="M2190" s="20">
        <v>0.5</v>
      </c>
      <c r="N2190" s="28">
        <v>43117</v>
      </c>
      <c r="O2190" s="24" t="str">
        <f t="shared" si="17"/>
        <v>Done</v>
      </c>
    </row>
    <row r="2191" spans="1:15" x14ac:dyDescent="0.25">
      <c r="A2191" s="19" t="s">
        <v>1663</v>
      </c>
      <c r="B2191" s="20" t="str">
        <f>VLOOKUP(A2191,Projects!A:B,2,FALSE)</f>
        <v>The Table Church</v>
      </c>
      <c r="C2191" s="20" t="s">
        <v>4634</v>
      </c>
      <c r="D2191" s="347">
        <v>43390</v>
      </c>
      <c r="E2191" s="20" t="s">
        <v>4635</v>
      </c>
      <c r="F2191" s="23" t="s">
        <v>44</v>
      </c>
      <c r="H2191" s="20" t="s">
        <v>200</v>
      </c>
      <c r="I2191" s="20" t="s">
        <v>104</v>
      </c>
      <c r="K2191" s="28">
        <v>43437</v>
      </c>
      <c r="N2191" s="28">
        <v>43446</v>
      </c>
      <c r="O2191" s="24" t="str">
        <f t="shared" si="17"/>
        <v>Done</v>
      </c>
    </row>
    <row r="2192" spans="1:15" x14ac:dyDescent="0.25">
      <c r="A2192" s="19" t="s">
        <v>29</v>
      </c>
      <c r="B2192" s="20" t="str">
        <f>VLOOKUP(A2192,Projects!A:B,2,FALSE)</f>
        <v>KXAS Remodel</v>
      </c>
      <c r="C2192" s="20" t="s">
        <v>4636</v>
      </c>
      <c r="D2192" s="347">
        <v>43391</v>
      </c>
      <c r="E2192" s="20" t="s">
        <v>4637</v>
      </c>
      <c r="F2192" s="23" t="s">
        <v>4638</v>
      </c>
      <c r="H2192" s="20" t="s">
        <v>200</v>
      </c>
      <c r="K2192" s="28">
        <v>43392</v>
      </c>
      <c r="M2192" s="20">
        <v>1</v>
      </c>
      <c r="N2192" s="28">
        <v>43393</v>
      </c>
      <c r="O2192" s="24" t="str">
        <f t="shared" si="17"/>
        <v>Done</v>
      </c>
    </row>
    <row r="2193" spans="1:15" x14ac:dyDescent="0.25">
      <c r="A2193" s="19" t="s">
        <v>1580</v>
      </c>
      <c r="B2193" s="20" t="str">
        <f>VLOOKUP(A2193,Projects!A:B,2,FALSE)</f>
        <v>7 City Church</v>
      </c>
      <c r="C2193" s="20" t="s">
        <v>4639</v>
      </c>
      <c r="D2193" s="347">
        <v>43391</v>
      </c>
      <c r="E2193" s="20" t="s">
        <v>73</v>
      </c>
      <c r="H2193" s="20" t="s">
        <v>19</v>
      </c>
      <c r="K2193" s="28">
        <v>43391</v>
      </c>
      <c r="M2193" s="20">
        <v>1</v>
      </c>
      <c r="N2193" s="28">
        <v>43395</v>
      </c>
      <c r="O2193" s="24" t="str">
        <f t="shared" si="17"/>
        <v>Done</v>
      </c>
    </row>
    <row r="2194" spans="1:15" x14ac:dyDescent="0.25">
      <c r="A2194" s="19" t="s">
        <v>3314</v>
      </c>
      <c r="B2194" s="20" t="str">
        <f>VLOOKUP(A2194,Projects!A:B,2,FALSE)</f>
        <v>Xpress Wellness Altus OK</v>
      </c>
      <c r="C2194" s="20" t="s">
        <v>4641</v>
      </c>
      <c r="D2194" s="347">
        <v>43391</v>
      </c>
      <c r="E2194" s="20" t="s">
        <v>4640</v>
      </c>
      <c r="H2194" s="20" t="s">
        <v>200</v>
      </c>
      <c r="I2194" s="20" t="s">
        <v>104</v>
      </c>
      <c r="K2194" s="28">
        <v>43406</v>
      </c>
      <c r="N2194" s="28">
        <v>43412</v>
      </c>
      <c r="O2194" s="24" t="str">
        <f t="shared" si="17"/>
        <v>Done</v>
      </c>
    </row>
    <row r="2195" spans="1:15" x14ac:dyDescent="0.25">
      <c r="A2195" s="19" t="s">
        <v>2653</v>
      </c>
      <c r="B2195" s="20" t="str">
        <f>VLOOKUP(A2195,Projects!A:B,2,FALSE)</f>
        <v>City of Lake Worth Projects</v>
      </c>
      <c r="C2195" s="20" t="s">
        <v>4642</v>
      </c>
      <c r="D2195" s="347">
        <v>43391</v>
      </c>
      <c r="E2195" s="20" t="s">
        <v>4643</v>
      </c>
      <c r="F2195" s="23" t="s">
        <v>4644</v>
      </c>
      <c r="H2195" s="20" t="s">
        <v>200</v>
      </c>
      <c r="I2195" s="20" t="s">
        <v>104</v>
      </c>
      <c r="M2195" s="20">
        <v>1</v>
      </c>
      <c r="N2195" s="28">
        <v>43398</v>
      </c>
      <c r="O2195" s="24" t="str">
        <f t="shared" si="17"/>
        <v>Done</v>
      </c>
    </row>
    <row r="2196" spans="1:15" x14ac:dyDescent="0.25">
      <c r="A2196" s="19" t="s">
        <v>3947</v>
      </c>
      <c r="B2196" s="20" t="str">
        <f>VLOOKUP(A2196,Projects!A:B,2,FALSE)</f>
        <v>Lake Dallas Project</v>
      </c>
      <c r="D2196" s="347">
        <v>43391</v>
      </c>
      <c r="E2196" s="20" t="s">
        <v>4646</v>
      </c>
      <c r="H2196" s="20" t="s">
        <v>200</v>
      </c>
      <c r="M2196" s="20">
        <v>1</v>
      </c>
      <c r="N2196" s="28">
        <v>43392</v>
      </c>
      <c r="O2196" s="24" t="str">
        <f t="shared" si="17"/>
        <v>Done</v>
      </c>
    </row>
    <row r="2197" spans="1:15" x14ac:dyDescent="0.25">
      <c r="A2197" s="19" t="s">
        <v>3952</v>
      </c>
      <c r="B2197" s="20" t="str">
        <f>VLOOKUP(A2197,Projects!A:B,2,FALSE)</f>
        <v>The Joint Norman OK</v>
      </c>
      <c r="C2197" s="20" t="s">
        <v>4647</v>
      </c>
      <c r="D2197" s="347">
        <v>43391</v>
      </c>
      <c r="E2197" s="20" t="s">
        <v>4648</v>
      </c>
      <c r="F2197" s="23" t="s">
        <v>638</v>
      </c>
      <c r="H2197" s="20" t="s">
        <v>200</v>
      </c>
      <c r="I2197" s="20" t="s">
        <v>104</v>
      </c>
      <c r="K2197" s="28">
        <v>43392</v>
      </c>
      <c r="M2197" s="20">
        <v>1</v>
      </c>
      <c r="N2197" s="28">
        <v>43392</v>
      </c>
      <c r="O2197" s="24" t="str">
        <f t="shared" si="17"/>
        <v>Done</v>
      </c>
    </row>
    <row r="2198" spans="1:15" x14ac:dyDescent="0.25">
      <c r="A2198" s="19" t="s">
        <v>34</v>
      </c>
      <c r="B2198" s="20" t="str">
        <f>VLOOKUP(A2198,Projects!A:B,2,FALSE)</f>
        <v>Deer Park Animal Shelter</v>
      </c>
      <c r="C2198" s="20" t="s">
        <v>4649</v>
      </c>
      <c r="D2198" s="347">
        <v>43391</v>
      </c>
      <c r="E2198" s="20" t="s">
        <v>4650</v>
      </c>
      <c r="F2198" s="26" t="s">
        <v>4651</v>
      </c>
      <c r="H2198" s="20" t="s">
        <v>200</v>
      </c>
      <c r="J2198" s="22">
        <v>43392</v>
      </c>
      <c r="K2198" s="28">
        <v>43392</v>
      </c>
      <c r="L2198" s="20">
        <v>2</v>
      </c>
      <c r="M2198" s="20">
        <v>2</v>
      </c>
      <c r="N2198" s="28">
        <v>43392</v>
      </c>
      <c r="O2198" s="24" t="str">
        <f t="shared" si="17"/>
        <v>Done</v>
      </c>
    </row>
    <row r="2199" spans="1:15" x14ac:dyDescent="0.25">
      <c r="A2199" s="19" t="s">
        <v>2427</v>
      </c>
      <c r="B2199" s="20" t="str">
        <f>VLOOKUP(A2199,Projects!A:B,2,FALSE)</f>
        <v>TDC Parking Phase 1</v>
      </c>
      <c r="C2199" s="20" t="s">
        <v>4652</v>
      </c>
      <c r="D2199" s="347">
        <v>43391</v>
      </c>
      <c r="E2199" s="20" t="s">
        <v>1065</v>
      </c>
      <c r="F2199" s="23" t="s">
        <v>638</v>
      </c>
      <c r="H2199" s="20" t="s">
        <v>200</v>
      </c>
      <c r="J2199" s="22">
        <v>43392</v>
      </c>
      <c r="K2199" s="28">
        <v>43392</v>
      </c>
      <c r="L2199" s="20">
        <v>2</v>
      </c>
      <c r="M2199" s="20">
        <v>2</v>
      </c>
      <c r="N2199" s="28">
        <v>43392</v>
      </c>
      <c r="O2199" s="24" t="str">
        <f t="shared" si="17"/>
        <v>Done</v>
      </c>
    </row>
    <row r="2200" spans="1:15" x14ac:dyDescent="0.25">
      <c r="A2200" s="19" t="s">
        <v>3952</v>
      </c>
      <c r="B2200" s="20" t="str">
        <f>VLOOKUP(A2200,Projects!A:B,2,FALSE)</f>
        <v>The Joint Norman OK</v>
      </c>
      <c r="D2200" s="347">
        <v>43392</v>
      </c>
      <c r="E2200" s="20" t="s">
        <v>91</v>
      </c>
      <c r="H2200" s="20" t="s">
        <v>200</v>
      </c>
      <c r="M2200" s="20">
        <v>4</v>
      </c>
      <c r="N2200" s="28">
        <v>43388</v>
      </c>
      <c r="O2200" s="24" t="str">
        <f t="shared" si="17"/>
        <v>Done</v>
      </c>
    </row>
    <row r="2201" spans="1:15" x14ac:dyDescent="0.25">
      <c r="A2201" s="19" t="s">
        <v>3945</v>
      </c>
      <c r="B2201" s="20" t="str">
        <f>VLOOKUP(A2201,Projects!A:B,2,FALSE)</f>
        <v>NRGV Volleyball Facility Mansfield</v>
      </c>
      <c r="C2201" s="20" t="s">
        <v>4653</v>
      </c>
      <c r="D2201" s="347">
        <v>43395</v>
      </c>
      <c r="E2201" s="20" t="s">
        <v>677</v>
      </c>
      <c r="H2201" s="20" t="s">
        <v>200</v>
      </c>
      <c r="I2201" s="20" t="s">
        <v>4813</v>
      </c>
      <c r="K2201" s="28">
        <v>43437</v>
      </c>
      <c r="M2201" s="20">
        <v>0.5</v>
      </c>
      <c r="N2201" s="28">
        <v>43441</v>
      </c>
      <c r="O2201" s="24" t="str">
        <f t="shared" si="17"/>
        <v>Done</v>
      </c>
    </row>
    <row r="2202" spans="1:15" x14ac:dyDescent="0.25">
      <c r="A2202" s="19" t="s">
        <v>443</v>
      </c>
      <c r="B2202" s="20" t="str">
        <f>VLOOKUP(A2202,Projects!A:B,2,FALSE)</f>
        <v>Brennan Drop-off Changes</v>
      </c>
      <c r="C2202" s="20" t="s">
        <v>4654</v>
      </c>
      <c r="D2202" s="347">
        <v>43395</v>
      </c>
      <c r="E2202" s="20" t="s">
        <v>4655</v>
      </c>
      <c r="H2202" s="20" t="s">
        <v>200</v>
      </c>
      <c r="I2202" s="20" t="s">
        <v>4664</v>
      </c>
      <c r="K2202" s="28">
        <v>43395</v>
      </c>
      <c r="M2202" s="20">
        <v>1</v>
      </c>
      <c r="N2202" s="28">
        <v>43398</v>
      </c>
      <c r="O2202" s="24" t="str">
        <f t="shared" si="17"/>
        <v>Done</v>
      </c>
    </row>
    <row r="2203" spans="1:15" x14ac:dyDescent="0.25">
      <c r="A2203" s="19" t="s">
        <v>447</v>
      </c>
      <c r="B2203" s="20" t="str">
        <f>VLOOKUP(A2203,Projects!A:B,2,FALSE)</f>
        <v>MLK Drop-off Changes</v>
      </c>
      <c r="C2203" s="20" t="s">
        <v>4654</v>
      </c>
      <c r="D2203" s="347">
        <v>43395</v>
      </c>
      <c r="E2203" s="20" t="s">
        <v>4655</v>
      </c>
      <c r="H2203" s="20" t="s">
        <v>200</v>
      </c>
      <c r="I2203" s="20" t="s">
        <v>4664</v>
      </c>
      <c r="K2203" s="28">
        <v>43395</v>
      </c>
      <c r="M2203" s="20">
        <v>1</v>
      </c>
      <c r="N2203" s="28">
        <v>43398</v>
      </c>
      <c r="O2203" s="24" t="str">
        <f t="shared" si="17"/>
        <v>Done</v>
      </c>
    </row>
    <row r="2204" spans="1:15" x14ac:dyDescent="0.25">
      <c r="A2204" s="19" t="s">
        <v>449</v>
      </c>
      <c r="B2204" s="20" t="str">
        <f>VLOOKUP(A2204,Projects!A:B,2,FALSE)</f>
        <v>Old Hemphill Drop-off Changes</v>
      </c>
      <c r="C2204" s="20" t="s">
        <v>4654</v>
      </c>
      <c r="D2204" s="347">
        <v>43395</v>
      </c>
      <c r="E2204" s="20" t="s">
        <v>4655</v>
      </c>
      <c r="H2204" s="20" t="s">
        <v>200</v>
      </c>
      <c r="I2204" s="20" t="s">
        <v>4664</v>
      </c>
      <c r="K2204" s="28">
        <v>43395</v>
      </c>
      <c r="M2204" s="20">
        <v>1</v>
      </c>
      <c r="N2204" s="28">
        <v>43398</v>
      </c>
      <c r="O2204" s="24" t="str">
        <f t="shared" si="17"/>
        <v>Done</v>
      </c>
    </row>
    <row r="2205" spans="1:15" x14ac:dyDescent="0.25">
      <c r="A2205" s="19" t="s">
        <v>1663</v>
      </c>
      <c r="B2205" s="20" t="str">
        <f>VLOOKUP(A2205,Projects!A:B,2,FALSE)</f>
        <v>The Table Church</v>
      </c>
      <c r="C2205" s="20" t="s">
        <v>4656</v>
      </c>
      <c r="D2205" s="347">
        <v>43395</v>
      </c>
      <c r="E2205" s="20" t="s">
        <v>4657</v>
      </c>
      <c r="H2205" s="20" t="s">
        <v>200</v>
      </c>
      <c r="K2205" s="28">
        <v>43406</v>
      </c>
      <c r="M2205" s="20">
        <v>1</v>
      </c>
      <c r="N2205" s="28">
        <v>43411</v>
      </c>
      <c r="O2205" s="24" t="str">
        <f t="shared" si="17"/>
        <v>Done</v>
      </c>
    </row>
    <row r="2206" spans="1:15" x14ac:dyDescent="0.25">
      <c r="A2206" s="19" t="s">
        <v>3953</v>
      </c>
      <c r="B2206" s="20" t="str">
        <f>VLOOKUP(A2206,Projects!A:B,2,FALSE)</f>
        <v>ECC Eitz Chaim Church</v>
      </c>
      <c r="C2206" s="20" t="s">
        <v>4659</v>
      </c>
      <c r="D2206" s="347">
        <v>43395</v>
      </c>
      <c r="E2206" s="20" t="s">
        <v>76</v>
      </c>
      <c r="H2206" s="20" t="s">
        <v>200</v>
      </c>
      <c r="M2206" s="20">
        <v>1</v>
      </c>
      <c r="N2206" s="28">
        <v>43395</v>
      </c>
      <c r="O2206" s="24" t="str">
        <f t="shared" si="17"/>
        <v>Done</v>
      </c>
    </row>
    <row r="2207" spans="1:15" x14ac:dyDescent="0.25">
      <c r="A2207" s="19" t="s">
        <v>2285</v>
      </c>
      <c r="B2207" s="20" t="str">
        <f>VLOOKUP(A2207,Projects!A:B,2,FALSE)</f>
        <v>Greenbriar CC Reception Desk</v>
      </c>
      <c r="C2207" s="20" t="s">
        <v>4660</v>
      </c>
      <c r="D2207" s="347">
        <v>43396</v>
      </c>
      <c r="E2207" s="20" t="s">
        <v>427</v>
      </c>
      <c r="H2207" s="20" t="s">
        <v>200</v>
      </c>
      <c r="K2207" s="28">
        <v>43404</v>
      </c>
      <c r="M2207" s="20">
        <v>2</v>
      </c>
      <c r="N2207" s="28">
        <v>43404</v>
      </c>
      <c r="O2207" s="24" t="str">
        <f t="shared" si="17"/>
        <v>Done</v>
      </c>
    </row>
    <row r="2208" spans="1:15" x14ac:dyDescent="0.25">
      <c r="A2208" s="19" t="s">
        <v>443</v>
      </c>
      <c r="B2208" s="20" t="str">
        <f>VLOOKUP(A2208,Projects!A:B,2,FALSE)</f>
        <v>Brennan Drop-off Changes</v>
      </c>
      <c r="C2208" s="20" t="s">
        <v>4661</v>
      </c>
      <c r="D2208" s="347">
        <v>43397</v>
      </c>
      <c r="E2208" s="20" t="s">
        <v>4662</v>
      </c>
      <c r="H2208" s="20" t="s">
        <v>200</v>
      </c>
      <c r="I2208" s="20" t="s">
        <v>4664</v>
      </c>
      <c r="M2208" s="20">
        <v>1</v>
      </c>
      <c r="N2208" s="28">
        <v>43398</v>
      </c>
      <c r="O2208" s="24" t="str">
        <f t="shared" si="17"/>
        <v>Done</v>
      </c>
    </row>
    <row r="2209" spans="1:15" x14ac:dyDescent="0.25">
      <c r="A2209" s="19" t="s">
        <v>447</v>
      </c>
      <c r="B2209" s="20" t="str">
        <f>VLOOKUP(A2209,Projects!A:B,2,FALSE)</f>
        <v>MLK Drop-off Changes</v>
      </c>
      <c r="C2209" s="20" t="s">
        <v>4661</v>
      </c>
      <c r="D2209" s="347">
        <v>43397</v>
      </c>
      <c r="E2209" s="20" t="s">
        <v>4662</v>
      </c>
      <c r="H2209" s="20" t="s">
        <v>200</v>
      </c>
      <c r="I2209" s="20" t="s">
        <v>4664</v>
      </c>
      <c r="M2209" s="20">
        <v>1</v>
      </c>
      <c r="N2209" s="28">
        <v>43398</v>
      </c>
      <c r="O2209" s="24" t="str">
        <f t="shared" si="17"/>
        <v>Done</v>
      </c>
    </row>
    <row r="2210" spans="1:15" x14ac:dyDescent="0.25">
      <c r="A2210" s="19" t="s">
        <v>449</v>
      </c>
      <c r="B2210" s="20" t="str">
        <f>VLOOKUP(A2210,Projects!A:B,2,FALSE)</f>
        <v>Old Hemphill Drop-off Changes</v>
      </c>
      <c r="C2210" s="20" t="s">
        <v>4661</v>
      </c>
      <c r="D2210" s="347">
        <v>43397</v>
      </c>
      <c r="E2210" s="20" t="s">
        <v>4662</v>
      </c>
      <c r="H2210" s="20" t="s">
        <v>200</v>
      </c>
      <c r="I2210" s="20" t="s">
        <v>4664</v>
      </c>
      <c r="M2210" s="20">
        <v>1</v>
      </c>
      <c r="N2210" s="28">
        <v>43398</v>
      </c>
      <c r="O2210" s="24" t="str">
        <f t="shared" si="17"/>
        <v>Done</v>
      </c>
    </row>
    <row r="2211" spans="1:15" x14ac:dyDescent="0.25">
      <c r="A2211" s="19" t="s">
        <v>3952</v>
      </c>
      <c r="B2211" s="20" t="str">
        <f>VLOOKUP(A2211,Projects!A:B,2,FALSE)</f>
        <v>The Joint Norman OK</v>
      </c>
      <c r="C2211" s="20" t="s">
        <v>4663</v>
      </c>
      <c r="D2211" s="347">
        <v>43397</v>
      </c>
      <c r="E2211" s="20" t="s">
        <v>2389</v>
      </c>
      <c r="H2211" s="20" t="s">
        <v>200</v>
      </c>
      <c r="K2211" s="28">
        <v>43397</v>
      </c>
      <c r="M2211" s="20">
        <v>2</v>
      </c>
      <c r="N2211" s="28">
        <v>43397</v>
      </c>
      <c r="O2211" s="24" t="str">
        <f t="shared" si="17"/>
        <v>Done</v>
      </c>
    </row>
    <row r="2212" spans="1:15" x14ac:dyDescent="0.25">
      <c r="A2212" s="19" t="s">
        <v>2653</v>
      </c>
      <c r="B2212" s="20" t="str">
        <f>VLOOKUP(A2212,Projects!A:B,2,FALSE)</f>
        <v>City of Lake Worth Projects</v>
      </c>
      <c r="D2212" s="347">
        <v>43398</v>
      </c>
      <c r="E2212" s="20" t="s">
        <v>4665</v>
      </c>
      <c r="H2212" s="20" t="s">
        <v>200</v>
      </c>
      <c r="M2212" s="20">
        <v>5</v>
      </c>
      <c r="N2212" s="28">
        <v>43398</v>
      </c>
      <c r="O2212" s="24" t="str">
        <f t="shared" si="17"/>
        <v>Done</v>
      </c>
    </row>
    <row r="2213" spans="1:15" x14ac:dyDescent="0.25">
      <c r="A2213" s="19" t="s">
        <v>142</v>
      </c>
      <c r="B2213" s="20" t="str">
        <f>VLOOKUP(A2213,Projects!A:B,2,FALSE)</f>
        <v>Gun Experience</v>
      </c>
      <c r="C2213" s="20" t="s">
        <v>4669</v>
      </c>
      <c r="D2213" s="347">
        <v>43399</v>
      </c>
      <c r="E2213" s="20" t="s">
        <v>4666</v>
      </c>
      <c r="H2213" s="20" t="s">
        <v>200</v>
      </c>
      <c r="I2213" s="20" t="s">
        <v>4667</v>
      </c>
      <c r="J2213" s="22">
        <v>43399</v>
      </c>
      <c r="K2213" s="28">
        <v>43399</v>
      </c>
      <c r="M2213" s="20">
        <v>2</v>
      </c>
      <c r="N2213" s="28">
        <v>43399</v>
      </c>
      <c r="O2213" s="24" t="str">
        <f t="shared" si="17"/>
        <v>Done</v>
      </c>
    </row>
    <row r="2214" spans="1:15" x14ac:dyDescent="0.25">
      <c r="A2214" s="19" t="s">
        <v>105</v>
      </c>
      <c r="B2214" s="20" t="str">
        <f>VLOOKUP(A2214,Projects!A:B,2,FALSE)</f>
        <v>Operations</v>
      </c>
      <c r="C2214" s="20" t="s">
        <v>4668</v>
      </c>
      <c r="D2214" s="347">
        <v>43399</v>
      </c>
      <c r="E2214" s="20" t="s">
        <v>4670</v>
      </c>
      <c r="G2214" s="20" t="s">
        <v>4767</v>
      </c>
      <c r="H2214" s="20" t="s">
        <v>200</v>
      </c>
      <c r="I2214" s="20" t="s">
        <v>4689</v>
      </c>
      <c r="K2214" s="28">
        <v>43440</v>
      </c>
      <c r="N2214" s="28">
        <v>43437</v>
      </c>
      <c r="O2214" s="24" t="str">
        <f t="shared" si="17"/>
        <v>Done</v>
      </c>
    </row>
    <row r="2215" spans="1:15" x14ac:dyDescent="0.25">
      <c r="A2215" s="19" t="s">
        <v>142</v>
      </c>
      <c r="B2215" s="20" t="str">
        <f>VLOOKUP(A2215,Projects!A:B,2,FALSE)</f>
        <v>Gun Experience</v>
      </c>
      <c r="C2215" s="20" t="s">
        <v>4671</v>
      </c>
      <c r="D2215" s="347">
        <v>43399</v>
      </c>
      <c r="E2215" s="20" t="s">
        <v>73</v>
      </c>
      <c r="H2215" s="20" t="s">
        <v>19</v>
      </c>
      <c r="K2215" s="28">
        <v>43402</v>
      </c>
      <c r="M2215" s="20">
        <v>1</v>
      </c>
      <c r="N2215" s="28">
        <v>43402</v>
      </c>
      <c r="O2215" s="24" t="str">
        <f t="shared" si="17"/>
        <v>Done</v>
      </c>
    </row>
    <row r="2216" spans="1:15" x14ac:dyDescent="0.25">
      <c r="A2216" s="19" t="s">
        <v>3165</v>
      </c>
      <c r="B2216" s="20" t="str">
        <f>VLOOKUP(A2216,Projects!A:B,2,FALSE)</f>
        <v>Viandant Gelato Store - Gainsville</v>
      </c>
      <c r="C2216" s="20" t="s">
        <v>4672</v>
      </c>
      <c r="D2216" s="347">
        <v>43400</v>
      </c>
      <c r="E2216" s="20" t="s">
        <v>4673</v>
      </c>
      <c r="F2216" s="23" t="s">
        <v>44</v>
      </c>
      <c r="H2216" s="20" t="s">
        <v>200</v>
      </c>
      <c r="I2216" s="20" t="s">
        <v>104</v>
      </c>
      <c r="K2216" s="28">
        <v>43404</v>
      </c>
      <c r="N2216" s="28">
        <v>43420</v>
      </c>
      <c r="O2216" s="24" t="str">
        <f t="shared" si="17"/>
        <v>Done</v>
      </c>
    </row>
    <row r="2217" spans="1:15" x14ac:dyDescent="0.25">
      <c r="A2217" s="19" t="s">
        <v>3165</v>
      </c>
      <c r="B2217" s="20" t="str">
        <f>VLOOKUP(A2217,Projects!A:B,2,FALSE)</f>
        <v>Viandant Gelato Store - Gainsville</v>
      </c>
      <c r="C2217" s="20" t="s">
        <v>4672</v>
      </c>
      <c r="D2217" s="347">
        <v>43400</v>
      </c>
      <c r="E2217" s="20" t="s">
        <v>4674</v>
      </c>
      <c r="H2217" s="20" t="s">
        <v>200</v>
      </c>
      <c r="I2217" s="20" t="s">
        <v>104</v>
      </c>
      <c r="K2217" s="28">
        <v>43402</v>
      </c>
      <c r="M2217" s="20">
        <v>2</v>
      </c>
      <c r="N2217" s="28">
        <v>43403</v>
      </c>
      <c r="O2217" s="24" t="str">
        <f t="shared" si="17"/>
        <v>Done</v>
      </c>
    </row>
    <row r="2218" spans="1:15" x14ac:dyDescent="0.25">
      <c r="A2218" s="19" t="s">
        <v>3165</v>
      </c>
      <c r="B2218" s="20" t="str">
        <f>VLOOKUP(A2218,Projects!A:B,2,FALSE)</f>
        <v>Viandant Gelato Store - Gainsville</v>
      </c>
      <c r="C2218" s="20" t="s">
        <v>4676</v>
      </c>
      <c r="D2218" s="347">
        <v>43400</v>
      </c>
      <c r="E2218" s="20" t="s">
        <v>4677</v>
      </c>
      <c r="H2218" s="20" t="s">
        <v>200</v>
      </c>
      <c r="K2218" s="28">
        <v>43402</v>
      </c>
      <c r="M2218" s="20">
        <v>1</v>
      </c>
      <c r="N2218" s="28">
        <v>43403</v>
      </c>
      <c r="O2218" s="24" t="str">
        <f t="shared" si="17"/>
        <v>Done</v>
      </c>
    </row>
    <row r="2219" spans="1:15" x14ac:dyDescent="0.25">
      <c r="A2219" s="19" t="s">
        <v>3945</v>
      </c>
      <c r="B2219" s="20" t="str">
        <f>VLOOKUP(A2219,Projects!A:B,2,FALSE)</f>
        <v>NRGV Volleyball Facility Mansfield</v>
      </c>
      <c r="C2219" s="20" t="s">
        <v>4678</v>
      </c>
      <c r="D2219" s="347">
        <v>43400</v>
      </c>
      <c r="E2219" s="20" t="s">
        <v>4679</v>
      </c>
      <c r="H2219" s="20" t="s">
        <v>200</v>
      </c>
      <c r="K2219" s="28">
        <v>43402</v>
      </c>
      <c r="M2219" s="20">
        <v>1</v>
      </c>
      <c r="N2219" s="28">
        <v>43403</v>
      </c>
      <c r="O2219" s="24" t="str">
        <f t="shared" si="17"/>
        <v>Done</v>
      </c>
    </row>
    <row r="2220" spans="1:15" x14ac:dyDescent="0.25">
      <c r="A2220" s="19" t="s">
        <v>1801</v>
      </c>
      <c r="B2220" s="20" t="str">
        <f>VLOOKUP(A2220,Projects!A:B,2,FALSE)</f>
        <v>North Fort Worth Baptist Church</v>
      </c>
      <c r="C2220" s="20" t="s">
        <v>4680</v>
      </c>
      <c r="D2220" s="347">
        <v>43400</v>
      </c>
      <c r="E2220" s="20" t="s">
        <v>640</v>
      </c>
      <c r="F2220" s="51" t="s">
        <v>5184</v>
      </c>
      <c r="H2220" s="20" t="s">
        <v>200</v>
      </c>
      <c r="I2220" s="33"/>
      <c r="K2220" s="28">
        <v>43510</v>
      </c>
      <c r="L2220" s="20">
        <v>3</v>
      </c>
      <c r="N2220" s="28">
        <v>43514</v>
      </c>
      <c r="O2220" s="24" t="str">
        <f t="shared" si="17"/>
        <v>Done</v>
      </c>
    </row>
    <row r="2221" spans="1:15" x14ac:dyDescent="0.25">
      <c r="A2221" s="19" t="s">
        <v>1801</v>
      </c>
      <c r="B2221" s="20" t="str">
        <f>VLOOKUP(A2221,Projects!A:B,2,FALSE)</f>
        <v>North Fort Worth Baptist Church</v>
      </c>
      <c r="C2221" s="20" t="s">
        <v>4681</v>
      </c>
      <c r="D2221" s="347">
        <v>43400</v>
      </c>
      <c r="E2221" s="20" t="s">
        <v>1619</v>
      </c>
      <c r="F2221" s="23" t="s">
        <v>4749</v>
      </c>
      <c r="H2221" s="20" t="s">
        <v>19</v>
      </c>
      <c r="J2221" s="22">
        <v>43420</v>
      </c>
      <c r="K2221" s="28">
        <v>43419</v>
      </c>
      <c r="M2221" s="20">
        <v>2</v>
      </c>
      <c r="N2221" s="28">
        <v>43419</v>
      </c>
      <c r="O2221" s="24" t="str">
        <f t="shared" si="17"/>
        <v>Done</v>
      </c>
    </row>
    <row r="2222" spans="1:15" x14ac:dyDescent="0.25">
      <c r="A2222" s="19" t="s">
        <v>3945</v>
      </c>
      <c r="B2222" s="20" t="str">
        <f>VLOOKUP(A2222,Projects!A:B,2,FALSE)</f>
        <v>NRGV Volleyball Facility Mansfield</v>
      </c>
      <c r="C2222" s="20" t="s">
        <v>4682</v>
      </c>
      <c r="D2222" s="347">
        <v>43400</v>
      </c>
      <c r="E2222" s="20" t="s">
        <v>4683</v>
      </c>
      <c r="F2222" s="23" t="s">
        <v>4684</v>
      </c>
      <c r="H2222" s="20" t="s">
        <v>200</v>
      </c>
      <c r="I2222" s="20" t="s">
        <v>4810</v>
      </c>
      <c r="K2222" s="28">
        <v>43437</v>
      </c>
      <c r="M2222" s="20">
        <v>0.5</v>
      </c>
      <c r="N2222" s="28">
        <v>43441</v>
      </c>
      <c r="O2222" s="24" t="str">
        <f t="shared" si="17"/>
        <v>Done</v>
      </c>
    </row>
    <row r="2223" spans="1:15" x14ac:dyDescent="0.25">
      <c r="A2223" s="19" t="s">
        <v>3165</v>
      </c>
      <c r="B2223" s="20" t="str">
        <f>VLOOKUP(A2223,Projects!A:B,2,FALSE)</f>
        <v>Viandant Gelato Store - Gainsville</v>
      </c>
      <c r="C2223" s="20" t="s">
        <v>4685</v>
      </c>
      <c r="D2223" s="347">
        <v>43400</v>
      </c>
      <c r="E2223" s="20" t="s">
        <v>4686</v>
      </c>
      <c r="F2223" s="23" t="s">
        <v>4902</v>
      </c>
      <c r="H2223" s="20" t="s">
        <v>200</v>
      </c>
      <c r="K2223" s="28">
        <v>43438</v>
      </c>
      <c r="N2223" s="28">
        <v>43454</v>
      </c>
      <c r="O2223" s="24" t="str">
        <f t="shared" si="17"/>
        <v>Done</v>
      </c>
    </row>
    <row r="2224" spans="1:15" x14ac:dyDescent="0.25">
      <c r="A2224" s="19" t="s">
        <v>41</v>
      </c>
      <c r="B2224" s="20" t="str">
        <f>VLOOKUP(A2224,Projects!A:B,2,FALSE)</f>
        <v>Crescent Schools</v>
      </c>
      <c r="C2224" s="20" t="s">
        <v>4695</v>
      </c>
      <c r="D2224" s="347">
        <v>43402</v>
      </c>
      <c r="E2224" s="20" t="s">
        <v>1482</v>
      </c>
      <c r="H2224" s="20" t="s">
        <v>19</v>
      </c>
      <c r="K2224" s="28">
        <v>43405</v>
      </c>
      <c r="L2224" s="20">
        <v>8</v>
      </c>
      <c r="M2224" s="20">
        <v>8</v>
      </c>
      <c r="N2224" s="28">
        <v>43405</v>
      </c>
      <c r="O2224" s="24" t="str">
        <f t="shared" si="17"/>
        <v>Done</v>
      </c>
    </row>
    <row r="2225" spans="1:15" x14ac:dyDescent="0.25">
      <c r="A2225" s="19" t="s">
        <v>2285</v>
      </c>
      <c r="B2225" s="20" t="str">
        <f>VLOOKUP(A2225,Projects!A:B,2,FALSE)</f>
        <v>Greenbriar CC Reception Desk</v>
      </c>
      <c r="C2225" s="20" t="s">
        <v>4693</v>
      </c>
      <c r="D2225" s="347">
        <v>43402</v>
      </c>
      <c r="E2225" s="20" t="s">
        <v>4694</v>
      </c>
      <c r="H2225" s="20" t="s">
        <v>19</v>
      </c>
      <c r="K2225" s="28">
        <v>43404</v>
      </c>
      <c r="M2225" s="20">
        <v>1</v>
      </c>
      <c r="N2225" s="28">
        <v>43404</v>
      </c>
      <c r="O2225" s="24" t="str">
        <f t="shared" si="17"/>
        <v>Done</v>
      </c>
    </row>
    <row r="2226" spans="1:15" x14ac:dyDescent="0.25">
      <c r="A2226" s="19" t="s">
        <v>2985</v>
      </c>
      <c r="B2226" s="20" t="str">
        <f>VLOOKUP(A2226,Projects!A:B,2,FALSE)</f>
        <v>Xpress Wellness Liberal KS</v>
      </c>
      <c r="C2226" s="20" t="s">
        <v>4699</v>
      </c>
      <c r="D2226" s="347">
        <v>43403</v>
      </c>
      <c r="E2226" s="20" t="s">
        <v>1479</v>
      </c>
      <c r="H2226" s="20" t="s">
        <v>200</v>
      </c>
      <c r="K2226" s="28">
        <v>43404</v>
      </c>
      <c r="M2226" s="20">
        <v>1</v>
      </c>
      <c r="N2226" s="28">
        <v>43404</v>
      </c>
      <c r="O2226" s="24" t="str">
        <f t="shared" si="17"/>
        <v>Done</v>
      </c>
    </row>
    <row r="2227" spans="1:15" x14ac:dyDescent="0.25">
      <c r="A2227" s="19" t="s">
        <v>34</v>
      </c>
      <c r="B2227" s="20" t="str">
        <f>VLOOKUP(A2227,Projects!A:B,2,FALSE)</f>
        <v>Deer Park Animal Shelter</v>
      </c>
      <c r="C2227" s="20" t="s">
        <v>4696</v>
      </c>
      <c r="D2227" s="347">
        <v>43404</v>
      </c>
      <c r="E2227" s="20" t="s">
        <v>1594</v>
      </c>
      <c r="H2227" s="20" t="s">
        <v>200</v>
      </c>
      <c r="K2227" s="28">
        <v>43404</v>
      </c>
      <c r="M2227" s="20">
        <v>1</v>
      </c>
      <c r="N2227" s="28">
        <v>43404</v>
      </c>
      <c r="O2227" s="24" t="str">
        <f t="shared" si="17"/>
        <v>Done</v>
      </c>
    </row>
    <row r="2228" spans="1:15" x14ac:dyDescent="0.25">
      <c r="A2228" s="19" t="s">
        <v>41</v>
      </c>
      <c r="B2228" s="20" t="str">
        <f>VLOOKUP(A2228,Projects!A:B,2,FALSE)</f>
        <v>Crescent Schools</v>
      </c>
      <c r="D2228" s="347">
        <v>43404</v>
      </c>
      <c r="E2228" s="20" t="s">
        <v>479</v>
      </c>
      <c r="H2228" s="20" t="s">
        <v>200</v>
      </c>
      <c r="K2228" s="28">
        <v>43404</v>
      </c>
      <c r="M2228" s="20">
        <v>0.5</v>
      </c>
      <c r="N2228" s="28">
        <v>43404</v>
      </c>
      <c r="O2228" s="24" t="str">
        <f t="shared" si="17"/>
        <v>Done</v>
      </c>
    </row>
    <row r="2229" spans="1:15" x14ac:dyDescent="0.25">
      <c r="A2229" s="19" t="s">
        <v>3945</v>
      </c>
      <c r="B2229" s="20" t="str">
        <f>VLOOKUP(A2229,Projects!A:B,2,FALSE)</f>
        <v>NRGV Volleyball Facility Mansfield</v>
      </c>
      <c r="D2229" s="347">
        <v>43404</v>
      </c>
      <c r="E2229" s="20" t="s">
        <v>4698</v>
      </c>
      <c r="H2229" s="20" t="s">
        <v>200</v>
      </c>
      <c r="I2229" s="20" t="s">
        <v>4810</v>
      </c>
      <c r="K2229" s="28">
        <v>43437</v>
      </c>
      <c r="M2229" s="20">
        <v>1</v>
      </c>
      <c r="N2229" s="28">
        <v>43441</v>
      </c>
      <c r="O2229" s="24" t="str">
        <f t="shared" si="17"/>
        <v>Done</v>
      </c>
    </row>
    <row r="2230" spans="1:15" x14ac:dyDescent="0.25">
      <c r="A2230" s="19" t="s">
        <v>3954</v>
      </c>
      <c r="B2230" s="20" t="str">
        <f>VLOOKUP(A2230,Projects!A:B,2,FALSE)</f>
        <v>BALKO Cafeteria Changes</v>
      </c>
      <c r="C2230" s="20" t="s">
        <v>4701</v>
      </c>
      <c r="D2230" s="347">
        <v>43404</v>
      </c>
      <c r="E2230" s="20" t="s">
        <v>76</v>
      </c>
      <c r="F2230" s="23" t="s">
        <v>1225</v>
      </c>
      <c r="H2230" s="20" t="s">
        <v>200</v>
      </c>
      <c r="K2230" s="28">
        <v>43406</v>
      </c>
      <c r="M2230" s="20">
        <v>0.5</v>
      </c>
      <c r="N2230" s="28">
        <v>43406</v>
      </c>
      <c r="O2230" s="24" t="str">
        <f t="shared" si="17"/>
        <v>Done</v>
      </c>
    </row>
    <row r="2231" spans="1:15" x14ac:dyDescent="0.25">
      <c r="A2231" s="19" t="s">
        <v>476</v>
      </c>
      <c r="B2231" s="20" t="str">
        <f>VLOOKUP(A2231,Projects!A:B,2,FALSE)</f>
        <v>City of Weatherford Service Center</v>
      </c>
      <c r="C2231" s="20" t="s">
        <v>4702</v>
      </c>
      <c r="D2231" s="347">
        <v>43404</v>
      </c>
      <c r="E2231" s="20" t="s">
        <v>4703</v>
      </c>
      <c r="H2231" s="20" t="s">
        <v>200</v>
      </c>
      <c r="K2231" s="28">
        <v>43406</v>
      </c>
      <c r="M2231" s="20">
        <v>2</v>
      </c>
      <c r="N2231" s="28">
        <v>43412</v>
      </c>
      <c r="O2231" s="24" t="str">
        <f t="shared" si="17"/>
        <v>Done</v>
      </c>
    </row>
    <row r="2232" spans="1:15" x14ac:dyDescent="0.25">
      <c r="A2232" s="19" t="s">
        <v>545</v>
      </c>
      <c r="B2232" s="20" t="str">
        <f>VLOOKUP(A2232,Projects!A:B,2,FALSE)</f>
        <v>The Community At Lake Ridge</v>
      </c>
      <c r="C2232" s="20" t="s">
        <v>4704</v>
      </c>
      <c r="D2232" s="347">
        <v>43406</v>
      </c>
      <c r="E2232" s="20" t="s">
        <v>4705</v>
      </c>
      <c r="H2232" s="20" t="s">
        <v>200</v>
      </c>
      <c r="M2232" s="20">
        <v>1</v>
      </c>
      <c r="N2232" s="28">
        <v>43406</v>
      </c>
      <c r="O2232" s="24" t="str">
        <f t="shared" si="17"/>
        <v>Done</v>
      </c>
    </row>
    <row r="2233" spans="1:15" x14ac:dyDescent="0.25">
      <c r="A2233" s="19" t="s">
        <v>2653</v>
      </c>
      <c r="B2233" s="20" t="str">
        <f>VLOOKUP(A2233,Projects!A:B,2,FALSE)</f>
        <v>City of Lake Worth Projects</v>
      </c>
      <c r="C2233" s="20" t="s">
        <v>4706</v>
      </c>
      <c r="D2233" s="347">
        <v>43409</v>
      </c>
      <c r="E2233" s="20" t="s">
        <v>4707</v>
      </c>
      <c r="F2233" s="23" t="s">
        <v>4929</v>
      </c>
      <c r="H2233" s="20" t="s">
        <v>200</v>
      </c>
      <c r="I2233" s="20" t="s">
        <v>104</v>
      </c>
      <c r="K2233" s="28">
        <v>43437</v>
      </c>
      <c r="N2233" s="28">
        <v>43472</v>
      </c>
      <c r="O2233" s="24" t="str">
        <f t="shared" si="17"/>
        <v>Done</v>
      </c>
    </row>
    <row r="2234" spans="1:15" x14ac:dyDescent="0.25">
      <c r="A2234" s="19" t="s">
        <v>1663</v>
      </c>
      <c r="B2234" s="20" t="str">
        <f>VLOOKUP(A2234,Projects!A:B,2,FALSE)</f>
        <v>The Table Church</v>
      </c>
      <c r="C2234" s="20" t="s">
        <v>4708</v>
      </c>
      <c r="D2234" s="347">
        <v>43409</v>
      </c>
      <c r="E2234" s="20" t="s">
        <v>550</v>
      </c>
      <c r="H2234" s="20" t="s">
        <v>200</v>
      </c>
      <c r="K2234" s="28">
        <v>43409</v>
      </c>
      <c r="M2234" s="20">
        <v>2</v>
      </c>
      <c r="N2234" s="28">
        <v>43411</v>
      </c>
      <c r="O2234" s="24" t="str">
        <f t="shared" si="17"/>
        <v>Done</v>
      </c>
    </row>
    <row r="2235" spans="1:15" x14ac:dyDescent="0.25">
      <c r="A2235" s="19" t="s">
        <v>476</v>
      </c>
      <c r="B2235" s="20" t="str">
        <f>VLOOKUP(A2235,Projects!A:B,2,FALSE)</f>
        <v>City of Weatherford Service Center</v>
      </c>
      <c r="C2235" s="20" t="s">
        <v>4702</v>
      </c>
      <c r="D2235" s="347">
        <v>43409</v>
      </c>
      <c r="E2235" s="20" t="s">
        <v>319</v>
      </c>
      <c r="H2235" s="20" t="s">
        <v>200</v>
      </c>
      <c r="M2235" s="20">
        <v>1</v>
      </c>
      <c r="N2235" s="28">
        <v>43412</v>
      </c>
      <c r="O2235" s="24" t="str">
        <f t="shared" si="17"/>
        <v>Done</v>
      </c>
    </row>
    <row r="2236" spans="1:15" x14ac:dyDescent="0.25">
      <c r="A2236" s="19" t="s">
        <v>545</v>
      </c>
      <c r="B2236" s="20" t="str">
        <f>VLOOKUP(A2236,Projects!A:B,2,FALSE)</f>
        <v>The Community At Lake Ridge</v>
      </c>
      <c r="C2236" s="20" t="s">
        <v>4709</v>
      </c>
      <c r="D2236" s="347">
        <v>43409</v>
      </c>
      <c r="E2236" s="20" t="s">
        <v>4710</v>
      </c>
      <c r="F2236" s="23" t="s">
        <v>4812</v>
      </c>
      <c r="H2236" s="20" t="s">
        <v>200</v>
      </c>
      <c r="K2236" s="28">
        <v>43423</v>
      </c>
      <c r="N2236" s="28">
        <v>43437</v>
      </c>
      <c r="O2236" s="24" t="str">
        <f t="shared" si="17"/>
        <v>Done</v>
      </c>
    </row>
    <row r="2237" spans="1:15" x14ac:dyDescent="0.25">
      <c r="A2237" s="19" t="s">
        <v>1801</v>
      </c>
      <c r="B2237" s="20" t="str">
        <f>VLOOKUP(A2237,Projects!A:B,2,FALSE)</f>
        <v>North Fort Worth Baptist Church</v>
      </c>
      <c r="C2237" s="20" t="s">
        <v>4711</v>
      </c>
      <c r="D2237" s="347">
        <v>43409</v>
      </c>
      <c r="E2237" s="20" t="s">
        <v>1482</v>
      </c>
      <c r="F2237" s="23" t="s">
        <v>4712</v>
      </c>
      <c r="H2237" s="20" t="s">
        <v>19</v>
      </c>
      <c r="J2237" s="22">
        <v>43413</v>
      </c>
      <c r="K2237" s="28">
        <v>43413</v>
      </c>
      <c r="L2237" s="20">
        <v>3</v>
      </c>
      <c r="M2237" s="20">
        <v>2</v>
      </c>
      <c r="N2237" s="28">
        <v>43413</v>
      </c>
      <c r="O2237" s="24" t="str">
        <f t="shared" si="17"/>
        <v>Done</v>
      </c>
    </row>
    <row r="2238" spans="1:15" x14ac:dyDescent="0.25">
      <c r="A2238" s="19" t="s">
        <v>41</v>
      </c>
      <c r="B2238" s="20" t="str">
        <f>VLOOKUP(A2238,Projects!A:B,2,FALSE)</f>
        <v>Crescent Schools</v>
      </c>
      <c r="C2238" s="20" t="s">
        <v>4713</v>
      </c>
      <c r="D2238" s="347">
        <v>43409</v>
      </c>
      <c r="E2238" s="20" t="s">
        <v>4714</v>
      </c>
      <c r="F2238" s="23" t="s">
        <v>638</v>
      </c>
      <c r="H2238" s="20" t="s">
        <v>200</v>
      </c>
      <c r="K2238" s="28">
        <v>43420</v>
      </c>
      <c r="M2238" s="20">
        <v>2</v>
      </c>
      <c r="N2238" s="28">
        <v>43421</v>
      </c>
      <c r="O2238" s="24" t="str">
        <f t="shared" si="17"/>
        <v>Done</v>
      </c>
    </row>
    <row r="2239" spans="1:15" x14ac:dyDescent="0.25">
      <c r="A2239" s="19" t="s">
        <v>105</v>
      </c>
      <c r="B2239" s="20" t="str">
        <f>VLOOKUP(A2239,Projects!A:B,2,FALSE)</f>
        <v>Operations</v>
      </c>
      <c r="C2239" s="20" t="s">
        <v>4715</v>
      </c>
      <c r="D2239" s="347">
        <v>43409</v>
      </c>
      <c r="E2239" s="20" t="s">
        <v>4716</v>
      </c>
      <c r="H2239" s="20" t="s">
        <v>200</v>
      </c>
      <c r="M2239" s="20">
        <v>0.5</v>
      </c>
      <c r="N2239" s="28">
        <v>43414</v>
      </c>
      <c r="O2239" s="24" t="str">
        <f t="shared" si="17"/>
        <v>Done</v>
      </c>
    </row>
    <row r="2240" spans="1:15" x14ac:dyDescent="0.25">
      <c r="A2240" s="19" t="s">
        <v>545</v>
      </c>
      <c r="B2240" s="20" t="str">
        <f>VLOOKUP(A2240,Projects!A:B,2,FALSE)</f>
        <v>The Community At Lake Ridge</v>
      </c>
      <c r="C2240" s="20" t="s">
        <v>4717</v>
      </c>
      <c r="D2240" s="347">
        <v>43411</v>
      </c>
      <c r="E2240" s="20" t="s">
        <v>4718</v>
      </c>
      <c r="F2240" s="23" t="s">
        <v>4719</v>
      </c>
      <c r="H2240" s="20" t="s">
        <v>200</v>
      </c>
      <c r="I2240" s="20" t="s">
        <v>8</v>
      </c>
      <c r="M2240" s="20">
        <v>1</v>
      </c>
      <c r="N2240" s="28">
        <v>43411</v>
      </c>
      <c r="O2240" s="24" t="str">
        <f t="shared" si="17"/>
        <v>Done</v>
      </c>
    </row>
    <row r="2241" spans="1:15" x14ac:dyDescent="0.25">
      <c r="A2241" s="19" t="s">
        <v>545</v>
      </c>
      <c r="B2241" s="20" t="str">
        <f>VLOOKUP(A2241,Projects!A:B,2,FALSE)</f>
        <v>The Community At Lake Ridge</v>
      </c>
      <c r="C2241" s="20" t="s">
        <v>4720</v>
      </c>
      <c r="D2241" s="347">
        <v>43411</v>
      </c>
      <c r="E2241" s="20" t="s">
        <v>4721</v>
      </c>
      <c r="F2241" s="23" t="s">
        <v>4722</v>
      </c>
      <c r="H2241" s="20" t="s">
        <v>200</v>
      </c>
      <c r="I2241" s="20" t="s">
        <v>8</v>
      </c>
      <c r="M2241" s="20">
        <v>1</v>
      </c>
      <c r="N2241" s="28">
        <v>43411</v>
      </c>
      <c r="O2241" s="24" t="str">
        <f t="shared" si="17"/>
        <v>Done</v>
      </c>
    </row>
    <row r="2242" spans="1:15" x14ac:dyDescent="0.25">
      <c r="A2242" s="19" t="s">
        <v>1663</v>
      </c>
      <c r="B2242" s="20" t="str">
        <f>VLOOKUP(A2242,Projects!A:B,2,FALSE)</f>
        <v>The Table Church</v>
      </c>
      <c r="D2242" s="347">
        <v>43412</v>
      </c>
      <c r="E2242" s="20" t="s">
        <v>4723</v>
      </c>
      <c r="F2242" s="23" t="s">
        <v>4724</v>
      </c>
      <c r="H2242" s="20" t="s">
        <v>200</v>
      </c>
      <c r="I2242" s="20" t="s">
        <v>4813</v>
      </c>
      <c r="K2242" s="28">
        <v>43437</v>
      </c>
      <c r="M2242" s="20">
        <v>0.5</v>
      </c>
      <c r="N2242" s="28">
        <v>43438</v>
      </c>
      <c r="O2242" s="24" t="str">
        <f t="shared" si="17"/>
        <v>Done</v>
      </c>
    </row>
    <row r="2243" spans="1:15" x14ac:dyDescent="0.25">
      <c r="A2243" s="19" t="s">
        <v>1663</v>
      </c>
      <c r="B2243" s="20" t="str">
        <f>VLOOKUP(A2243,Projects!A:B,2,FALSE)</f>
        <v>The Table Church</v>
      </c>
      <c r="C2243" s="20" t="s">
        <v>4725</v>
      </c>
      <c r="D2243" s="347">
        <v>43412</v>
      </c>
      <c r="E2243" s="20" t="s">
        <v>4726</v>
      </c>
      <c r="H2243" s="20" t="s">
        <v>200</v>
      </c>
      <c r="M2243" s="20">
        <v>3</v>
      </c>
      <c r="N2243" s="28">
        <v>43411</v>
      </c>
      <c r="O2243" s="24" t="str">
        <f t="shared" ref="O2243:O2306" si="18">IF(A2243="",NA(),IF(N2243="",IF(G2243="","Not Done","Waiting"),"Done"))</f>
        <v>Done</v>
      </c>
    </row>
    <row r="2244" spans="1:15" x14ac:dyDescent="0.25">
      <c r="A2244" s="19" t="s">
        <v>1663</v>
      </c>
      <c r="B2244" s="20" t="str">
        <f>VLOOKUP(A2244,Projects!A:B,2,FALSE)</f>
        <v>The Table Church</v>
      </c>
      <c r="D2244" s="347">
        <v>43412</v>
      </c>
      <c r="E2244" s="20" t="s">
        <v>4727</v>
      </c>
      <c r="F2244" s="23" t="s">
        <v>4825</v>
      </c>
      <c r="H2244" s="20" t="s">
        <v>200</v>
      </c>
      <c r="I2244" s="20" t="s">
        <v>4813</v>
      </c>
      <c r="K2244" s="28">
        <v>43437</v>
      </c>
      <c r="M2244" s="20">
        <v>0.5</v>
      </c>
      <c r="N2244" s="28">
        <v>43448</v>
      </c>
      <c r="O2244" s="24" t="str">
        <f t="shared" si="18"/>
        <v>Done</v>
      </c>
    </row>
    <row r="2245" spans="1:15" x14ac:dyDescent="0.25">
      <c r="A2245" s="19" t="s">
        <v>545</v>
      </c>
      <c r="B2245" s="20" t="str">
        <f>VLOOKUP(A2245,Projects!A:B,2,FALSE)</f>
        <v>The Community At Lake Ridge</v>
      </c>
      <c r="C2245" s="20" t="s">
        <v>4720</v>
      </c>
      <c r="D2245" s="347">
        <v>43412</v>
      </c>
      <c r="E2245" s="20" t="s">
        <v>4728</v>
      </c>
      <c r="H2245" s="20" t="s">
        <v>200</v>
      </c>
      <c r="M2245" s="20">
        <v>3</v>
      </c>
      <c r="N2245" s="28">
        <v>43412</v>
      </c>
      <c r="O2245" s="24" t="str">
        <f t="shared" si="18"/>
        <v>Done</v>
      </c>
    </row>
    <row r="2246" spans="1:15" x14ac:dyDescent="0.25">
      <c r="A2246" s="19" t="s">
        <v>3958</v>
      </c>
      <c r="B2246" s="20" t="str">
        <f>VLOOKUP(A2246,Projects!A:B,2,FALSE)</f>
        <v>GRACE Revolution</v>
      </c>
      <c r="C2246" s="221" t="s">
        <v>5622</v>
      </c>
      <c r="D2246" s="347">
        <v>43413</v>
      </c>
      <c r="E2246" s="20" t="s">
        <v>76</v>
      </c>
      <c r="H2246" s="20" t="s">
        <v>200</v>
      </c>
      <c r="M2246" s="20">
        <v>0.5</v>
      </c>
      <c r="N2246" s="28">
        <v>43413</v>
      </c>
      <c r="O2246" s="24" t="str">
        <f t="shared" si="18"/>
        <v>Done</v>
      </c>
    </row>
    <row r="2247" spans="1:15" x14ac:dyDescent="0.25">
      <c r="A2247" s="19" t="s">
        <v>41</v>
      </c>
      <c r="B2247" s="20" t="str">
        <f>VLOOKUP(A2247,Projects!A:B,2,FALSE)</f>
        <v>Crescent Schools</v>
      </c>
      <c r="C2247" s="20" t="s">
        <v>4732</v>
      </c>
      <c r="D2247" s="347">
        <v>43414</v>
      </c>
      <c r="E2247" s="20" t="s">
        <v>4733</v>
      </c>
      <c r="H2247" s="20" t="s">
        <v>19</v>
      </c>
      <c r="I2247" s="20" t="s">
        <v>494</v>
      </c>
      <c r="J2247" s="22">
        <v>43423</v>
      </c>
      <c r="K2247" s="28">
        <v>43420</v>
      </c>
      <c r="M2247" s="20">
        <v>8</v>
      </c>
      <c r="N2247" s="28">
        <v>43424</v>
      </c>
      <c r="O2247" s="24" t="str">
        <f t="shared" si="18"/>
        <v>Done</v>
      </c>
    </row>
    <row r="2248" spans="1:15" x14ac:dyDescent="0.25">
      <c r="A2248" s="19" t="s">
        <v>105</v>
      </c>
      <c r="B2248" s="20" t="str">
        <f>VLOOKUP(A2248,Projects!A:B,2,FALSE)</f>
        <v>Operations</v>
      </c>
      <c r="C2248" s="20" t="s">
        <v>4734</v>
      </c>
      <c r="D2248" s="347">
        <v>43414</v>
      </c>
      <c r="E2248" s="20" t="s">
        <v>1381</v>
      </c>
      <c r="H2248" s="20" t="s">
        <v>200</v>
      </c>
      <c r="M2248" s="20">
        <v>0.5</v>
      </c>
      <c r="N2248" s="28">
        <v>43414</v>
      </c>
      <c r="O2248" s="24" t="str">
        <f t="shared" si="18"/>
        <v>Done</v>
      </c>
    </row>
    <row r="2249" spans="1:15" x14ac:dyDescent="0.25">
      <c r="A2249" s="19" t="s">
        <v>2985</v>
      </c>
      <c r="B2249" s="20" t="str">
        <f>VLOOKUP(A2249,Projects!A:B,2,FALSE)</f>
        <v>Xpress Wellness Liberal KS</v>
      </c>
      <c r="C2249" s="20" t="s">
        <v>4735</v>
      </c>
      <c r="D2249" s="347">
        <v>43414</v>
      </c>
      <c r="E2249" s="20" t="s">
        <v>211</v>
      </c>
      <c r="F2249" s="23" t="s">
        <v>4736</v>
      </c>
      <c r="H2249" s="20" t="s">
        <v>200</v>
      </c>
      <c r="K2249" s="28">
        <v>43416</v>
      </c>
      <c r="M2249" s="20">
        <v>0.5</v>
      </c>
      <c r="N2249" s="28">
        <v>43414</v>
      </c>
      <c r="O2249" s="24" t="str">
        <f t="shared" si="18"/>
        <v>Done</v>
      </c>
    </row>
    <row r="2250" spans="1:15" x14ac:dyDescent="0.25">
      <c r="A2250" s="19" t="s">
        <v>3945</v>
      </c>
      <c r="B2250" s="20" t="str">
        <f>VLOOKUP(A2250,Projects!A:B,2,FALSE)</f>
        <v>NRGV Volleyball Facility Mansfield</v>
      </c>
      <c r="C2250" s="20" t="s">
        <v>4737</v>
      </c>
      <c r="D2250" s="347">
        <v>43414</v>
      </c>
      <c r="E2250" s="20" t="s">
        <v>4738</v>
      </c>
      <c r="H2250" s="20" t="s">
        <v>200</v>
      </c>
      <c r="I2250" s="20" t="s">
        <v>4810</v>
      </c>
      <c r="K2250" s="28">
        <v>43437</v>
      </c>
      <c r="L2250" s="20">
        <v>1</v>
      </c>
      <c r="M2250" s="20">
        <v>1</v>
      </c>
      <c r="N2250" s="28">
        <v>43441</v>
      </c>
      <c r="O2250" s="24" t="str">
        <f t="shared" si="18"/>
        <v>Done</v>
      </c>
    </row>
    <row r="2251" spans="1:15" x14ac:dyDescent="0.25">
      <c r="A2251" s="19" t="s">
        <v>3945</v>
      </c>
      <c r="B2251" s="20" t="str">
        <f>VLOOKUP(A2251,Projects!A:B,2,FALSE)</f>
        <v>NRGV Volleyball Facility Mansfield</v>
      </c>
      <c r="C2251" s="20" t="s">
        <v>4739</v>
      </c>
      <c r="D2251" s="347">
        <v>43414</v>
      </c>
      <c r="E2251" s="20" t="s">
        <v>4740</v>
      </c>
      <c r="H2251" s="20" t="s">
        <v>200</v>
      </c>
      <c r="I2251" s="20" t="s">
        <v>4810</v>
      </c>
      <c r="K2251" s="28">
        <v>43437</v>
      </c>
      <c r="L2251" s="20">
        <v>1</v>
      </c>
      <c r="M2251" s="20">
        <v>1</v>
      </c>
      <c r="N2251" s="28">
        <v>43441</v>
      </c>
      <c r="O2251" s="24" t="str">
        <f t="shared" si="18"/>
        <v>Done</v>
      </c>
    </row>
    <row r="2252" spans="1:15" x14ac:dyDescent="0.25">
      <c r="A2252" s="19" t="s">
        <v>3945</v>
      </c>
      <c r="B2252" s="20" t="str">
        <f>VLOOKUP(A2252,Projects!A:B,2,FALSE)</f>
        <v>NRGV Volleyball Facility Mansfield</v>
      </c>
      <c r="C2252" s="20" t="s">
        <v>4741</v>
      </c>
      <c r="D2252" s="347">
        <v>43414</v>
      </c>
      <c r="E2252" s="20" t="s">
        <v>4742</v>
      </c>
      <c r="H2252" s="20" t="s">
        <v>200</v>
      </c>
      <c r="I2252" s="20" t="s">
        <v>4810</v>
      </c>
      <c r="K2252" s="28">
        <v>43437</v>
      </c>
      <c r="M2252" s="20">
        <v>1</v>
      </c>
      <c r="N2252" s="28">
        <v>43441</v>
      </c>
      <c r="O2252" s="24" t="str">
        <f t="shared" si="18"/>
        <v>Done</v>
      </c>
    </row>
    <row r="2253" spans="1:15" x14ac:dyDescent="0.25">
      <c r="A2253" s="19" t="s">
        <v>1580</v>
      </c>
      <c r="B2253" s="20" t="str">
        <f>VLOOKUP(A2253,Projects!A:B,2,FALSE)</f>
        <v>7 City Church</v>
      </c>
      <c r="C2253" s="20" t="s">
        <v>4743</v>
      </c>
      <c r="D2253" s="347">
        <v>43414</v>
      </c>
      <c r="E2253" s="20" t="s">
        <v>520</v>
      </c>
      <c r="H2253" s="20" t="s">
        <v>200</v>
      </c>
      <c r="K2253" s="28">
        <v>43416</v>
      </c>
      <c r="M2253" s="20">
        <v>1</v>
      </c>
      <c r="N2253" s="28">
        <v>43417</v>
      </c>
      <c r="O2253" s="24" t="str">
        <f t="shared" si="18"/>
        <v>Done</v>
      </c>
    </row>
    <row r="2254" spans="1:15" x14ac:dyDescent="0.25">
      <c r="A2254" s="19" t="s">
        <v>1580</v>
      </c>
      <c r="B2254" s="20" t="str">
        <f>VLOOKUP(A2254,Projects!A:B,2,FALSE)</f>
        <v>7 City Church</v>
      </c>
      <c r="C2254" s="20" t="s">
        <v>4744</v>
      </c>
      <c r="D2254" s="347">
        <v>43414</v>
      </c>
      <c r="E2254" s="20" t="s">
        <v>380</v>
      </c>
      <c r="H2254" s="20" t="s">
        <v>19</v>
      </c>
      <c r="K2254" s="28">
        <v>43416</v>
      </c>
      <c r="M2254" s="20">
        <v>1</v>
      </c>
      <c r="N2254" s="28">
        <v>43417</v>
      </c>
      <c r="O2254" s="24" t="str">
        <f t="shared" si="18"/>
        <v>Done</v>
      </c>
    </row>
    <row r="2255" spans="1:15" x14ac:dyDescent="0.25">
      <c r="A2255" s="19" t="s">
        <v>142</v>
      </c>
      <c r="B2255" s="20" t="str">
        <f>VLOOKUP(A2255,Projects!A:B,2,FALSE)</f>
        <v>Gun Experience</v>
      </c>
      <c r="C2255" s="20" t="s">
        <v>4745</v>
      </c>
      <c r="D2255" s="347">
        <v>43417</v>
      </c>
      <c r="E2255" s="20" t="s">
        <v>290</v>
      </c>
      <c r="H2255" s="20" t="s">
        <v>19</v>
      </c>
      <c r="K2255" s="28">
        <v>43420</v>
      </c>
      <c r="M2255" s="20">
        <v>3</v>
      </c>
      <c r="N2255" s="28">
        <v>43420</v>
      </c>
      <c r="O2255" s="24" t="str">
        <f t="shared" si="18"/>
        <v>Done</v>
      </c>
    </row>
    <row r="2256" spans="1:15" x14ac:dyDescent="0.25">
      <c r="A2256" s="19" t="s">
        <v>41</v>
      </c>
      <c r="B2256" s="20" t="str">
        <f>VLOOKUP(A2256,Projects!A:B,2,FALSE)</f>
        <v>Crescent Schools</v>
      </c>
      <c r="C2256" s="20" t="s">
        <v>4746</v>
      </c>
      <c r="D2256" s="347">
        <v>43417</v>
      </c>
      <c r="E2256" s="20" t="s">
        <v>914</v>
      </c>
      <c r="H2256" s="20" t="s">
        <v>200</v>
      </c>
      <c r="K2256" s="28">
        <v>43420</v>
      </c>
      <c r="M2256" s="20">
        <v>2</v>
      </c>
      <c r="N2256" s="28">
        <v>43421</v>
      </c>
      <c r="O2256" s="24" t="str">
        <f t="shared" si="18"/>
        <v>Done</v>
      </c>
    </row>
    <row r="2257" spans="1:15" x14ac:dyDescent="0.25">
      <c r="A2257" s="19" t="s">
        <v>545</v>
      </c>
      <c r="B2257" s="20" t="str">
        <f>VLOOKUP(A2257,Projects!A:B,2,FALSE)</f>
        <v>The Community At Lake Ridge</v>
      </c>
      <c r="C2257" s="20" t="s">
        <v>4747</v>
      </c>
      <c r="D2257" s="347">
        <v>43418</v>
      </c>
      <c r="E2257" s="20" t="s">
        <v>245</v>
      </c>
      <c r="H2257" s="20" t="s">
        <v>19</v>
      </c>
      <c r="K2257" s="28">
        <v>43420</v>
      </c>
      <c r="M2257" s="20">
        <v>1</v>
      </c>
      <c r="N2257" s="28">
        <v>43420</v>
      </c>
      <c r="O2257" s="24" t="str">
        <f t="shared" si="18"/>
        <v>Done</v>
      </c>
    </row>
    <row r="2258" spans="1:15" x14ac:dyDescent="0.25">
      <c r="A2258" s="19" t="s">
        <v>41</v>
      </c>
      <c r="B2258" s="20" t="str">
        <f>VLOOKUP(A2258,Projects!A:B,2,FALSE)</f>
        <v>Crescent Schools</v>
      </c>
      <c r="D2258" s="347">
        <v>43420</v>
      </c>
      <c r="E2258" s="20" t="s">
        <v>4748</v>
      </c>
      <c r="H2258" s="20" t="s">
        <v>200</v>
      </c>
      <c r="K2258" s="28">
        <v>43420</v>
      </c>
      <c r="M2258" s="20">
        <v>3</v>
      </c>
      <c r="N2258" s="28">
        <v>43421</v>
      </c>
      <c r="O2258" s="24" t="str">
        <f t="shared" si="18"/>
        <v>Done</v>
      </c>
    </row>
    <row r="2259" spans="1:15" x14ac:dyDescent="0.25">
      <c r="A2259" s="19" t="s">
        <v>41</v>
      </c>
      <c r="B2259" s="20" t="str">
        <f>VLOOKUP(A2259,Projects!A:B,2,FALSE)</f>
        <v>Crescent Schools</v>
      </c>
      <c r="C2259" s="20" t="s">
        <v>4750</v>
      </c>
      <c r="D2259" s="347">
        <v>43420</v>
      </c>
      <c r="E2259" s="20" t="s">
        <v>465</v>
      </c>
      <c r="H2259" s="20" t="s">
        <v>200</v>
      </c>
      <c r="K2259" s="28">
        <v>43420</v>
      </c>
      <c r="M2259" s="20">
        <v>2</v>
      </c>
      <c r="N2259" s="28">
        <v>43421</v>
      </c>
      <c r="O2259" s="24" t="str">
        <f t="shared" si="18"/>
        <v>Done</v>
      </c>
    </row>
    <row r="2260" spans="1:15" x14ac:dyDescent="0.25">
      <c r="A2260" s="19" t="s">
        <v>1801</v>
      </c>
      <c r="B2260" s="20" t="str">
        <f>VLOOKUP(A2260,Projects!A:B,2,FALSE)</f>
        <v>North Fort Worth Baptist Church</v>
      </c>
      <c r="C2260" s="20" t="s">
        <v>4751</v>
      </c>
      <c r="D2260" s="347">
        <v>43423</v>
      </c>
      <c r="E2260" s="20" t="s">
        <v>1117</v>
      </c>
      <c r="H2260" s="20" t="s">
        <v>200</v>
      </c>
      <c r="J2260" s="22">
        <v>43448</v>
      </c>
      <c r="K2260" s="28">
        <v>43445</v>
      </c>
      <c r="M2260" s="20">
        <v>6</v>
      </c>
      <c r="N2260" s="28">
        <v>43448</v>
      </c>
      <c r="O2260" s="24" t="str">
        <f t="shared" si="18"/>
        <v>Done</v>
      </c>
    </row>
    <row r="2261" spans="1:15" x14ac:dyDescent="0.25">
      <c r="A2261" s="19" t="s">
        <v>142</v>
      </c>
      <c r="B2261" s="20" t="str">
        <f>VLOOKUP(A2261,Projects!A:B,2,FALSE)</f>
        <v>Gun Experience</v>
      </c>
      <c r="C2261" s="20" t="s">
        <v>4752</v>
      </c>
      <c r="D2261" s="347">
        <v>43423</v>
      </c>
      <c r="E2261" s="20" t="s">
        <v>1190</v>
      </c>
      <c r="F2261" s="23" t="s">
        <v>4770</v>
      </c>
      <c r="H2261" s="20" t="s">
        <v>200</v>
      </c>
      <c r="K2261" s="28">
        <v>43424</v>
      </c>
      <c r="N2261" s="28">
        <v>43424</v>
      </c>
      <c r="O2261" s="24" t="str">
        <f t="shared" si="18"/>
        <v>Done</v>
      </c>
    </row>
    <row r="2262" spans="1:15" x14ac:dyDescent="0.25">
      <c r="A2262" s="19" t="s">
        <v>545</v>
      </c>
      <c r="B2262" s="20" t="str">
        <f>VLOOKUP(A2262,Projects!A:B,2,FALSE)</f>
        <v>The Community At Lake Ridge</v>
      </c>
      <c r="C2262" s="20" t="s">
        <v>4753</v>
      </c>
      <c r="D2262" s="347">
        <v>43423</v>
      </c>
      <c r="E2262" s="20" t="s">
        <v>4754</v>
      </c>
      <c r="H2262" s="20" t="s">
        <v>19</v>
      </c>
      <c r="K2262" s="28">
        <v>43424</v>
      </c>
      <c r="M2262" s="20">
        <v>1</v>
      </c>
      <c r="N2262" s="28">
        <v>43424</v>
      </c>
      <c r="O2262" s="24" t="str">
        <f t="shared" si="18"/>
        <v>Done</v>
      </c>
    </row>
    <row r="2263" spans="1:15" x14ac:dyDescent="0.25">
      <c r="A2263" s="19" t="s">
        <v>1663</v>
      </c>
      <c r="B2263" s="20" t="str">
        <f>VLOOKUP(A2263,Projects!A:B,2,FALSE)</f>
        <v>The Table Church</v>
      </c>
      <c r="C2263" s="20" t="s">
        <v>4755</v>
      </c>
      <c r="D2263" s="347">
        <v>43423</v>
      </c>
      <c r="E2263" s="20" t="s">
        <v>4756</v>
      </c>
      <c r="H2263" s="20" t="s">
        <v>200</v>
      </c>
      <c r="I2263" s="20" t="s">
        <v>4813</v>
      </c>
      <c r="K2263" s="28">
        <v>43437</v>
      </c>
      <c r="M2263" s="20">
        <v>1</v>
      </c>
      <c r="N2263" s="28">
        <v>43438</v>
      </c>
      <c r="O2263" s="24" t="str">
        <f t="shared" si="18"/>
        <v>Done</v>
      </c>
    </row>
    <row r="2264" spans="1:15" x14ac:dyDescent="0.25">
      <c r="A2264" s="19" t="s">
        <v>3949</v>
      </c>
      <c r="B2264" s="20" t="str">
        <f>VLOOKUP(A2264,Projects!A:B,2,FALSE)</f>
        <v>COFW North Tri-Ethnic CC TAS</v>
      </c>
      <c r="C2264" s="20" t="s">
        <v>4614</v>
      </c>
      <c r="D2264" s="347">
        <v>43424</v>
      </c>
      <c r="E2264" s="20" t="s">
        <v>4763</v>
      </c>
      <c r="H2264" s="20" t="s">
        <v>200</v>
      </c>
      <c r="K2264" s="28">
        <v>43425</v>
      </c>
      <c r="M2264" s="20">
        <v>1</v>
      </c>
      <c r="N2264" s="28">
        <v>43430</v>
      </c>
      <c r="O2264" s="24" t="str">
        <f t="shared" si="18"/>
        <v>Done</v>
      </c>
    </row>
    <row r="2265" spans="1:15" x14ac:dyDescent="0.25">
      <c r="A2265" s="19" t="s">
        <v>3950</v>
      </c>
      <c r="B2265" s="20" t="str">
        <f>VLOOKUP(A2265,Projects!A:B,2,FALSE)</f>
        <v>COFW Worth Heights Multi-purpose TAS</v>
      </c>
      <c r="C2265" s="20" t="s">
        <v>4614</v>
      </c>
      <c r="D2265" s="347">
        <v>43424</v>
      </c>
      <c r="E2265" s="20" t="s">
        <v>4763</v>
      </c>
      <c r="H2265" s="20" t="s">
        <v>200</v>
      </c>
      <c r="K2265" s="28">
        <v>43425</v>
      </c>
      <c r="M2265" s="20">
        <v>1</v>
      </c>
      <c r="N2265" s="28">
        <v>43430</v>
      </c>
      <c r="O2265" s="24" t="str">
        <f t="shared" si="18"/>
        <v>Done</v>
      </c>
    </row>
    <row r="2266" spans="1:15" x14ac:dyDescent="0.25">
      <c r="A2266" s="19" t="s">
        <v>3281</v>
      </c>
      <c r="B2266" s="20" t="str">
        <f>VLOOKUP(A2266,Projects!A:B,2,FALSE)</f>
        <v>The Joint - Amarillo</v>
      </c>
      <c r="C2266" s="20" t="s">
        <v>4766</v>
      </c>
      <c r="D2266" s="347">
        <v>43424</v>
      </c>
      <c r="E2266" s="20" t="s">
        <v>729</v>
      </c>
      <c r="H2266" s="20" t="s">
        <v>19</v>
      </c>
      <c r="I2266" s="20" t="s">
        <v>104</v>
      </c>
      <c r="K2266" s="28">
        <v>43424</v>
      </c>
      <c r="M2266" s="20">
        <v>1</v>
      </c>
      <c r="N2266" s="28">
        <v>43424</v>
      </c>
      <c r="O2266" s="24" t="str">
        <f t="shared" si="18"/>
        <v>Done</v>
      </c>
    </row>
    <row r="2267" spans="1:15" x14ac:dyDescent="0.25">
      <c r="A2267" s="19" t="s">
        <v>1580</v>
      </c>
      <c r="B2267" s="20" t="str">
        <f>VLOOKUP(A2267,Projects!A:B,2,FALSE)</f>
        <v>7 City Church</v>
      </c>
      <c r="C2267" s="20" t="s">
        <v>4768</v>
      </c>
      <c r="D2267" s="347">
        <v>43424</v>
      </c>
      <c r="E2267" s="20" t="s">
        <v>4769</v>
      </c>
      <c r="H2267" s="20" t="s">
        <v>19</v>
      </c>
      <c r="I2267" s="20" t="s">
        <v>2238</v>
      </c>
      <c r="K2267" s="28">
        <v>43437</v>
      </c>
      <c r="M2267" s="20">
        <v>1</v>
      </c>
      <c r="N2267" s="28">
        <v>43424</v>
      </c>
      <c r="O2267" s="24" t="str">
        <f t="shared" si="18"/>
        <v>Done</v>
      </c>
    </row>
    <row r="2268" spans="1:15" x14ac:dyDescent="0.25">
      <c r="A2268" s="19" t="s">
        <v>1663</v>
      </c>
      <c r="B2268" s="20" t="str">
        <f>VLOOKUP(A2268,Projects!A:B,2,FALSE)</f>
        <v>The Table Church</v>
      </c>
      <c r="C2268" s="20" t="s">
        <v>4771</v>
      </c>
      <c r="D2268" s="347">
        <v>43425</v>
      </c>
      <c r="E2268" s="20" t="s">
        <v>711</v>
      </c>
      <c r="H2268" s="20" t="s">
        <v>200</v>
      </c>
      <c r="I2268" s="20" t="s">
        <v>4813</v>
      </c>
      <c r="K2268" s="28">
        <v>43437</v>
      </c>
      <c r="M2268" s="20">
        <v>0.5</v>
      </c>
      <c r="N2268" s="28">
        <v>43438</v>
      </c>
      <c r="O2268" s="24" t="str">
        <f t="shared" si="18"/>
        <v>Done</v>
      </c>
    </row>
    <row r="2269" spans="1:15" x14ac:dyDescent="0.25">
      <c r="A2269" s="19" t="s">
        <v>1663</v>
      </c>
      <c r="B2269" s="20" t="str">
        <f>VLOOKUP(A2269,Projects!A:B,2,FALSE)</f>
        <v>The Table Church</v>
      </c>
      <c r="C2269" s="20" t="s">
        <v>4771</v>
      </c>
      <c r="D2269" s="347">
        <v>43425</v>
      </c>
      <c r="E2269" s="20" t="s">
        <v>742</v>
      </c>
      <c r="H2269" s="20" t="s">
        <v>200</v>
      </c>
      <c r="I2269" s="20" t="s">
        <v>4813</v>
      </c>
      <c r="K2269" s="28">
        <v>43437</v>
      </c>
      <c r="M2269" s="20">
        <v>1</v>
      </c>
      <c r="N2269" s="28">
        <v>43438</v>
      </c>
      <c r="O2269" s="24" t="str">
        <f t="shared" si="18"/>
        <v>Done</v>
      </c>
    </row>
    <row r="2270" spans="1:15" ht="25" x14ac:dyDescent="0.25">
      <c r="A2270" s="19" t="s">
        <v>3945</v>
      </c>
      <c r="B2270" s="20" t="str">
        <f>VLOOKUP(A2270,Projects!A:B,2,FALSE)</f>
        <v>NRGV Volleyball Facility Mansfield</v>
      </c>
      <c r="C2270" s="20" t="s">
        <v>4772</v>
      </c>
      <c r="D2270" s="347">
        <v>43430</v>
      </c>
      <c r="E2270" s="20" t="s">
        <v>1489</v>
      </c>
      <c r="F2270" s="23" t="s">
        <v>4773</v>
      </c>
      <c r="H2270" s="20" t="s">
        <v>200</v>
      </c>
      <c r="I2270" s="20" t="s">
        <v>4813</v>
      </c>
      <c r="J2270" s="22">
        <v>43437</v>
      </c>
      <c r="K2270" s="28">
        <v>43437</v>
      </c>
      <c r="M2270" s="20">
        <v>1</v>
      </c>
      <c r="N2270" s="28">
        <v>43441</v>
      </c>
      <c r="O2270" s="24" t="str">
        <f t="shared" si="18"/>
        <v>Done</v>
      </c>
    </row>
    <row r="2271" spans="1:15" x14ac:dyDescent="0.25">
      <c r="A2271" s="19" t="s">
        <v>3959</v>
      </c>
      <c r="B2271" s="20" t="str">
        <f>VLOOKUP(A2271,Projects!A:B,2,FALSE)</f>
        <v>AETIO Biotherapy</v>
      </c>
      <c r="C2271" s="20" t="s">
        <v>4775</v>
      </c>
      <c r="D2271" s="347">
        <v>43431</v>
      </c>
      <c r="E2271" s="20" t="s">
        <v>76</v>
      </c>
      <c r="H2271" s="20" t="s">
        <v>200</v>
      </c>
      <c r="K2271" s="28">
        <v>43431</v>
      </c>
      <c r="M2271" s="20">
        <v>0.5</v>
      </c>
      <c r="N2271" s="28">
        <v>43432</v>
      </c>
      <c r="O2271" s="24" t="str">
        <f t="shared" si="18"/>
        <v>Done</v>
      </c>
    </row>
    <row r="2272" spans="1:15" x14ac:dyDescent="0.25">
      <c r="A2272" s="19" t="s">
        <v>1580</v>
      </c>
      <c r="B2272" s="20" t="str">
        <f>VLOOKUP(A2272,Projects!A:B,2,FALSE)</f>
        <v>7 City Church</v>
      </c>
      <c r="C2272" s="20" t="s">
        <v>4776</v>
      </c>
      <c r="D2272" s="347">
        <v>43431</v>
      </c>
      <c r="E2272" s="20" t="s">
        <v>4777</v>
      </c>
      <c r="H2272" s="20" t="s">
        <v>200</v>
      </c>
      <c r="J2272" s="22">
        <v>43431</v>
      </c>
      <c r="K2272" s="28">
        <v>43431</v>
      </c>
      <c r="M2272" s="20">
        <v>1</v>
      </c>
      <c r="N2272" s="28">
        <v>43431</v>
      </c>
      <c r="O2272" s="24" t="str">
        <f t="shared" si="18"/>
        <v>Done</v>
      </c>
    </row>
    <row r="2273" spans="1:15" x14ac:dyDescent="0.25">
      <c r="A2273" s="19" t="s">
        <v>3954</v>
      </c>
      <c r="B2273" s="20" t="str">
        <f>VLOOKUP(A2273,Projects!A:B,2,FALSE)</f>
        <v>BALKO Cafeteria Changes</v>
      </c>
      <c r="C2273" s="20" t="s">
        <v>4778</v>
      </c>
      <c r="D2273" s="347">
        <v>43432</v>
      </c>
      <c r="E2273" s="20" t="s">
        <v>914</v>
      </c>
      <c r="F2273" s="23" t="s">
        <v>4938</v>
      </c>
      <c r="H2273" s="20" t="s">
        <v>200</v>
      </c>
      <c r="K2273" s="28">
        <v>43495</v>
      </c>
      <c r="L2273" s="20">
        <v>2</v>
      </c>
      <c r="N2273" s="28">
        <v>43506</v>
      </c>
      <c r="O2273" s="24" t="str">
        <f t="shared" si="18"/>
        <v>Done</v>
      </c>
    </row>
    <row r="2274" spans="1:15" x14ac:dyDescent="0.25">
      <c r="A2274" s="19" t="s">
        <v>1663</v>
      </c>
      <c r="B2274" s="20" t="str">
        <f>VLOOKUP(A2274,Projects!A:B,2,FALSE)</f>
        <v>The Table Church</v>
      </c>
      <c r="C2274" s="20" t="s">
        <v>4779</v>
      </c>
      <c r="D2274" s="347">
        <v>43432</v>
      </c>
      <c r="E2274" s="20" t="s">
        <v>465</v>
      </c>
      <c r="H2274" s="20" t="s">
        <v>200</v>
      </c>
      <c r="I2274" s="20" t="s">
        <v>4813</v>
      </c>
      <c r="K2274" s="28">
        <v>43437</v>
      </c>
      <c r="M2274" s="20">
        <v>1</v>
      </c>
      <c r="N2274" s="28">
        <v>43439</v>
      </c>
      <c r="O2274" s="24" t="str">
        <f t="shared" si="18"/>
        <v>Done</v>
      </c>
    </row>
    <row r="2275" spans="1:15" x14ac:dyDescent="0.25">
      <c r="A2275" s="19" t="s">
        <v>3956</v>
      </c>
      <c r="B2275" s="20" t="str">
        <f>VLOOKUP(A2275,Projects!A:B,2,FALSE)</f>
        <v>MEL5K Melissa 5.3K SF Shell</v>
      </c>
      <c r="C2275" s="20" t="s">
        <v>4779</v>
      </c>
      <c r="D2275" s="347">
        <v>43432</v>
      </c>
      <c r="E2275" s="20" t="s">
        <v>914</v>
      </c>
      <c r="H2275" s="20" t="s">
        <v>200</v>
      </c>
      <c r="K2275" s="28">
        <v>43438</v>
      </c>
      <c r="N2275" s="28">
        <v>43472</v>
      </c>
      <c r="O2275" s="24" t="str">
        <f t="shared" si="18"/>
        <v>Done</v>
      </c>
    </row>
    <row r="2276" spans="1:15" x14ac:dyDescent="0.25">
      <c r="A2276" s="19" t="s">
        <v>3945</v>
      </c>
      <c r="B2276" s="20" t="str">
        <f>VLOOKUP(A2276,Projects!A:B,2,FALSE)</f>
        <v>NRGV Volleyball Facility Mansfield</v>
      </c>
      <c r="C2276" s="20" t="s">
        <v>4780</v>
      </c>
      <c r="D2276" s="347">
        <v>43432</v>
      </c>
      <c r="E2276" s="20" t="s">
        <v>4781</v>
      </c>
      <c r="H2276" s="20" t="s">
        <v>200</v>
      </c>
      <c r="I2276" s="20" t="s">
        <v>4813</v>
      </c>
      <c r="K2276" s="28">
        <v>43437</v>
      </c>
      <c r="M2276" s="20">
        <v>1</v>
      </c>
      <c r="N2276" s="28">
        <v>43441</v>
      </c>
      <c r="O2276" s="24" t="str">
        <f t="shared" si="18"/>
        <v>Done</v>
      </c>
    </row>
    <row r="2277" spans="1:15" x14ac:dyDescent="0.25">
      <c r="A2277" s="19" t="s">
        <v>3960</v>
      </c>
      <c r="B2277" s="20" t="str">
        <f>VLOOKUP(A2277,Projects!A:B,2,FALSE)</f>
        <v>CLEBRV Cleburne RV</v>
      </c>
      <c r="C2277" s="20" t="s">
        <v>4783</v>
      </c>
      <c r="D2277" s="347">
        <v>43432</v>
      </c>
      <c r="E2277" s="20" t="s">
        <v>76</v>
      </c>
      <c r="F2277" s="23" t="s">
        <v>4816</v>
      </c>
      <c r="H2277" s="20" t="s">
        <v>200</v>
      </c>
      <c r="I2277" s="20" t="s">
        <v>2238</v>
      </c>
      <c r="K2277" s="28">
        <v>43437</v>
      </c>
      <c r="M2277" s="20">
        <v>0.5</v>
      </c>
      <c r="N2277" s="28">
        <v>43437</v>
      </c>
      <c r="O2277" s="24" t="str">
        <f t="shared" si="18"/>
        <v>Done</v>
      </c>
    </row>
    <row r="2278" spans="1:15" x14ac:dyDescent="0.25">
      <c r="A2278" s="19" t="s">
        <v>1663</v>
      </c>
      <c r="B2278" s="20" t="str">
        <f>VLOOKUP(A2278,Projects!A:B,2,FALSE)</f>
        <v>The Table Church</v>
      </c>
      <c r="C2278" s="20" t="s">
        <v>4784</v>
      </c>
      <c r="D2278" s="347">
        <v>43432</v>
      </c>
      <c r="E2278" s="20" t="s">
        <v>4785</v>
      </c>
      <c r="H2278" s="20" t="s">
        <v>200</v>
      </c>
      <c r="I2278" s="20" t="s">
        <v>4813</v>
      </c>
      <c r="K2278" s="28">
        <v>43437</v>
      </c>
      <c r="M2278" s="20">
        <v>0.5</v>
      </c>
      <c r="N2278" s="28">
        <v>43438</v>
      </c>
      <c r="O2278" s="24" t="str">
        <f t="shared" si="18"/>
        <v>Done</v>
      </c>
    </row>
    <row r="2279" spans="1:15" x14ac:dyDescent="0.25">
      <c r="A2279" s="19" t="s">
        <v>3314</v>
      </c>
      <c r="B2279" s="20" t="str">
        <f>VLOOKUP(A2279,Projects!A:B,2,FALSE)</f>
        <v>Xpress Wellness Altus OK</v>
      </c>
      <c r="C2279" s="20" t="s">
        <v>4786</v>
      </c>
      <c r="D2279" s="347">
        <v>43432</v>
      </c>
      <c r="E2279" s="20" t="s">
        <v>290</v>
      </c>
      <c r="H2279" s="20" t="s">
        <v>200</v>
      </c>
      <c r="I2279" s="20" t="s">
        <v>2238</v>
      </c>
      <c r="K2279" s="28">
        <v>43437</v>
      </c>
      <c r="M2279" s="20">
        <v>1</v>
      </c>
      <c r="N2279" s="28">
        <v>43437</v>
      </c>
      <c r="O2279" s="24" t="str">
        <f t="shared" si="18"/>
        <v>Done</v>
      </c>
    </row>
    <row r="2280" spans="1:15" x14ac:dyDescent="0.25">
      <c r="A2280" s="19" t="s">
        <v>1842</v>
      </c>
      <c r="B2280" s="20" t="str">
        <f>VLOOKUP(A2280,Projects!A:B,2,FALSE)</f>
        <v xml:space="preserve">Ryan Schools </v>
      </c>
      <c r="C2280" s="20" t="s">
        <v>4787</v>
      </c>
      <c r="D2280" s="347">
        <v>43432</v>
      </c>
      <c r="E2280" s="20" t="s">
        <v>1406</v>
      </c>
      <c r="F2280" s="23" t="s">
        <v>4814</v>
      </c>
      <c r="H2280" s="20" t="s">
        <v>200</v>
      </c>
      <c r="I2280" s="20" t="s">
        <v>2238</v>
      </c>
      <c r="K2280" s="28">
        <v>43437</v>
      </c>
      <c r="M2280" s="20">
        <v>0.5</v>
      </c>
      <c r="N2280" s="28">
        <v>43437</v>
      </c>
      <c r="O2280" s="24" t="str">
        <f t="shared" si="18"/>
        <v>Done</v>
      </c>
    </row>
    <row r="2281" spans="1:15" x14ac:dyDescent="0.25">
      <c r="A2281" s="19" t="s">
        <v>2285</v>
      </c>
      <c r="B2281" s="20" t="str">
        <f>VLOOKUP(A2281,Projects!A:B,2,FALSE)</f>
        <v>Greenbriar CC Reception Desk</v>
      </c>
      <c r="C2281" s="20" t="s">
        <v>4788</v>
      </c>
      <c r="D2281" s="347">
        <v>43432</v>
      </c>
      <c r="E2281" s="20" t="s">
        <v>4789</v>
      </c>
      <c r="H2281" s="20" t="s">
        <v>19</v>
      </c>
      <c r="I2281" s="20" t="s">
        <v>104</v>
      </c>
      <c r="K2281" s="28">
        <v>43437</v>
      </c>
      <c r="M2281" s="20">
        <v>0.5</v>
      </c>
      <c r="N2281" s="28">
        <v>43437</v>
      </c>
      <c r="O2281" s="24" t="str">
        <f t="shared" si="18"/>
        <v>Done</v>
      </c>
    </row>
    <row r="2282" spans="1:15" x14ac:dyDescent="0.25">
      <c r="A2282" s="19" t="s">
        <v>105</v>
      </c>
      <c r="B2282" s="20" t="str">
        <f>VLOOKUP(A2282,Projects!A:B,2,FALSE)</f>
        <v>Operations</v>
      </c>
      <c r="C2282" s="20" t="s">
        <v>4790</v>
      </c>
      <c r="D2282" s="347">
        <v>43434</v>
      </c>
      <c r="E2282" s="20" t="s">
        <v>4791</v>
      </c>
      <c r="H2282" s="20" t="s">
        <v>200</v>
      </c>
      <c r="K2282" s="28">
        <v>43444</v>
      </c>
      <c r="M2282" s="20">
        <v>0.5</v>
      </c>
      <c r="N2282" s="28">
        <v>43443</v>
      </c>
      <c r="O2282" s="24" t="str">
        <f t="shared" si="18"/>
        <v>Done</v>
      </c>
    </row>
    <row r="2283" spans="1:15" x14ac:dyDescent="0.25">
      <c r="A2283" s="19" t="s">
        <v>105</v>
      </c>
      <c r="B2283" s="20" t="str">
        <f>VLOOKUP(A2283,Projects!A:B,2,FALSE)</f>
        <v>Operations</v>
      </c>
      <c r="D2283" s="347">
        <v>43434</v>
      </c>
      <c r="E2283" s="20" t="s">
        <v>4792</v>
      </c>
      <c r="H2283" s="20" t="s">
        <v>200</v>
      </c>
      <c r="I2283" s="20" t="s">
        <v>4811</v>
      </c>
      <c r="K2283" s="28">
        <v>43437</v>
      </c>
      <c r="M2283" s="20">
        <v>8</v>
      </c>
      <c r="N2283" s="28">
        <v>43443</v>
      </c>
      <c r="O2283" s="24" t="str">
        <f t="shared" si="18"/>
        <v>Done</v>
      </c>
    </row>
    <row r="2284" spans="1:15" x14ac:dyDescent="0.25">
      <c r="A2284" s="19" t="s">
        <v>2653</v>
      </c>
      <c r="B2284" s="20" t="str">
        <f>VLOOKUP(A2284,Projects!A:B,2,FALSE)</f>
        <v>City of Lake Worth Projects</v>
      </c>
      <c r="C2284" s="20" t="s">
        <v>4793</v>
      </c>
      <c r="D2284" s="347">
        <v>43434</v>
      </c>
      <c r="E2284" s="20" t="s">
        <v>5</v>
      </c>
      <c r="F2284" s="23" t="s">
        <v>4794</v>
      </c>
      <c r="H2284" s="20" t="s">
        <v>200</v>
      </c>
      <c r="I2284" s="20" t="s">
        <v>2238</v>
      </c>
      <c r="K2284" s="28">
        <v>43437</v>
      </c>
      <c r="M2284" s="20">
        <v>0.5</v>
      </c>
      <c r="N2284" s="28">
        <v>43437</v>
      </c>
      <c r="O2284" s="24" t="str">
        <f t="shared" si="18"/>
        <v>Done</v>
      </c>
    </row>
    <row r="2285" spans="1:15" x14ac:dyDescent="0.25">
      <c r="A2285" s="19" t="s">
        <v>3954</v>
      </c>
      <c r="B2285" s="20" t="str">
        <f>VLOOKUP(A2285,Projects!A:B,2,FALSE)</f>
        <v>BALKO Cafeteria Changes</v>
      </c>
      <c r="D2285" s="347">
        <v>43434</v>
      </c>
      <c r="E2285" s="20" t="s">
        <v>95</v>
      </c>
      <c r="H2285" s="20" t="s">
        <v>19</v>
      </c>
      <c r="K2285" s="28">
        <v>43433</v>
      </c>
      <c r="L2285" s="20">
        <v>12</v>
      </c>
      <c r="M2285" s="20">
        <v>12</v>
      </c>
      <c r="N2285" s="28">
        <v>43433</v>
      </c>
      <c r="O2285" s="24" t="str">
        <f t="shared" si="18"/>
        <v>Done</v>
      </c>
    </row>
    <row r="2286" spans="1:15" x14ac:dyDescent="0.25">
      <c r="A2286" s="19" t="s">
        <v>3945</v>
      </c>
      <c r="B2286" s="20" t="str">
        <f>VLOOKUP(A2286,Projects!A:B,2,FALSE)</f>
        <v>NRGV Volleyball Facility Mansfield</v>
      </c>
      <c r="C2286" s="20" t="s">
        <v>4795</v>
      </c>
      <c r="D2286" s="347">
        <v>43434</v>
      </c>
      <c r="E2286" s="20" t="s">
        <v>4796</v>
      </c>
      <c r="H2286" s="20" t="s">
        <v>200</v>
      </c>
      <c r="I2286" s="20" t="s">
        <v>4813</v>
      </c>
      <c r="K2286" s="28">
        <v>43437</v>
      </c>
      <c r="M2286" s="20">
        <v>1</v>
      </c>
      <c r="N2286" s="28">
        <v>43441</v>
      </c>
      <c r="O2286" s="24" t="str">
        <f t="shared" si="18"/>
        <v>Done</v>
      </c>
    </row>
    <row r="2287" spans="1:15" x14ac:dyDescent="0.25">
      <c r="A2287" s="19" t="s">
        <v>3961</v>
      </c>
      <c r="B2287" s="20" t="str">
        <f>VLOOKUP(A2287,Projects!A:B,2,FALSE)</f>
        <v>ITPWR DCCCD IT Closet Upgrades</v>
      </c>
      <c r="C2287" s="20" t="s">
        <v>4798</v>
      </c>
      <c r="D2287" s="347">
        <v>43434</v>
      </c>
      <c r="E2287" s="20" t="s">
        <v>4799</v>
      </c>
      <c r="H2287" s="20" t="s">
        <v>200</v>
      </c>
      <c r="K2287" s="28">
        <v>43439</v>
      </c>
      <c r="M2287" s="20">
        <v>1</v>
      </c>
      <c r="N2287" s="28">
        <v>43447</v>
      </c>
      <c r="O2287" s="24" t="str">
        <f t="shared" si="18"/>
        <v>Done</v>
      </c>
    </row>
    <row r="2288" spans="1:15" x14ac:dyDescent="0.25">
      <c r="A2288" s="19" t="s">
        <v>545</v>
      </c>
      <c r="B2288" s="20" t="str">
        <f>VLOOKUP(A2288,Projects!A:B,2,FALSE)</f>
        <v>The Community At Lake Ridge</v>
      </c>
      <c r="C2288" s="20" t="s">
        <v>4800</v>
      </c>
      <c r="D2288" s="347">
        <v>43434</v>
      </c>
      <c r="E2288" s="20" t="s">
        <v>4801</v>
      </c>
      <c r="H2288" s="20" t="s">
        <v>200</v>
      </c>
      <c r="M2288" s="20">
        <v>0.5</v>
      </c>
      <c r="N2288" s="28">
        <v>43434</v>
      </c>
      <c r="O2288" s="24" t="str">
        <f t="shared" si="18"/>
        <v>Done</v>
      </c>
    </row>
    <row r="2289" spans="1:15" x14ac:dyDescent="0.25">
      <c r="A2289" s="19" t="s">
        <v>1580</v>
      </c>
      <c r="B2289" s="20" t="str">
        <f>VLOOKUP(A2289,Projects!A:B,2,FALSE)</f>
        <v>7 City Church</v>
      </c>
      <c r="C2289" s="20" t="s">
        <v>4802</v>
      </c>
      <c r="D2289" s="347">
        <v>43434</v>
      </c>
      <c r="E2289" s="20" t="s">
        <v>4803</v>
      </c>
      <c r="H2289" s="20" t="s">
        <v>200</v>
      </c>
      <c r="M2289" s="20">
        <v>0.5</v>
      </c>
      <c r="N2289" s="28">
        <v>43434</v>
      </c>
      <c r="O2289" s="24" t="str">
        <f t="shared" si="18"/>
        <v>Done</v>
      </c>
    </row>
    <row r="2290" spans="1:15" x14ac:dyDescent="0.25">
      <c r="A2290" s="19" t="s">
        <v>3314</v>
      </c>
      <c r="B2290" s="20" t="str">
        <f>VLOOKUP(A2290,Projects!A:B,2,FALSE)</f>
        <v>Xpress Wellness Altus OK</v>
      </c>
      <c r="C2290" s="20" t="s">
        <v>4804</v>
      </c>
      <c r="D2290" s="347">
        <v>43434</v>
      </c>
      <c r="E2290" s="20" t="s">
        <v>290</v>
      </c>
      <c r="F2290" s="23" t="s">
        <v>4815</v>
      </c>
      <c r="H2290" s="20" t="s">
        <v>200</v>
      </c>
      <c r="I2290" s="20" t="s">
        <v>2238</v>
      </c>
      <c r="K2290" s="28">
        <v>43437</v>
      </c>
      <c r="M2290" s="20">
        <v>0</v>
      </c>
      <c r="N2290" s="28">
        <v>43437</v>
      </c>
      <c r="O2290" s="24" t="str">
        <f t="shared" si="18"/>
        <v>Done</v>
      </c>
    </row>
    <row r="2291" spans="1:15" x14ac:dyDescent="0.25">
      <c r="A2291" s="19" t="s">
        <v>1663</v>
      </c>
      <c r="B2291" s="20" t="str">
        <f>VLOOKUP(A2291,Projects!A:B,2,FALSE)</f>
        <v>The Table Church</v>
      </c>
      <c r="C2291" s="20" t="s">
        <v>4784</v>
      </c>
      <c r="D2291" s="347">
        <v>43434</v>
      </c>
      <c r="E2291" s="20" t="s">
        <v>4805</v>
      </c>
      <c r="F2291" s="23" t="s">
        <v>4821</v>
      </c>
      <c r="H2291" s="20" t="s">
        <v>200</v>
      </c>
      <c r="I2291" s="20" t="s">
        <v>4813</v>
      </c>
      <c r="K2291" s="28">
        <v>43437</v>
      </c>
      <c r="M2291" s="20">
        <v>1</v>
      </c>
      <c r="N2291" s="28">
        <v>43438</v>
      </c>
      <c r="O2291" s="24" t="str">
        <f t="shared" si="18"/>
        <v>Done</v>
      </c>
    </row>
    <row r="2292" spans="1:15" x14ac:dyDescent="0.25">
      <c r="A2292" s="19" t="s">
        <v>41</v>
      </c>
      <c r="B2292" s="20" t="str">
        <f>VLOOKUP(A2292,Projects!A:B,2,FALSE)</f>
        <v>Crescent Schools</v>
      </c>
      <c r="C2292" s="20" t="s">
        <v>4806</v>
      </c>
      <c r="D2292" s="347">
        <v>43434</v>
      </c>
      <c r="E2292" s="20" t="s">
        <v>4807</v>
      </c>
      <c r="F2292" s="23" t="s">
        <v>4881</v>
      </c>
      <c r="H2292" s="20" t="s">
        <v>200</v>
      </c>
      <c r="J2292" s="22">
        <v>43448</v>
      </c>
      <c r="K2292" s="28">
        <v>43447</v>
      </c>
      <c r="N2292" s="28">
        <v>43447</v>
      </c>
      <c r="O2292" s="24" t="str">
        <f t="shared" si="18"/>
        <v>Done</v>
      </c>
    </row>
    <row r="2293" spans="1:15" x14ac:dyDescent="0.25">
      <c r="A2293" s="19" t="s">
        <v>3963</v>
      </c>
      <c r="B2293" s="20" t="str">
        <f>VLOOKUP(A2293,Projects!A:B,2,FALSE)</f>
        <v>OFF Office Addition</v>
      </c>
      <c r="C2293" s="20" t="s">
        <v>4809</v>
      </c>
      <c r="D2293" s="347">
        <v>43435</v>
      </c>
      <c r="E2293" s="20" t="s">
        <v>76</v>
      </c>
      <c r="F2293" s="23" t="s">
        <v>4817</v>
      </c>
      <c r="H2293" s="20" t="s">
        <v>200</v>
      </c>
      <c r="I2293" s="20" t="s">
        <v>2238</v>
      </c>
      <c r="K2293" s="28">
        <v>43438</v>
      </c>
      <c r="M2293" s="20">
        <v>0.5</v>
      </c>
      <c r="N2293" s="28">
        <v>43439</v>
      </c>
      <c r="O2293" s="24" t="str">
        <f t="shared" si="18"/>
        <v>Done</v>
      </c>
    </row>
    <row r="2294" spans="1:15" x14ac:dyDescent="0.25">
      <c r="A2294" s="19" t="s">
        <v>2653</v>
      </c>
      <c r="B2294" s="20" t="str">
        <f>VLOOKUP(A2294,Projects!A:B,2,FALSE)</f>
        <v>City of Lake Worth Projects</v>
      </c>
      <c r="C2294" s="20" t="s">
        <v>4793</v>
      </c>
      <c r="D2294" s="347">
        <v>43434</v>
      </c>
      <c r="E2294" s="20" t="s">
        <v>5</v>
      </c>
      <c r="F2294" s="23" t="s">
        <v>513</v>
      </c>
      <c r="H2294" s="20" t="s">
        <v>200</v>
      </c>
      <c r="K2294" s="28">
        <v>43439</v>
      </c>
      <c r="M2294" s="20">
        <v>0.5</v>
      </c>
      <c r="N2294" s="28">
        <v>43439</v>
      </c>
      <c r="O2294" s="24" t="str">
        <f t="shared" si="18"/>
        <v>Done</v>
      </c>
    </row>
    <row r="2295" spans="1:15" x14ac:dyDescent="0.25">
      <c r="A2295" s="19" t="s">
        <v>2653</v>
      </c>
      <c r="B2295" s="20" t="str">
        <f>VLOOKUP(A2295,Projects!A:B,2,FALSE)</f>
        <v>City of Lake Worth Projects</v>
      </c>
      <c r="C2295" s="20" t="s">
        <v>4818</v>
      </c>
      <c r="D2295" s="347">
        <v>43437</v>
      </c>
      <c r="E2295" s="20" t="s">
        <v>4819</v>
      </c>
      <c r="H2295" s="20" t="s">
        <v>200</v>
      </c>
      <c r="K2295" s="28">
        <v>43437</v>
      </c>
      <c r="M2295" s="20">
        <v>0.5</v>
      </c>
      <c r="N2295" s="28">
        <v>43437</v>
      </c>
      <c r="O2295" s="24" t="str">
        <f t="shared" si="18"/>
        <v>Done</v>
      </c>
    </row>
    <row r="2296" spans="1:15" x14ac:dyDescent="0.25">
      <c r="A2296" s="19" t="s">
        <v>1663</v>
      </c>
      <c r="B2296" s="20" t="str">
        <f>VLOOKUP(A2296,Projects!A:B,2,FALSE)</f>
        <v>The Table Church</v>
      </c>
      <c r="C2296" s="20" t="s">
        <v>4820</v>
      </c>
      <c r="D2296" s="347">
        <v>43437</v>
      </c>
      <c r="E2296" s="20" t="s">
        <v>4694</v>
      </c>
      <c r="H2296" s="20" t="s">
        <v>200</v>
      </c>
      <c r="K2296" s="28">
        <v>43437</v>
      </c>
      <c r="M2296" s="20">
        <v>1</v>
      </c>
      <c r="N2296" s="28">
        <v>43438</v>
      </c>
      <c r="O2296" s="24" t="str">
        <f t="shared" si="18"/>
        <v>Done</v>
      </c>
    </row>
    <row r="2297" spans="1:15" x14ac:dyDescent="0.25">
      <c r="A2297" s="19" t="s">
        <v>1663</v>
      </c>
      <c r="B2297" s="20" t="str">
        <f>VLOOKUP(A2297,Projects!A:B,2,FALSE)</f>
        <v>The Table Church</v>
      </c>
      <c r="C2297" s="20" t="s">
        <v>4822</v>
      </c>
      <c r="D2297" s="347">
        <v>43438</v>
      </c>
      <c r="E2297" s="20" t="s">
        <v>4823</v>
      </c>
      <c r="H2297" s="20" t="s">
        <v>200</v>
      </c>
      <c r="K2297" s="28">
        <v>43438</v>
      </c>
      <c r="M2297" s="20">
        <v>1</v>
      </c>
      <c r="N2297" s="28">
        <v>43438</v>
      </c>
      <c r="O2297" s="24" t="str">
        <f t="shared" si="18"/>
        <v>Done</v>
      </c>
    </row>
    <row r="2298" spans="1:15" x14ac:dyDescent="0.25">
      <c r="A2298" s="19" t="s">
        <v>1663</v>
      </c>
      <c r="B2298" s="20" t="str">
        <f>VLOOKUP(A2298,Projects!A:B,2,FALSE)</f>
        <v>The Table Church</v>
      </c>
      <c r="D2298" s="347">
        <v>43438</v>
      </c>
      <c r="E2298" s="20" t="s">
        <v>4824</v>
      </c>
      <c r="H2298" s="20" t="s">
        <v>200</v>
      </c>
      <c r="K2298" s="28">
        <v>43438</v>
      </c>
      <c r="M2298" s="20">
        <v>1</v>
      </c>
      <c r="N2298" s="28">
        <v>43438</v>
      </c>
      <c r="O2298" s="24" t="str">
        <f t="shared" si="18"/>
        <v>Done</v>
      </c>
    </row>
    <row r="2299" spans="1:15" x14ac:dyDescent="0.25">
      <c r="A2299" s="19" t="s">
        <v>1663</v>
      </c>
      <c r="B2299" s="20" t="str">
        <f>VLOOKUP(A2299,Projects!A:B,2,FALSE)</f>
        <v>The Table Church</v>
      </c>
      <c r="D2299" s="347">
        <v>43438</v>
      </c>
      <c r="E2299" s="20" t="s">
        <v>256</v>
      </c>
      <c r="H2299" s="20" t="s">
        <v>200</v>
      </c>
      <c r="K2299" s="28">
        <v>43438</v>
      </c>
      <c r="M2299" s="20">
        <v>1</v>
      </c>
      <c r="N2299" s="28">
        <v>43438</v>
      </c>
      <c r="O2299" s="24" t="str">
        <f t="shared" si="18"/>
        <v>Done</v>
      </c>
    </row>
    <row r="2300" spans="1:15" x14ac:dyDescent="0.25">
      <c r="A2300" s="19" t="s">
        <v>2653</v>
      </c>
      <c r="B2300" s="20" t="str">
        <f>VLOOKUP(A2300,Projects!A:B,2,FALSE)</f>
        <v>City of Lake Worth Projects</v>
      </c>
      <c r="C2300" s="20" t="s">
        <v>4826</v>
      </c>
      <c r="D2300" s="347">
        <v>43439</v>
      </c>
      <c r="E2300" s="20" t="s">
        <v>4827</v>
      </c>
      <c r="H2300" s="20" t="s">
        <v>200</v>
      </c>
      <c r="M2300" s="20">
        <v>0.5</v>
      </c>
      <c r="N2300" s="28">
        <v>43446</v>
      </c>
      <c r="O2300" s="24" t="str">
        <f t="shared" si="18"/>
        <v>Done</v>
      </c>
    </row>
    <row r="2301" spans="1:15" x14ac:dyDescent="0.25">
      <c r="A2301" s="19" t="s">
        <v>1663</v>
      </c>
      <c r="B2301" s="20" t="str">
        <f>VLOOKUP(A2301,Projects!A:B,2,FALSE)</f>
        <v>The Table Church</v>
      </c>
      <c r="D2301" s="347">
        <v>43439</v>
      </c>
      <c r="E2301" s="20" t="s">
        <v>104</v>
      </c>
      <c r="H2301" s="20" t="s">
        <v>19</v>
      </c>
      <c r="M2301" s="20">
        <v>3</v>
      </c>
      <c r="N2301" s="28">
        <v>43439</v>
      </c>
      <c r="O2301" s="24" t="str">
        <f t="shared" si="18"/>
        <v>Done</v>
      </c>
    </row>
    <row r="2302" spans="1:15" x14ac:dyDescent="0.25">
      <c r="A2302" s="19" t="s">
        <v>1712</v>
      </c>
      <c r="B2302" s="20" t="str">
        <f>VLOOKUP(A2302,Projects!A:B,2,FALSE)</f>
        <v>Celeris (2018)</v>
      </c>
      <c r="D2302" s="347">
        <v>43434</v>
      </c>
      <c r="E2302" s="20" t="s">
        <v>3117</v>
      </c>
      <c r="H2302" s="20" t="s">
        <v>19</v>
      </c>
      <c r="M2302" s="20">
        <v>2</v>
      </c>
      <c r="N2302" s="28">
        <v>43419</v>
      </c>
      <c r="O2302" s="24" t="str">
        <f t="shared" si="18"/>
        <v>Done</v>
      </c>
    </row>
    <row r="2303" spans="1:15" x14ac:dyDescent="0.25">
      <c r="A2303" s="19" t="s">
        <v>3965</v>
      </c>
      <c r="B2303" s="20" t="str">
        <f>VLOOKUP(A2303,Projects!A:B,2,FALSE)</f>
        <v>HONDA Denton</v>
      </c>
      <c r="C2303" s="20" t="s">
        <v>4830</v>
      </c>
      <c r="D2303" s="347">
        <v>43440</v>
      </c>
      <c r="E2303" s="20" t="s">
        <v>76</v>
      </c>
      <c r="H2303" s="20" t="s">
        <v>200</v>
      </c>
      <c r="M2303" s="20">
        <v>0.5</v>
      </c>
      <c r="N2303" s="28">
        <v>43440</v>
      </c>
      <c r="O2303" s="24" t="str">
        <f t="shared" si="18"/>
        <v>Done</v>
      </c>
    </row>
    <row r="2304" spans="1:15" x14ac:dyDescent="0.25">
      <c r="A2304" s="19" t="s">
        <v>3966</v>
      </c>
      <c r="B2304" s="20" t="str">
        <f>VLOOKUP(A2304,Projects!A:B,2,FALSE)</f>
        <v>TJTR - The Joint Timber Ridge</v>
      </c>
      <c r="C2304" s="20" t="s">
        <v>4831</v>
      </c>
      <c r="D2304" s="347">
        <v>43440</v>
      </c>
      <c r="E2304" s="20" t="s">
        <v>4832</v>
      </c>
      <c r="F2304" s="23" t="s">
        <v>4833</v>
      </c>
      <c r="H2304" s="20" t="s">
        <v>200</v>
      </c>
      <c r="M2304" s="20">
        <v>0.5</v>
      </c>
      <c r="N2304" s="28">
        <v>43440</v>
      </c>
      <c r="O2304" s="24" t="str">
        <f t="shared" si="18"/>
        <v>Done</v>
      </c>
    </row>
    <row r="2305" spans="1:15" x14ac:dyDescent="0.25">
      <c r="A2305" s="19" t="s">
        <v>3964</v>
      </c>
      <c r="B2305" s="20" t="str">
        <f>VLOOKUP(A2305,Projects!A:B,2,FALSE)</f>
        <v>MANS Mansfield Shell</v>
      </c>
      <c r="C2305" s="20" t="s">
        <v>4834</v>
      </c>
      <c r="D2305" s="347">
        <v>43440</v>
      </c>
      <c r="E2305" s="20" t="s">
        <v>76</v>
      </c>
      <c r="H2305" s="20" t="s">
        <v>200</v>
      </c>
      <c r="M2305" s="20">
        <v>0.5</v>
      </c>
      <c r="N2305" s="28">
        <v>43439</v>
      </c>
      <c r="O2305" s="24" t="str">
        <f t="shared" si="18"/>
        <v>Done</v>
      </c>
    </row>
    <row r="2306" spans="1:15" x14ac:dyDescent="0.25">
      <c r="A2306" s="19" t="s">
        <v>3945</v>
      </c>
      <c r="B2306" s="20" t="str">
        <f>VLOOKUP(A2306,Projects!A:B,2,FALSE)</f>
        <v>NRGV Volleyball Facility Mansfield</v>
      </c>
      <c r="C2306" s="20" t="s">
        <v>4835</v>
      </c>
      <c r="D2306" s="347">
        <v>43440</v>
      </c>
      <c r="E2306" s="20" t="s">
        <v>4836</v>
      </c>
      <c r="F2306" s="23" t="s">
        <v>4837</v>
      </c>
      <c r="H2306" s="20" t="s">
        <v>200</v>
      </c>
      <c r="M2306" s="20">
        <v>0.5</v>
      </c>
      <c r="N2306" s="28">
        <v>43440</v>
      </c>
      <c r="O2306" s="24" t="str">
        <f t="shared" si="18"/>
        <v>Done</v>
      </c>
    </row>
    <row r="2307" spans="1:15" x14ac:dyDescent="0.25">
      <c r="A2307" s="19" t="s">
        <v>1801</v>
      </c>
      <c r="B2307" s="20" t="str">
        <f>VLOOKUP(A2307,Projects!A:B,2,FALSE)</f>
        <v>North Fort Worth Baptist Church</v>
      </c>
      <c r="C2307" s="20" t="s">
        <v>4838</v>
      </c>
      <c r="D2307" s="347">
        <v>43440</v>
      </c>
      <c r="E2307" s="20" t="s">
        <v>844</v>
      </c>
      <c r="F2307" s="23" t="s">
        <v>4937</v>
      </c>
      <c r="G2307" s="20" t="s">
        <v>4839</v>
      </c>
      <c r="H2307" s="20" t="s">
        <v>200</v>
      </c>
      <c r="N2307" s="28">
        <v>43472</v>
      </c>
      <c r="O2307" s="24" t="str">
        <f t="shared" ref="O2307:O2370" si="19">IF(A2307="",NA(),IF(N2307="",IF(G2307="","Not Done","Waiting"),"Done"))</f>
        <v>Done</v>
      </c>
    </row>
    <row r="2308" spans="1:15" ht="25" x14ac:dyDescent="0.25">
      <c r="A2308" s="19" t="s">
        <v>1663</v>
      </c>
      <c r="B2308" s="20" t="str">
        <f>VLOOKUP(A2308,Projects!A:B,2,FALSE)</f>
        <v>The Table Church</v>
      </c>
      <c r="C2308" s="33" t="s">
        <v>4784</v>
      </c>
      <c r="D2308" s="347">
        <v>43440</v>
      </c>
      <c r="E2308" s="20" t="s">
        <v>4841</v>
      </c>
      <c r="F2308" s="34" t="s">
        <v>5140</v>
      </c>
      <c r="H2308" s="79" t="s">
        <v>200</v>
      </c>
      <c r="L2308" s="20">
        <v>2</v>
      </c>
      <c r="N2308" s="28">
        <v>43508</v>
      </c>
      <c r="O2308" s="24" t="str">
        <f t="shared" si="19"/>
        <v>Done</v>
      </c>
    </row>
    <row r="2309" spans="1:15" ht="25" x14ac:dyDescent="0.25">
      <c r="A2309" s="19" t="s">
        <v>3956</v>
      </c>
      <c r="B2309" s="20" t="str">
        <f>VLOOKUP(A2309,Projects!A:B,2,FALSE)</f>
        <v>MEL5K Melissa 5.3K SF Shell</v>
      </c>
      <c r="C2309" s="20" t="s">
        <v>4842</v>
      </c>
      <c r="D2309" s="347">
        <v>43440</v>
      </c>
      <c r="E2309" s="20" t="s">
        <v>4843</v>
      </c>
      <c r="F2309" s="23" t="s">
        <v>4883</v>
      </c>
      <c r="H2309" s="20" t="s">
        <v>200</v>
      </c>
      <c r="N2309" s="28">
        <v>43446</v>
      </c>
      <c r="O2309" s="24" t="str">
        <f t="shared" si="19"/>
        <v>Done</v>
      </c>
    </row>
    <row r="2310" spans="1:15" x14ac:dyDescent="0.25">
      <c r="A2310" s="19" t="s">
        <v>1801</v>
      </c>
      <c r="B2310" s="20" t="str">
        <f>VLOOKUP(A2310,Projects!A:B,2,FALSE)</f>
        <v>North Fort Worth Baptist Church</v>
      </c>
      <c r="C2310" s="20" t="s">
        <v>4844</v>
      </c>
      <c r="D2310" s="347">
        <v>43440</v>
      </c>
      <c r="E2310" s="20" t="s">
        <v>550</v>
      </c>
      <c r="F2310" s="23" t="s">
        <v>175</v>
      </c>
      <c r="H2310" s="20" t="s">
        <v>200</v>
      </c>
      <c r="K2310" s="28">
        <v>43441</v>
      </c>
      <c r="M2310" s="20">
        <v>3</v>
      </c>
      <c r="N2310" s="28">
        <v>43141</v>
      </c>
      <c r="O2310" s="24" t="str">
        <f t="shared" si="19"/>
        <v>Done</v>
      </c>
    </row>
    <row r="2311" spans="1:15" ht="50" x14ac:dyDescent="0.25">
      <c r="A2311" s="19" t="s">
        <v>142</v>
      </c>
      <c r="B2311" s="20" t="str">
        <f>VLOOKUP(A2311,Projects!A:B,2,FALSE)</f>
        <v>Gun Experience</v>
      </c>
      <c r="C2311" s="20" t="s">
        <v>4845</v>
      </c>
      <c r="D2311" s="347">
        <v>43441</v>
      </c>
      <c r="E2311" s="20" t="s">
        <v>4846</v>
      </c>
      <c r="F2311" s="23" t="s">
        <v>5047</v>
      </c>
      <c r="G2311" s="20" t="s">
        <v>4847</v>
      </c>
      <c r="H2311" s="20" t="s">
        <v>200</v>
      </c>
      <c r="N2311" s="28">
        <v>43493</v>
      </c>
      <c r="O2311" s="24" t="str">
        <f t="shared" si="19"/>
        <v>Done</v>
      </c>
    </row>
    <row r="2312" spans="1:15" x14ac:dyDescent="0.25">
      <c r="A2312" s="19" t="s">
        <v>3958</v>
      </c>
      <c r="B2312" s="20" t="str">
        <f>VLOOKUP(A2312,Projects!A:B,2,FALSE)</f>
        <v>GRACE Revolution</v>
      </c>
      <c r="C2312" s="20" t="s">
        <v>4848</v>
      </c>
      <c r="D2312" s="347">
        <v>43444</v>
      </c>
      <c r="E2312" s="20" t="s">
        <v>95</v>
      </c>
      <c r="H2312" s="20" t="s">
        <v>19</v>
      </c>
      <c r="J2312" s="22">
        <v>43451</v>
      </c>
      <c r="K2312" s="28">
        <v>43451</v>
      </c>
      <c r="M2312" s="20">
        <v>4</v>
      </c>
      <c r="N2312" s="28">
        <v>43451</v>
      </c>
      <c r="O2312" s="24" t="str">
        <f t="shared" si="19"/>
        <v>Done</v>
      </c>
    </row>
    <row r="2313" spans="1:15" x14ac:dyDescent="0.25">
      <c r="A2313" s="19" t="s">
        <v>41</v>
      </c>
      <c r="B2313" s="20" t="str">
        <f>VLOOKUP(A2313,Projects!A:B,2,FALSE)</f>
        <v>Crescent Schools</v>
      </c>
      <c r="C2313" s="20" t="s">
        <v>4849</v>
      </c>
      <c r="D2313" s="347">
        <v>43444</v>
      </c>
      <c r="E2313" s="20" t="s">
        <v>914</v>
      </c>
      <c r="F2313" s="23" t="s">
        <v>4850</v>
      </c>
      <c r="H2313" s="20" t="s">
        <v>200</v>
      </c>
      <c r="N2313" s="28">
        <v>43468</v>
      </c>
      <c r="O2313" s="24" t="str">
        <f t="shared" si="19"/>
        <v>Done</v>
      </c>
    </row>
    <row r="2314" spans="1:15" x14ac:dyDescent="0.25">
      <c r="A2314" s="19" t="s">
        <v>3956</v>
      </c>
      <c r="B2314" s="20" t="str">
        <f>VLOOKUP(A2314,Projects!A:B,2,FALSE)</f>
        <v>MEL5K Melissa 5.3K SF Shell</v>
      </c>
      <c r="C2314" s="20" t="s">
        <v>4851</v>
      </c>
      <c r="D2314" s="347">
        <v>43444</v>
      </c>
      <c r="E2314" s="20" t="s">
        <v>914</v>
      </c>
      <c r="F2314" s="23" t="s">
        <v>4850</v>
      </c>
      <c r="H2314" s="20" t="s">
        <v>200</v>
      </c>
      <c r="M2314" s="20">
        <v>2</v>
      </c>
      <c r="N2314" s="28">
        <v>43445</v>
      </c>
      <c r="O2314" s="24" t="str">
        <f t="shared" si="19"/>
        <v>Done</v>
      </c>
    </row>
    <row r="2315" spans="1:15" x14ac:dyDescent="0.25">
      <c r="A2315" s="19" t="s">
        <v>3945</v>
      </c>
      <c r="B2315" s="20" t="str">
        <f>VLOOKUP(A2315,Projects!A:B,2,FALSE)</f>
        <v>NRGV Volleyball Facility Mansfield</v>
      </c>
      <c r="C2315" s="20" t="s">
        <v>4852</v>
      </c>
      <c r="D2315" s="347">
        <v>43444</v>
      </c>
      <c r="E2315" s="20" t="s">
        <v>4853</v>
      </c>
      <c r="F2315" s="23" t="s">
        <v>4854</v>
      </c>
      <c r="H2315" s="20" t="s">
        <v>200</v>
      </c>
      <c r="N2315" s="28">
        <v>43444</v>
      </c>
      <c r="O2315" s="24" t="str">
        <f t="shared" si="19"/>
        <v>Done</v>
      </c>
    </row>
    <row r="2316" spans="1:15" x14ac:dyDescent="0.25">
      <c r="A2316" s="19" t="s">
        <v>1801</v>
      </c>
      <c r="B2316" s="20" t="str">
        <f>VLOOKUP(A2316,Projects!A:B,2,FALSE)</f>
        <v>North Fort Worth Baptist Church</v>
      </c>
      <c r="D2316" s="347">
        <v>43445</v>
      </c>
      <c r="E2316" s="20" t="s">
        <v>4855</v>
      </c>
      <c r="H2316" s="20" t="s">
        <v>200</v>
      </c>
      <c r="K2316" s="28">
        <v>43445</v>
      </c>
      <c r="M2316" s="20">
        <v>2</v>
      </c>
      <c r="N2316" s="28">
        <v>43446</v>
      </c>
      <c r="O2316" s="24" t="str">
        <f t="shared" si="19"/>
        <v>Done</v>
      </c>
    </row>
    <row r="2317" spans="1:15" x14ac:dyDescent="0.25">
      <c r="A2317" s="19" t="s">
        <v>1801</v>
      </c>
      <c r="B2317" s="20" t="str">
        <f>VLOOKUP(A2317,Projects!A:B,2,FALSE)</f>
        <v>North Fort Worth Baptist Church</v>
      </c>
      <c r="D2317" s="347">
        <v>43445</v>
      </c>
      <c r="E2317" s="20" t="s">
        <v>4856</v>
      </c>
      <c r="H2317" s="20" t="s">
        <v>200</v>
      </c>
      <c r="K2317" s="28">
        <v>43445</v>
      </c>
      <c r="M2317" s="20">
        <v>2</v>
      </c>
      <c r="N2317" s="28">
        <v>43446</v>
      </c>
      <c r="O2317" s="24" t="str">
        <f t="shared" si="19"/>
        <v>Done</v>
      </c>
    </row>
    <row r="2318" spans="1:15" x14ac:dyDescent="0.25">
      <c r="A2318" s="19" t="s">
        <v>1801</v>
      </c>
      <c r="B2318" s="20" t="str">
        <f>VLOOKUP(A2318,Projects!A:B,2,FALSE)</f>
        <v>North Fort Worth Baptist Church</v>
      </c>
      <c r="D2318" s="347">
        <v>43445</v>
      </c>
      <c r="E2318" s="20" t="s">
        <v>4857</v>
      </c>
      <c r="H2318" s="20" t="s">
        <v>200</v>
      </c>
      <c r="I2318" s="33"/>
      <c r="K2318" s="28">
        <v>43510</v>
      </c>
      <c r="L2318" s="20">
        <v>2</v>
      </c>
      <c r="M2318" s="20">
        <v>2</v>
      </c>
      <c r="N2318" s="28">
        <v>43521</v>
      </c>
      <c r="O2318" s="24" t="str">
        <f t="shared" si="19"/>
        <v>Done</v>
      </c>
    </row>
    <row r="2319" spans="1:15" x14ac:dyDescent="0.25">
      <c r="A2319" s="19" t="s">
        <v>545</v>
      </c>
      <c r="B2319" s="20" t="str">
        <f>VLOOKUP(A2319,Projects!A:B,2,FALSE)</f>
        <v>The Community At Lake Ridge</v>
      </c>
      <c r="C2319" s="20" t="s">
        <v>4858</v>
      </c>
      <c r="D2319" s="347">
        <v>43445</v>
      </c>
      <c r="E2319" s="20" t="s">
        <v>4859</v>
      </c>
      <c r="H2319" s="20" t="s">
        <v>200</v>
      </c>
      <c r="M2319" s="20">
        <v>0.5</v>
      </c>
      <c r="N2319" s="28">
        <v>43445</v>
      </c>
      <c r="O2319" s="24" t="str">
        <f t="shared" si="19"/>
        <v>Done</v>
      </c>
    </row>
    <row r="2320" spans="1:15" x14ac:dyDescent="0.25">
      <c r="A2320" s="19" t="s">
        <v>142</v>
      </c>
      <c r="B2320" s="20" t="str">
        <f>VLOOKUP(A2320,Projects!A:B,2,FALSE)</f>
        <v>Gun Experience</v>
      </c>
      <c r="C2320" s="20" t="s">
        <v>4860</v>
      </c>
      <c r="D2320" s="347">
        <v>43445</v>
      </c>
      <c r="E2320" s="20" t="s">
        <v>2289</v>
      </c>
      <c r="H2320" s="20" t="s">
        <v>200</v>
      </c>
      <c r="M2320" s="20">
        <v>0.5</v>
      </c>
      <c r="N2320" s="28">
        <v>43445</v>
      </c>
      <c r="O2320" s="24" t="str">
        <f t="shared" si="19"/>
        <v>Done</v>
      </c>
    </row>
    <row r="2321" spans="1:15" x14ac:dyDescent="0.25">
      <c r="A2321" s="19" t="s">
        <v>476</v>
      </c>
      <c r="B2321" s="20" t="str">
        <f>VLOOKUP(A2321,Projects!A:B,2,FALSE)</f>
        <v>City of Weatherford Service Center</v>
      </c>
      <c r="C2321" s="20" t="s">
        <v>4861</v>
      </c>
      <c r="D2321" s="347">
        <v>43445</v>
      </c>
      <c r="E2321" s="20" t="s">
        <v>104</v>
      </c>
      <c r="H2321" s="20" t="s">
        <v>19</v>
      </c>
      <c r="M2321" s="20">
        <v>1</v>
      </c>
      <c r="N2321" s="28">
        <v>43445</v>
      </c>
      <c r="O2321" s="24" t="str">
        <f t="shared" si="19"/>
        <v>Done</v>
      </c>
    </row>
    <row r="2322" spans="1:15" ht="25" x14ac:dyDescent="0.25">
      <c r="A2322" s="19" t="s">
        <v>2730</v>
      </c>
      <c r="B2322" s="20" t="str">
        <f>VLOOKUP(A2322,Projects!A:B,2,FALSE)</f>
        <v>Nekter</v>
      </c>
      <c r="C2322" s="20" t="s">
        <v>4862</v>
      </c>
      <c r="D2322" s="347">
        <v>43445</v>
      </c>
      <c r="E2322" s="20" t="s">
        <v>4863</v>
      </c>
      <c r="F2322" s="34" t="s">
        <v>5141</v>
      </c>
      <c r="G2322" s="20" t="s">
        <v>4864</v>
      </c>
      <c r="H2322" s="79" t="s">
        <v>200</v>
      </c>
      <c r="N2322" s="28">
        <v>43508</v>
      </c>
      <c r="O2322" s="24" t="str">
        <f t="shared" si="19"/>
        <v>Done</v>
      </c>
    </row>
    <row r="2323" spans="1:15" x14ac:dyDescent="0.25">
      <c r="A2323" s="19" t="s">
        <v>3327</v>
      </c>
      <c r="B2323" s="20" t="str">
        <f>VLOOKUP(A2323,Projects!A:B,2,FALSE)</f>
        <v>Xpress Wellness Duncan OK</v>
      </c>
      <c r="C2323" s="20" t="s">
        <v>4865</v>
      </c>
      <c r="D2323" s="347">
        <v>43445</v>
      </c>
      <c r="E2323" s="20" t="s">
        <v>724</v>
      </c>
      <c r="H2323" s="20" t="s">
        <v>200</v>
      </c>
      <c r="N2323" s="28">
        <v>43445</v>
      </c>
      <c r="O2323" s="24" t="str">
        <f t="shared" si="19"/>
        <v>Done</v>
      </c>
    </row>
    <row r="2324" spans="1:15" x14ac:dyDescent="0.25">
      <c r="A2324" s="19" t="s">
        <v>1801</v>
      </c>
      <c r="B2324" s="20" t="str">
        <f>VLOOKUP(A2324,Projects!A:B,2,FALSE)</f>
        <v>North Fort Worth Baptist Church</v>
      </c>
      <c r="C2324" s="20" t="s">
        <v>4866</v>
      </c>
      <c r="D2324" s="347">
        <v>43445</v>
      </c>
      <c r="E2324" s="20" t="s">
        <v>844</v>
      </c>
      <c r="F2324" s="23" t="s">
        <v>4931</v>
      </c>
      <c r="H2324" s="20" t="s">
        <v>200</v>
      </c>
      <c r="N2324" s="28">
        <v>43472</v>
      </c>
      <c r="O2324" s="24" t="str">
        <f t="shared" si="19"/>
        <v>Done</v>
      </c>
    </row>
    <row r="2325" spans="1:15" x14ac:dyDescent="0.25">
      <c r="A2325" s="19" t="s">
        <v>2653</v>
      </c>
      <c r="B2325" s="20" t="str">
        <f>VLOOKUP(A2325,Projects!A:B,2,FALSE)</f>
        <v>City of Lake Worth Projects</v>
      </c>
      <c r="C2325" s="20" t="s">
        <v>4867</v>
      </c>
      <c r="D2325" s="347">
        <v>43446</v>
      </c>
      <c r="E2325" s="20" t="s">
        <v>4868</v>
      </c>
      <c r="H2325" s="20" t="s">
        <v>19</v>
      </c>
      <c r="J2325" s="22">
        <v>43448</v>
      </c>
      <c r="M2325" s="20">
        <v>6</v>
      </c>
      <c r="N2325" s="28">
        <v>43446</v>
      </c>
      <c r="O2325" s="24" t="str">
        <f t="shared" si="19"/>
        <v>Done</v>
      </c>
    </row>
    <row r="2326" spans="1:15" x14ac:dyDescent="0.25">
      <c r="A2326" s="19" t="s">
        <v>41</v>
      </c>
      <c r="B2326" s="20" t="str">
        <f>VLOOKUP(A2326,Projects!A:B,2,FALSE)</f>
        <v>Crescent Schools</v>
      </c>
      <c r="C2326" s="20" t="s">
        <v>4869</v>
      </c>
      <c r="D2326" s="347">
        <v>43446</v>
      </c>
      <c r="E2326" s="20" t="s">
        <v>3091</v>
      </c>
      <c r="H2326" s="20" t="s">
        <v>200</v>
      </c>
      <c r="M2326" s="20">
        <v>1</v>
      </c>
      <c r="N2326" s="28">
        <v>43446</v>
      </c>
      <c r="O2326" s="24" t="str">
        <f t="shared" si="19"/>
        <v>Done</v>
      </c>
    </row>
    <row r="2327" spans="1:15" x14ac:dyDescent="0.25">
      <c r="A2327" s="19" t="s">
        <v>3961</v>
      </c>
      <c r="B2327" s="20" t="str">
        <f>VLOOKUP(A2327,Projects!A:B,2,FALSE)</f>
        <v>ITPWR DCCCD IT Closet Upgrades</v>
      </c>
      <c r="C2327" s="20" t="s">
        <v>4870</v>
      </c>
      <c r="D2327" s="347">
        <v>43446</v>
      </c>
      <c r="E2327" s="20" t="s">
        <v>76</v>
      </c>
      <c r="H2327" s="20" t="s">
        <v>200</v>
      </c>
      <c r="J2327" s="22">
        <v>43446</v>
      </c>
      <c r="K2327" s="28">
        <v>43446</v>
      </c>
      <c r="N2327" s="28">
        <v>43447</v>
      </c>
      <c r="O2327" s="24" t="str">
        <f t="shared" si="19"/>
        <v>Done</v>
      </c>
    </row>
    <row r="2328" spans="1:15" x14ac:dyDescent="0.25">
      <c r="A2328" s="19" t="s">
        <v>3962</v>
      </c>
      <c r="B2328" s="20" t="str">
        <f>VLOOKUP(A2328,Projects!A:B,2,FALSE)</f>
        <v>RCIT Richland College IT Closets</v>
      </c>
      <c r="C2328" s="20" t="s">
        <v>4870</v>
      </c>
      <c r="D2328" s="347">
        <v>43446</v>
      </c>
      <c r="E2328" s="20" t="s">
        <v>76</v>
      </c>
      <c r="F2328" s="23" t="s">
        <v>4880</v>
      </c>
      <c r="H2328" s="20" t="s">
        <v>200</v>
      </c>
      <c r="J2328" s="22">
        <v>43446</v>
      </c>
      <c r="K2328" s="28">
        <v>43446</v>
      </c>
      <c r="N2328" s="28">
        <v>43447</v>
      </c>
      <c r="O2328" s="24" t="str">
        <f t="shared" si="19"/>
        <v>Done</v>
      </c>
    </row>
    <row r="2329" spans="1:15" x14ac:dyDescent="0.25">
      <c r="A2329" s="19" t="s">
        <v>1801</v>
      </c>
      <c r="B2329" s="20" t="str">
        <f>VLOOKUP(A2329,Projects!A:B,2,FALSE)</f>
        <v>North Fort Worth Baptist Church</v>
      </c>
      <c r="C2329" s="20" t="s">
        <v>4871</v>
      </c>
      <c r="D2329" s="347">
        <v>43446</v>
      </c>
      <c r="E2329" s="20" t="s">
        <v>4872</v>
      </c>
      <c r="F2329" s="98" t="s">
        <v>1856</v>
      </c>
      <c r="H2329" s="20" t="s">
        <v>200</v>
      </c>
      <c r="I2329" s="33"/>
      <c r="K2329" s="28">
        <v>43510</v>
      </c>
      <c r="L2329" s="20">
        <v>2</v>
      </c>
      <c r="N2329" s="28">
        <v>43540</v>
      </c>
      <c r="O2329" s="24" t="str">
        <f t="shared" si="19"/>
        <v>Done</v>
      </c>
    </row>
    <row r="2330" spans="1:15" x14ac:dyDescent="0.25">
      <c r="A2330" s="19" t="s">
        <v>3966</v>
      </c>
      <c r="B2330" s="20" t="str">
        <f>VLOOKUP(A2330,Projects!A:B,2,FALSE)</f>
        <v>TJTR - The Joint Timber Ridge</v>
      </c>
      <c r="C2330" s="20" t="s">
        <v>4873</v>
      </c>
      <c r="D2330" s="347">
        <v>43446</v>
      </c>
      <c r="E2330" s="20" t="s">
        <v>4868</v>
      </c>
      <c r="H2330" s="79" t="s">
        <v>19</v>
      </c>
      <c r="J2330" s="22">
        <v>43447</v>
      </c>
      <c r="K2330" s="28">
        <v>43446</v>
      </c>
      <c r="M2330" s="20">
        <v>1</v>
      </c>
      <c r="N2330" s="28">
        <v>43447</v>
      </c>
      <c r="O2330" s="24" t="str">
        <f t="shared" si="19"/>
        <v>Done</v>
      </c>
    </row>
    <row r="2331" spans="1:15" x14ac:dyDescent="0.25">
      <c r="A2331" s="19" t="s">
        <v>41</v>
      </c>
      <c r="B2331" s="20" t="str">
        <f>VLOOKUP(A2331,Projects!A:B,2,FALSE)</f>
        <v>Crescent Schools</v>
      </c>
      <c r="C2331" s="20" t="s">
        <v>4874</v>
      </c>
      <c r="D2331" s="347">
        <v>43446</v>
      </c>
      <c r="E2331" s="20" t="s">
        <v>2519</v>
      </c>
      <c r="H2331" s="79" t="s">
        <v>200</v>
      </c>
      <c r="J2331" s="22">
        <v>43468</v>
      </c>
      <c r="N2331" s="28">
        <v>43468</v>
      </c>
      <c r="O2331" s="24" t="str">
        <f t="shared" si="19"/>
        <v>Done</v>
      </c>
    </row>
    <row r="2332" spans="1:15" x14ac:dyDescent="0.25">
      <c r="A2332" s="19" t="s">
        <v>41</v>
      </c>
      <c r="B2332" s="20" t="str">
        <f>VLOOKUP(A2332,Projects!A:B,2,FALSE)</f>
        <v>Crescent Schools</v>
      </c>
      <c r="C2332" s="20" t="s">
        <v>4874</v>
      </c>
      <c r="D2332" s="347">
        <v>43446</v>
      </c>
      <c r="E2332" s="20" t="s">
        <v>2194</v>
      </c>
      <c r="H2332" s="95" t="s">
        <v>200</v>
      </c>
      <c r="I2332" s="48"/>
      <c r="J2332" s="22">
        <v>43511</v>
      </c>
      <c r="K2332" s="28">
        <v>43511</v>
      </c>
      <c r="L2332" s="20">
        <v>3</v>
      </c>
      <c r="N2332" s="28">
        <v>43524</v>
      </c>
      <c r="O2332" s="24" t="str">
        <f t="shared" si="19"/>
        <v>Done</v>
      </c>
    </row>
    <row r="2333" spans="1:15" x14ac:dyDescent="0.25">
      <c r="A2333" s="19" t="s">
        <v>1663</v>
      </c>
      <c r="B2333" s="20" t="str">
        <f>VLOOKUP(A2333,Projects!A:B,2,FALSE)</f>
        <v>The Table Church</v>
      </c>
      <c r="C2333" s="20" t="s">
        <v>4875</v>
      </c>
      <c r="D2333" s="347">
        <v>43446</v>
      </c>
      <c r="E2333" s="20" t="s">
        <v>4876</v>
      </c>
      <c r="H2333" s="20" t="s">
        <v>200</v>
      </c>
      <c r="M2333" s="20">
        <v>1</v>
      </c>
      <c r="N2333" s="28">
        <v>43446</v>
      </c>
      <c r="O2333" s="24" t="str">
        <f t="shared" si="19"/>
        <v>Done</v>
      </c>
    </row>
    <row r="2334" spans="1:15" x14ac:dyDescent="0.25">
      <c r="A2334" s="19" t="s">
        <v>1712</v>
      </c>
      <c r="B2334" s="20" t="str">
        <f>VLOOKUP(A2334,Projects!A:B,2,FALSE)</f>
        <v>Celeris (2018)</v>
      </c>
      <c r="D2334" s="347">
        <v>43446</v>
      </c>
      <c r="E2334" s="20" t="s">
        <v>0</v>
      </c>
      <c r="H2334" s="79" t="s">
        <v>19</v>
      </c>
      <c r="M2334" s="20">
        <v>0.5</v>
      </c>
      <c r="N2334" s="28">
        <v>43446</v>
      </c>
      <c r="O2334" s="24" t="str">
        <f t="shared" si="19"/>
        <v>Done</v>
      </c>
    </row>
    <row r="2335" spans="1:15" x14ac:dyDescent="0.25">
      <c r="A2335" s="19" t="s">
        <v>1801</v>
      </c>
      <c r="B2335" s="20" t="str">
        <f>VLOOKUP(A2335,Projects!A:B,2,FALSE)</f>
        <v>North Fort Worth Baptist Church</v>
      </c>
      <c r="C2335" s="20" t="s">
        <v>4877</v>
      </c>
      <c r="D2335" s="347">
        <v>43447</v>
      </c>
      <c r="E2335" s="20" t="s">
        <v>256</v>
      </c>
      <c r="H2335" s="20" t="s">
        <v>200</v>
      </c>
      <c r="M2335" s="20">
        <v>1</v>
      </c>
      <c r="N2335" s="28">
        <v>43447</v>
      </c>
      <c r="O2335" s="24" t="str">
        <f t="shared" si="19"/>
        <v>Done</v>
      </c>
    </row>
    <row r="2336" spans="1:15" x14ac:dyDescent="0.25">
      <c r="A2336" s="19" t="s">
        <v>3956</v>
      </c>
      <c r="B2336" s="20" t="str">
        <f>VLOOKUP(A2336,Projects!A:B,2,FALSE)</f>
        <v>MEL5K Melissa 5.3K SF Shell</v>
      </c>
      <c r="C2336" s="20" t="s">
        <v>4879</v>
      </c>
      <c r="D2336" s="347">
        <v>43447</v>
      </c>
      <c r="E2336" s="20" t="s">
        <v>520</v>
      </c>
      <c r="H2336" s="20" t="s">
        <v>200</v>
      </c>
      <c r="M2336" s="20">
        <v>1</v>
      </c>
      <c r="N2336" s="28">
        <v>43447</v>
      </c>
      <c r="O2336" s="24" t="str">
        <f t="shared" si="19"/>
        <v>Done</v>
      </c>
    </row>
    <row r="2337" spans="1:15" x14ac:dyDescent="0.25">
      <c r="A2337" s="19" t="s">
        <v>3961</v>
      </c>
      <c r="B2337" s="20" t="str">
        <f>VLOOKUP(A2337,Projects!A:B,2,FALSE)</f>
        <v>ITPWR DCCCD IT Closet Upgrades</v>
      </c>
      <c r="C2337" s="20" t="s">
        <v>4884</v>
      </c>
      <c r="D2337" s="347">
        <v>43451</v>
      </c>
      <c r="E2337" s="20" t="s">
        <v>4885</v>
      </c>
      <c r="H2337" s="20" t="s">
        <v>200</v>
      </c>
      <c r="M2337" s="20">
        <v>0.5</v>
      </c>
      <c r="N2337" s="28">
        <v>43451</v>
      </c>
      <c r="O2337" s="24" t="str">
        <f t="shared" si="19"/>
        <v>Done</v>
      </c>
    </row>
    <row r="2338" spans="1:15" x14ac:dyDescent="0.25">
      <c r="A2338" s="19" t="s">
        <v>3965</v>
      </c>
      <c r="B2338" s="20" t="str">
        <f>VLOOKUP(A2338,Projects!A:B,2,FALSE)</f>
        <v>HONDA Denton</v>
      </c>
      <c r="C2338" s="20" t="s">
        <v>4886</v>
      </c>
      <c r="D2338" s="347">
        <v>43451</v>
      </c>
      <c r="E2338" s="20" t="s">
        <v>76</v>
      </c>
      <c r="H2338" s="20" t="s">
        <v>200</v>
      </c>
      <c r="K2338" s="28">
        <v>43451</v>
      </c>
      <c r="M2338" s="20">
        <v>0.5</v>
      </c>
      <c r="N2338" s="28">
        <v>43452</v>
      </c>
      <c r="O2338" s="24" t="str">
        <f t="shared" si="19"/>
        <v>Done</v>
      </c>
    </row>
    <row r="2339" spans="1:15" x14ac:dyDescent="0.25">
      <c r="A2339" s="19" t="s">
        <v>142</v>
      </c>
      <c r="B2339" s="20" t="str">
        <f>VLOOKUP(A2339,Projects!A:B,2,FALSE)</f>
        <v>Gun Experience</v>
      </c>
      <c r="C2339" s="20" t="s">
        <v>4887</v>
      </c>
      <c r="D2339" s="347">
        <v>43451</v>
      </c>
      <c r="E2339" s="20" t="s">
        <v>4888</v>
      </c>
      <c r="H2339" s="79" t="s">
        <v>19</v>
      </c>
      <c r="M2339" s="20">
        <v>6</v>
      </c>
      <c r="N2339" s="28">
        <v>43454</v>
      </c>
      <c r="O2339" s="24" t="str">
        <f t="shared" si="19"/>
        <v>Done</v>
      </c>
    </row>
    <row r="2340" spans="1:15" x14ac:dyDescent="0.25">
      <c r="A2340" s="19" t="s">
        <v>3967</v>
      </c>
      <c r="B2340" s="20" t="str">
        <f>VLOOKUP(A2340,Projects!A:B,2,FALSE)</f>
        <v>TJPP - The Joint Pinnacle Park</v>
      </c>
      <c r="C2340" s="20" t="s">
        <v>4891</v>
      </c>
      <c r="D2340" s="347">
        <v>43452</v>
      </c>
      <c r="E2340" s="20" t="s">
        <v>4892</v>
      </c>
      <c r="H2340" s="79" t="s">
        <v>19</v>
      </c>
      <c r="K2340" s="28">
        <v>43452</v>
      </c>
      <c r="M2340" s="20">
        <v>4</v>
      </c>
      <c r="N2340" s="28">
        <v>43453</v>
      </c>
      <c r="O2340" s="24" t="str">
        <f t="shared" si="19"/>
        <v>Done</v>
      </c>
    </row>
    <row r="2341" spans="1:15" x14ac:dyDescent="0.25">
      <c r="A2341" s="19" t="s">
        <v>2653</v>
      </c>
      <c r="B2341" s="20" t="str">
        <f>VLOOKUP(A2341,Projects!A:B,2,FALSE)</f>
        <v>City of Lake Worth Projects</v>
      </c>
      <c r="C2341" s="20" t="s">
        <v>4867</v>
      </c>
      <c r="D2341" s="347">
        <v>43453</v>
      </c>
      <c r="E2341" s="20" t="s">
        <v>4893</v>
      </c>
      <c r="H2341" s="20" t="s">
        <v>200</v>
      </c>
      <c r="K2341" s="28">
        <v>43453</v>
      </c>
      <c r="M2341" s="20">
        <v>0.5</v>
      </c>
      <c r="N2341" s="28">
        <v>43453</v>
      </c>
      <c r="O2341" s="24" t="str">
        <f t="shared" si="19"/>
        <v>Done</v>
      </c>
    </row>
    <row r="2342" spans="1:15" x14ac:dyDescent="0.25">
      <c r="A2342" s="19" t="s">
        <v>545</v>
      </c>
      <c r="B2342" s="20" t="str">
        <f>VLOOKUP(A2342,Projects!A:B,2,FALSE)</f>
        <v>The Community At Lake Ridge</v>
      </c>
      <c r="C2342" s="20" t="s">
        <v>4894</v>
      </c>
      <c r="D2342" s="347">
        <v>43453</v>
      </c>
      <c r="E2342" s="20" t="s">
        <v>4895</v>
      </c>
      <c r="H2342" s="20" t="s">
        <v>200</v>
      </c>
      <c r="M2342" s="20">
        <v>0.5</v>
      </c>
      <c r="N2342" s="28">
        <v>43453</v>
      </c>
      <c r="O2342" s="24" t="str">
        <f t="shared" si="19"/>
        <v>Done</v>
      </c>
    </row>
    <row r="2343" spans="1:15" x14ac:dyDescent="0.25">
      <c r="A2343" s="19" t="s">
        <v>3968</v>
      </c>
      <c r="B2343" s="20" t="str">
        <f>VLOOKUP(A2343,Projects!A:B,2,FALSE)</f>
        <v>RIGHT - Righteous Food</v>
      </c>
      <c r="C2343" s="20" t="s">
        <v>4897</v>
      </c>
      <c r="D2343" s="347">
        <v>43453</v>
      </c>
      <c r="E2343" s="20" t="s">
        <v>76</v>
      </c>
      <c r="H2343" s="20" t="s">
        <v>200</v>
      </c>
      <c r="M2343" s="20">
        <v>0.5</v>
      </c>
      <c r="N2343" s="28">
        <v>43454</v>
      </c>
      <c r="O2343" s="24" t="str">
        <f t="shared" si="19"/>
        <v>Done</v>
      </c>
    </row>
    <row r="2344" spans="1:15" x14ac:dyDescent="0.25">
      <c r="A2344" s="19" t="s">
        <v>3958</v>
      </c>
      <c r="B2344" s="20" t="str">
        <f>VLOOKUP(A2344,Projects!A:B,2,FALSE)</f>
        <v>GRACE Revolution</v>
      </c>
      <c r="C2344" s="20" t="s">
        <v>4898</v>
      </c>
      <c r="D2344" s="347">
        <v>43454</v>
      </c>
      <c r="E2344" s="20" t="s">
        <v>633</v>
      </c>
      <c r="H2344" s="20" t="s">
        <v>200</v>
      </c>
      <c r="N2344" s="28">
        <v>43454</v>
      </c>
      <c r="O2344" s="24" t="str">
        <f t="shared" si="19"/>
        <v>Done</v>
      </c>
    </row>
    <row r="2345" spans="1:15" x14ac:dyDescent="0.25">
      <c r="A2345" s="19" t="s">
        <v>3958</v>
      </c>
      <c r="B2345" s="20" t="str">
        <f>VLOOKUP(A2345,Projects!A:B,2,FALSE)</f>
        <v>GRACE Revolution</v>
      </c>
      <c r="C2345" s="20" t="s">
        <v>4898</v>
      </c>
      <c r="D2345" s="347">
        <v>43454</v>
      </c>
      <c r="E2345" s="20" t="s">
        <v>2432</v>
      </c>
      <c r="F2345" s="23" t="s">
        <v>4936</v>
      </c>
      <c r="H2345" s="119" t="s">
        <v>19</v>
      </c>
      <c r="I2345" s="33"/>
      <c r="J2345" s="22">
        <v>43509</v>
      </c>
      <c r="K2345" s="28">
        <v>43508</v>
      </c>
      <c r="L2345" s="20">
        <v>1</v>
      </c>
      <c r="M2345" s="20">
        <v>3</v>
      </c>
      <c r="N2345" s="28">
        <v>43508</v>
      </c>
      <c r="O2345" s="24" t="str">
        <f t="shared" si="19"/>
        <v>Done</v>
      </c>
    </row>
    <row r="2346" spans="1:15" x14ac:dyDescent="0.25">
      <c r="A2346" s="19" t="s">
        <v>545</v>
      </c>
      <c r="B2346" s="20" t="str">
        <f>VLOOKUP(A2346,Projects!A:B,2,FALSE)</f>
        <v>The Community At Lake Ridge</v>
      </c>
      <c r="C2346" s="20" t="s">
        <v>4899</v>
      </c>
      <c r="D2346" s="347">
        <v>43454</v>
      </c>
      <c r="E2346" s="20" t="s">
        <v>4900</v>
      </c>
      <c r="F2346" s="23" t="s">
        <v>4901</v>
      </c>
      <c r="H2346" s="20" t="s">
        <v>200</v>
      </c>
      <c r="N2346" s="28">
        <v>43472</v>
      </c>
      <c r="O2346" s="24" t="str">
        <f t="shared" si="19"/>
        <v>Done</v>
      </c>
    </row>
    <row r="2347" spans="1:15" x14ac:dyDescent="0.25">
      <c r="A2347" s="19" t="s">
        <v>3967</v>
      </c>
      <c r="B2347" s="20" t="str">
        <f>VLOOKUP(A2347,Projects!A:B,2,FALSE)</f>
        <v>TJPP - The Joint Pinnacle Park</v>
      </c>
      <c r="C2347" s="20" t="s">
        <v>4891</v>
      </c>
      <c r="D2347" s="347">
        <v>43455</v>
      </c>
      <c r="E2347" s="20" t="s">
        <v>104</v>
      </c>
      <c r="H2347" s="79" t="s">
        <v>19</v>
      </c>
      <c r="M2347" s="20">
        <v>0.5</v>
      </c>
      <c r="N2347" s="28">
        <v>43455</v>
      </c>
      <c r="O2347" s="24" t="str">
        <f t="shared" si="19"/>
        <v>Done</v>
      </c>
    </row>
    <row r="2348" spans="1:15" x14ac:dyDescent="0.25">
      <c r="A2348" s="19" t="s">
        <v>41</v>
      </c>
      <c r="B2348" s="20" t="str">
        <f>VLOOKUP(A2348,Projects!A:B,2,FALSE)</f>
        <v>Crescent Schools</v>
      </c>
      <c r="C2348" s="20" t="s">
        <v>4903</v>
      </c>
      <c r="D2348" s="347">
        <v>43455</v>
      </c>
      <c r="E2348" s="20" t="s">
        <v>2671</v>
      </c>
      <c r="H2348" s="20" t="s">
        <v>200</v>
      </c>
      <c r="N2348" s="28">
        <v>43468</v>
      </c>
      <c r="O2348" s="24" t="str">
        <f t="shared" si="19"/>
        <v>Done</v>
      </c>
    </row>
    <row r="2349" spans="1:15" x14ac:dyDescent="0.25">
      <c r="A2349" s="19" t="s">
        <v>443</v>
      </c>
      <c r="B2349" s="20" t="str">
        <f>VLOOKUP(A2349,Projects!A:B,2,FALSE)</f>
        <v>Brennan Drop-off Changes</v>
      </c>
      <c r="C2349" s="20" t="s">
        <v>4904</v>
      </c>
      <c r="D2349" s="347">
        <v>43455</v>
      </c>
      <c r="E2349" s="20" t="s">
        <v>211</v>
      </c>
      <c r="F2349" s="23" t="s">
        <v>4905</v>
      </c>
      <c r="H2349" s="20" t="s">
        <v>200</v>
      </c>
      <c r="N2349" s="28">
        <v>43480</v>
      </c>
      <c r="O2349" s="24" t="str">
        <f t="shared" si="19"/>
        <v>Done</v>
      </c>
    </row>
    <row r="2350" spans="1:15" x14ac:dyDescent="0.25">
      <c r="A2350" s="19" t="s">
        <v>447</v>
      </c>
      <c r="B2350" s="20" t="str">
        <f>VLOOKUP(A2350,Projects!A:B,2,FALSE)</f>
        <v>MLK Drop-off Changes</v>
      </c>
      <c r="C2350" s="20" t="s">
        <v>4904</v>
      </c>
      <c r="D2350" s="347">
        <v>43455</v>
      </c>
      <c r="E2350" s="20" t="s">
        <v>211</v>
      </c>
      <c r="F2350" s="23" t="s">
        <v>1684</v>
      </c>
      <c r="H2350" s="20" t="s">
        <v>200</v>
      </c>
      <c r="M2350" s="20">
        <v>0.5</v>
      </c>
      <c r="N2350" s="28">
        <v>43455</v>
      </c>
      <c r="O2350" s="24" t="str">
        <f t="shared" si="19"/>
        <v>Done</v>
      </c>
    </row>
    <row r="2351" spans="1:15" x14ac:dyDescent="0.25">
      <c r="A2351" s="19" t="s">
        <v>449</v>
      </c>
      <c r="B2351" s="20" t="str">
        <f>VLOOKUP(A2351,Projects!A:B,2,FALSE)</f>
        <v>Old Hemphill Drop-off Changes</v>
      </c>
      <c r="C2351" s="20" t="s">
        <v>4904</v>
      </c>
      <c r="D2351" s="347">
        <v>43455</v>
      </c>
      <c r="E2351" s="20" t="s">
        <v>211</v>
      </c>
      <c r="F2351" s="23" t="s">
        <v>4906</v>
      </c>
      <c r="H2351" s="20" t="s">
        <v>200</v>
      </c>
      <c r="K2351" s="28">
        <v>43460</v>
      </c>
      <c r="N2351" s="28">
        <v>43468</v>
      </c>
      <c r="O2351" s="24" t="str">
        <f t="shared" si="19"/>
        <v>Done</v>
      </c>
    </row>
    <row r="2352" spans="1:15" x14ac:dyDescent="0.25">
      <c r="A2352" s="19" t="s">
        <v>1580</v>
      </c>
      <c r="B2352" s="20" t="str">
        <f>VLOOKUP(A2352,Projects!A:B,2,FALSE)</f>
        <v>7 City Church</v>
      </c>
      <c r="C2352" s="20" t="s">
        <v>4907</v>
      </c>
      <c r="D2352" s="347">
        <v>43455</v>
      </c>
      <c r="E2352" s="20" t="s">
        <v>4908</v>
      </c>
      <c r="H2352" s="20" t="s">
        <v>200</v>
      </c>
      <c r="M2352" s="20">
        <v>0.5</v>
      </c>
      <c r="N2352" s="28">
        <v>43455</v>
      </c>
      <c r="O2352" s="24" t="str">
        <f t="shared" si="19"/>
        <v>Done</v>
      </c>
    </row>
    <row r="2353" spans="1:15" ht="25" x14ac:dyDescent="0.25">
      <c r="A2353" s="19" t="s">
        <v>3965</v>
      </c>
      <c r="B2353" s="20" t="str">
        <f>VLOOKUP(A2353,Projects!A:B,2,FALSE)</f>
        <v>HONDA Denton</v>
      </c>
      <c r="C2353" s="20" t="s">
        <v>4909</v>
      </c>
      <c r="D2353" s="347">
        <v>43455</v>
      </c>
      <c r="E2353" s="20" t="s">
        <v>724</v>
      </c>
      <c r="F2353" s="23" t="s">
        <v>4932</v>
      </c>
      <c r="H2353" s="20" t="s">
        <v>200</v>
      </c>
      <c r="N2353" s="28">
        <v>43467</v>
      </c>
      <c r="O2353" s="24" t="str">
        <f t="shared" si="19"/>
        <v>Done</v>
      </c>
    </row>
    <row r="2354" spans="1:15" x14ac:dyDescent="0.25">
      <c r="A2354" s="19" t="s">
        <v>449</v>
      </c>
      <c r="B2354" s="20" t="str">
        <f>VLOOKUP(A2354,Projects!A:B,2,FALSE)</f>
        <v>Old Hemphill Drop-off Changes</v>
      </c>
      <c r="C2354" s="20" t="s">
        <v>4910</v>
      </c>
      <c r="D2354" s="347">
        <v>43467</v>
      </c>
      <c r="E2354" s="20" t="s">
        <v>4911</v>
      </c>
      <c r="H2354" s="20" t="s">
        <v>200</v>
      </c>
      <c r="N2354" s="28">
        <v>43480</v>
      </c>
      <c r="O2354" s="24" t="str">
        <f t="shared" si="19"/>
        <v>Done</v>
      </c>
    </row>
    <row r="2355" spans="1:15" x14ac:dyDescent="0.25">
      <c r="A2355" s="19" t="s">
        <v>443</v>
      </c>
      <c r="B2355" s="20" t="str">
        <f>VLOOKUP(A2355,Projects!A:B,2,FALSE)</f>
        <v>Brennan Drop-off Changes</v>
      </c>
      <c r="C2355" s="20" t="s">
        <v>4912</v>
      </c>
      <c r="D2355" s="347">
        <v>43467</v>
      </c>
      <c r="E2355" s="20" t="s">
        <v>4913</v>
      </c>
      <c r="F2355" s="23" t="s">
        <v>348</v>
      </c>
      <c r="H2355" s="20" t="s">
        <v>200</v>
      </c>
      <c r="K2355" s="28">
        <v>43467</v>
      </c>
      <c r="N2355" s="28">
        <v>43480</v>
      </c>
      <c r="O2355" s="24" t="str">
        <f t="shared" si="19"/>
        <v>Done</v>
      </c>
    </row>
    <row r="2356" spans="1:15" x14ac:dyDescent="0.25">
      <c r="A2356" s="19" t="s">
        <v>1842</v>
      </c>
      <c r="B2356" s="20" t="str">
        <f>VLOOKUP(A2356,Projects!A:B,2,FALSE)</f>
        <v xml:space="preserve">Ryan Schools </v>
      </c>
      <c r="C2356" s="20" t="s">
        <v>4914</v>
      </c>
      <c r="D2356" s="347">
        <v>43467</v>
      </c>
      <c r="E2356" s="20" t="s">
        <v>4915</v>
      </c>
      <c r="H2356" s="20" t="s">
        <v>200</v>
      </c>
      <c r="M2356" s="20">
        <v>1</v>
      </c>
      <c r="N2356" s="28">
        <v>43468</v>
      </c>
      <c r="O2356" s="24" t="str">
        <f t="shared" si="19"/>
        <v>Done</v>
      </c>
    </row>
    <row r="2357" spans="1:15" x14ac:dyDescent="0.25">
      <c r="A2357" s="19" t="s">
        <v>1801</v>
      </c>
      <c r="B2357" s="20" t="str">
        <f>VLOOKUP(A2357,Projects!A:B,2,FALSE)</f>
        <v>North Fort Worth Baptist Church</v>
      </c>
      <c r="C2357" s="20" t="s">
        <v>4917</v>
      </c>
      <c r="D2357" s="347">
        <v>43467</v>
      </c>
      <c r="E2357" s="20" t="s">
        <v>4916</v>
      </c>
      <c r="H2357" s="20" t="s">
        <v>200</v>
      </c>
      <c r="I2357" s="33"/>
      <c r="K2357" s="28">
        <v>43510</v>
      </c>
      <c r="L2357" s="20">
        <v>1</v>
      </c>
      <c r="N2357" s="28">
        <v>43540</v>
      </c>
      <c r="O2357" s="24" t="str">
        <f t="shared" si="19"/>
        <v>Done</v>
      </c>
    </row>
    <row r="2358" spans="1:15" x14ac:dyDescent="0.25">
      <c r="A2358" s="19" t="s">
        <v>41</v>
      </c>
      <c r="B2358" s="20" t="str">
        <f>VLOOKUP(A2358,Projects!A:B,2,FALSE)</f>
        <v>Crescent Schools</v>
      </c>
      <c r="C2358" s="20" t="s">
        <v>4918</v>
      </c>
      <c r="D2358" s="347">
        <v>43467</v>
      </c>
      <c r="E2358" s="20" t="s">
        <v>4919</v>
      </c>
      <c r="H2358" s="20" t="s">
        <v>200</v>
      </c>
      <c r="N2358" s="28">
        <v>43470</v>
      </c>
      <c r="O2358" s="24" t="str">
        <f t="shared" si="19"/>
        <v>Done</v>
      </c>
    </row>
    <row r="2359" spans="1:15" x14ac:dyDescent="0.25">
      <c r="A2359" s="19" t="s">
        <v>41</v>
      </c>
      <c r="B2359" s="20" t="str">
        <f>VLOOKUP(A2359,Projects!A:B,2,FALSE)</f>
        <v>Crescent Schools</v>
      </c>
      <c r="C2359" s="20" t="s">
        <v>4920</v>
      </c>
      <c r="D2359" s="347">
        <v>43467</v>
      </c>
      <c r="E2359" s="20" t="s">
        <v>290</v>
      </c>
      <c r="H2359" s="119" t="s">
        <v>200</v>
      </c>
      <c r="K2359" s="28">
        <v>43472</v>
      </c>
      <c r="M2359" s="20">
        <v>1.5</v>
      </c>
      <c r="N2359" s="28">
        <v>43472</v>
      </c>
      <c r="O2359" s="24" t="str">
        <f t="shared" si="19"/>
        <v>Done</v>
      </c>
    </row>
    <row r="2360" spans="1:15" x14ac:dyDescent="0.25">
      <c r="A2360" s="19" t="s">
        <v>3961</v>
      </c>
      <c r="B2360" s="20" t="str">
        <f>VLOOKUP(A2360,Projects!A:B,2,FALSE)</f>
        <v>ITPWR DCCCD IT Closet Upgrades</v>
      </c>
      <c r="C2360" s="20" t="s">
        <v>4921</v>
      </c>
      <c r="D2360" s="347">
        <v>43467</v>
      </c>
      <c r="E2360" s="20" t="s">
        <v>4922</v>
      </c>
      <c r="H2360" s="20" t="s">
        <v>200</v>
      </c>
      <c r="K2360" s="28">
        <v>43470</v>
      </c>
      <c r="M2360" s="20">
        <v>3</v>
      </c>
      <c r="N2360" s="28">
        <v>43472</v>
      </c>
      <c r="O2360" s="24" t="str">
        <f t="shared" si="19"/>
        <v>Done</v>
      </c>
    </row>
    <row r="2361" spans="1:15" x14ac:dyDescent="0.25">
      <c r="A2361" s="19" t="s">
        <v>3327</v>
      </c>
      <c r="B2361" s="20" t="str">
        <f>VLOOKUP(A2361,Projects!A:B,2,FALSE)</f>
        <v>Xpress Wellness Duncan OK</v>
      </c>
      <c r="C2361" s="20" t="s">
        <v>4923</v>
      </c>
      <c r="D2361" s="347">
        <v>43467</v>
      </c>
      <c r="E2361" s="20" t="s">
        <v>4924</v>
      </c>
      <c r="H2361" s="20" t="s">
        <v>200</v>
      </c>
      <c r="K2361" s="28">
        <v>43473</v>
      </c>
      <c r="M2361" s="20">
        <v>0.5</v>
      </c>
      <c r="N2361" s="28">
        <v>43473</v>
      </c>
      <c r="O2361" s="24" t="str">
        <f t="shared" si="19"/>
        <v>Done</v>
      </c>
    </row>
    <row r="2362" spans="1:15" x14ac:dyDescent="0.25">
      <c r="A2362" s="19" t="s">
        <v>187</v>
      </c>
      <c r="B2362" s="20" t="str">
        <f>VLOOKUP(A2362,Projects!A:B,2,FALSE)</f>
        <v>Euless Library</v>
      </c>
      <c r="C2362" s="20" t="s">
        <v>4921</v>
      </c>
      <c r="D2362" s="347">
        <v>43472</v>
      </c>
      <c r="E2362" s="20" t="s">
        <v>73</v>
      </c>
      <c r="H2362" s="119" t="s">
        <v>19</v>
      </c>
      <c r="K2362" s="28">
        <v>43472</v>
      </c>
      <c r="M2362" s="20">
        <v>1</v>
      </c>
      <c r="N2362" s="28">
        <v>43473</v>
      </c>
      <c r="O2362" s="24" t="str">
        <f t="shared" si="19"/>
        <v>Done</v>
      </c>
    </row>
    <row r="2363" spans="1:15" x14ac:dyDescent="0.25">
      <c r="A2363" s="19" t="s">
        <v>443</v>
      </c>
      <c r="B2363" s="20" t="str">
        <f>VLOOKUP(A2363,Projects!A:B,2,FALSE)</f>
        <v>Brennan Drop-off Changes</v>
      </c>
      <c r="C2363" s="20" t="s">
        <v>4925</v>
      </c>
      <c r="D2363" s="347">
        <v>43472</v>
      </c>
      <c r="E2363" s="20" t="s">
        <v>4926</v>
      </c>
      <c r="H2363" s="20" t="s">
        <v>200</v>
      </c>
      <c r="K2363" s="28">
        <v>43472</v>
      </c>
      <c r="M2363" s="20">
        <v>1</v>
      </c>
      <c r="N2363" s="28">
        <v>43472</v>
      </c>
      <c r="O2363" s="24" t="str">
        <f t="shared" si="19"/>
        <v>Done</v>
      </c>
    </row>
    <row r="2364" spans="1:15" x14ac:dyDescent="0.25">
      <c r="A2364" s="19" t="s">
        <v>41</v>
      </c>
      <c r="B2364" s="20" t="str">
        <f>VLOOKUP(A2364,Projects!A:B,2,FALSE)</f>
        <v>Crescent Schools</v>
      </c>
      <c r="C2364" s="20" t="s">
        <v>4927</v>
      </c>
      <c r="D2364" s="347">
        <v>43472</v>
      </c>
      <c r="E2364" s="20" t="s">
        <v>3290</v>
      </c>
      <c r="H2364" s="20" t="s">
        <v>200</v>
      </c>
      <c r="K2364" s="28">
        <v>43479</v>
      </c>
      <c r="N2364" s="28">
        <v>43492</v>
      </c>
      <c r="O2364" s="24" t="str">
        <f t="shared" si="19"/>
        <v>Done</v>
      </c>
    </row>
    <row r="2365" spans="1:15" x14ac:dyDescent="0.25">
      <c r="A2365" s="19" t="s">
        <v>3956</v>
      </c>
      <c r="B2365" s="20" t="str">
        <f>VLOOKUP(A2365,Projects!A:B,2,FALSE)</f>
        <v>MEL5K Melissa 5.3K SF Shell</v>
      </c>
      <c r="C2365" s="20" t="s">
        <v>4930</v>
      </c>
      <c r="D2365" s="347">
        <v>43472</v>
      </c>
      <c r="E2365" s="20" t="s">
        <v>559</v>
      </c>
      <c r="H2365" s="79" t="s">
        <v>200</v>
      </c>
      <c r="J2365" s="22">
        <v>43481</v>
      </c>
      <c r="K2365" s="28">
        <v>43479</v>
      </c>
      <c r="L2365" s="20">
        <v>4</v>
      </c>
      <c r="N2365" s="28">
        <v>43480</v>
      </c>
      <c r="O2365" s="24" t="str">
        <f t="shared" si="19"/>
        <v>Done</v>
      </c>
    </row>
    <row r="2366" spans="1:15" x14ac:dyDescent="0.25">
      <c r="A2366" s="19" t="s">
        <v>41</v>
      </c>
      <c r="B2366" s="20" t="str">
        <f>VLOOKUP(A2366,Projects!A:B,2,FALSE)</f>
        <v>Crescent Schools</v>
      </c>
      <c r="D2366" s="347">
        <v>43472</v>
      </c>
      <c r="E2366" s="20" t="s">
        <v>4933</v>
      </c>
      <c r="H2366" s="79" t="s">
        <v>200</v>
      </c>
      <c r="K2366" s="28">
        <v>43473</v>
      </c>
      <c r="M2366" s="20">
        <v>1</v>
      </c>
      <c r="N2366" s="28">
        <v>43473</v>
      </c>
      <c r="O2366" s="24" t="str">
        <f t="shared" si="19"/>
        <v>Done</v>
      </c>
    </row>
    <row r="2367" spans="1:15" x14ac:dyDescent="0.25">
      <c r="A2367" s="19" t="s">
        <v>3961</v>
      </c>
      <c r="B2367" s="20" t="str">
        <f>VLOOKUP(A2367,Projects!A:B,2,FALSE)</f>
        <v>ITPWR DCCCD IT Closet Upgrades</v>
      </c>
      <c r="D2367" s="347">
        <v>43472</v>
      </c>
      <c r="E2367" s="20" t="s">
        <v>4934</v>
      </c>
      <c r="H2367" s="20" t="s">
        <v>200</v>
      </c>
      <c r="K2367" s="28">
        <v>43472</v>
      </c>
      <c r="N2367" s="28">
        <v>43472</v>
      </c>
      <c r="O2367" s="24" t="str">
        <f t="shared" si="19"/>
        <v>Done</v>
      </c>
    </row>
    <row r="2368" spans="1:15" x14ac:dyDescent="0.25">
      <c r="A2368" s="19" t="s">
        <v>3961</v>
      </c>
      <c r="B2368" s="20" t="str">
        <f>VLOOKUP(A2368,Projects!A:B,2,FALSE)</f>
        <v>ITPWR DCCCD IT Closet Upgrades</v>
      </c>
      <c r="D2368" s="347">
        <v>43472</v>
      </c>
      <c r="E2368" s="20" t="s">
        <v>4935</v>
      </c>
      <c r="H2368" s="20" t="s">
        <v>200</v>
      </c>
      <c r="K2368" s="28">
        <v>43472</v>
      </c>
      <c r="N2368" s="28">
        <v>43472</v>
      </c>
      <c r="O2368" s="24" t="str">
        <f t="shared" si="19"/>
        <v>Done</v>
      </c>
    </row>
    <row r="2369" spans="1:15" x14ac:dyDescent="0.25">
      <c r="A2369" s="19" t="s">
        <v>3956</v>
      </c>
      <c r="B2369" s="20" t="str">
        <f>VLOOKUP(A2369,Projects!A:B,2,FALSE)</f>
        <v>MEL5K Melissa 5.3K SF Shell</v>
      </c>
      <c r="C2369" s="20" t="s">
        <v>4910</v>
      </c>
      <c r="D2369" s="347">
        <v>43472</v>
      </c>
      <c r="E2369" s="20" t="s">
        <v>4939</v>
      </c>
      <c r="H2369" s="20" t="s">
        <v>200</v>
      </c>
      <c r="K2369" s="28">
        <v>43479</v>
      </c>
      <c r="L2369" s="20">
        <v>2</v>
      </c>
      <c r="N2369" s="28">
        <v>43480</v>
      </c>
      <c r="O2369" s="24" t="str">
        <f t="shared" si="19"/>
        <v>Done</v>
      </c>
    </row>
    <row r="2370" spans="1:15" x14ac:dyDescent="0.25">
      <c r="A2370" s="19" t="s">
        <v>155</v>
      </c>
      <c r="B2370" s="20" t="str">
        <f>VLOOKUP(A2370,Projects!A:B,2,FALSE)</f>
        <v>Eugene McCray Recreation Center</v>
      </c>
      <c r="C2370" s="20" t="s">
        <v>4914</v>
      </c>
      <c r="D2370" s="347">
        <v>43472</v>
      </c>
      <c r="E2370" s="20" t="s">
        <v>4940</v>
      </c>
      <c r="H2370" s="20" t="s">
        <v>19</v>
      </c>
      <c r="M2370" s="20">
        <v>0.5</v>
      </c>
      <c r="N2370" s="28">
        <v>43473</v>
      </c>
      <c r="O2370" s="24" t="str">
        <f t="shared" si="19"/>
        <v>Done</v>
      </c>
    </row>
    <row r="2371" spans="1:15" x14ac:dyDescent="0.25">
      <c r="A2371" s="19" t="s">
        <v>3945</v>
      </c>
      <c r="B2371" s="20" t="str">
        <f>VLOOKUP(A2371,Projects!A:B,2,FALSE)</f>
        <v>NRGV Volleyball Facility Mansfield</v>
      </c>
      <c r="C2371" s="20" t="s">
        <v>4944</v>
      </c>
      <c r="D2371" s="347">
        <v>43472</v>
      </c>
      <c r="E2371" s="20" t="s">
        <v>4941</v>
      </c>
      <c r="F2371" s="23" t="s">
        <v>4942</v>
      </c>
      <c r="H2371" s="20" t="s">
        <v>200</v>
      </c>
      <c r="K2371" s="28">
        <v>43472</v>
      </c>
      <c r="M2371" s="20">
        <v>1</v>
      </c>
      <c r="N2371" s="28">
        <v>43472</v>
      </c>
      <c r="O2371" s="24" t="str">
        <f t="shared" ref="O2371:O2434" si="20">IF(A2371="",NA(),IF(N2371="",IF(G2371="","Not Done","Waiting"),"Done"))</f>
        <v>Done</v>
      </c>
    </row>
    <row r="2372" spans="1:15" x14ac:dyDescent="0.25">
      <c r="A2372" s="19" t="s">
        <v>3974</v>
      </c>
      <c r="B2372" s="20" t="str">
        <f>VLOOKUP(A2372,Projects!A:B,2,FALSE)</f>
        <v>FWLAB - Tactical Center Lab Renovations</v>
      </c>
      <c r="D2372" s="347">
        <v>43472</v>
      </c>
      <c r="E2372" s="20" t="s">
        <v>4943</v>
      </c>
      <c r="H2372" s="20" t="s">
        <v>200</v>
      </c>
      <c r="K2372" s="28">
        <v>43473</v>
      </c>
      <c r="M2372" s="20">
        <v>2</v>
      </c>
      <c r="N2372" s="28">
        <v>43473</v>
      </c>
      <c r="O2372" s="24" t="str">
        <f t="shared" si="20"/>
        <v>Done</v>
      </c>
    </row>
    <row r="2373" spans="1:15" x14ac:dyDescent="0.25">
      <c r="A2373" s="19" t="s">
        <v>41</v>
      </c>
      <c r="B2373" s="20" t="str">
        <f>VLOOKUP(A2373,Projects!A:B,2,FALSE)</f>
        <v>Crescent Schools</v>
      </c>
      <c r="D2373" s="347">
        <v>43472</v>
      </c>
      <c r="E2373" s="20" t="s">
        <v>4945</v>
      </c>
      <c r="H2373" s="20" t="s">
        <v>200</v>
      </c>
      <c r="K2373" s="28">
        <v>43473</v>
      </c>
      <c r="M2373" s="20">
        <v>2</v>
      </c>
      <c r="N2373" s="28">
        <v>43473</v>
      </c>
      <c r="O2373" s="24" t="str">
        <f t="shared" si="20"/>
        <v>Done</v>
      </c>
    </row>
    <row r="2374" spans="1:15" x14ac:dyDescent="0.25">
      <c r="A2374" s="19" t="s">
        <v>41</v>
      </c>
      <c r="B2374" s="20" t="str">
        <f>VLOOKUP(A2374,Projects!A:B,2,FALSE)</f>
        <v>Crescent Schools</v>
      </c>
      <c r="C2374" s="20" t="s">
        <v>4946</v>
      </c>
      <c r="D2374" s="347">
        <v>43473</v>
      </c>
      <c r="E2374" s="20" t="s">
        <v>4947</v>
      </c>
      <c r="F2374" s="23" t="s">
        <v>638</v>
      </c>
      <c r="H2374" s="20" t="s">
        <v>200</v>
      </c>
      <c r="I2374" s="33"/>
      <c r="K2374" s="28">
        <v>43509</v>
      </c>
      <c r="L2374" s="20">
        <v>1</v>
      </c>
      <c r="N2374" s="28">
        <v>43510</v>
      </c>
      <c r="O2374" s="24" t="str">
        <f t="shared" si="20"/>
        <v>Done</v>
      </c>
    </row>
    <row r="2375" spans="1:15" x14ac:dyDescent="0.25">
      <c r="A2375" s="19" t="s">
        <v>3974</v>
      </c>
      <c r="B2375" s="20" t="str">
        <f>VLOOKUP(A2375,Projects!A:B,2,FALSE)</f>
        <v>FWLAB - Tactical Center Lab Renovations</v>
      </c>
      <c r="D2375" s="347">
        <v>43473</v>
      </c>
      <c r="E2375" s="20" t="s">
        <v>4948</v>
      </c>
      <c r="H2375" s="20" t="s">
        <v>200</v>
      </c>
      <c r="K2375" s="28">
        <v>43473</v>
      </c>
      <c r="M2375" s="20">
        <v>2</v>
      </c>
      <c r="N2375" s="28">
        <v>43473</v>
      </c>
      <c r="O2375" s="24" t="str">
        <f t="shared" si="20"/>
        <v>Done</v>
      </c>
    </row>
    <row r="2376" spans="1:15" x14ac:dyDescent="0.25">
      <c r="A2376" s="19" t="s">
        <v>3971</v>
      </c>
      <c r="B2376" s="20" t="str">
        <f>VLOOKUP(A2376,Projects!A:B,2,FALSE)</f>
        <v>FREEFORM - Freeform Chiropractic</v>
      </c>
      <c r="C2376" s="20" t="s">
        <v>4949</v>
      </c>
      <c r="D2376" s="347">
        <v>43473</v>
      </c>
      <c r="E2376" s="20" t="s">
        <v>76</v>
      </c>
      <c r="H2376" s="20" t="s">
        <v>200</v>
      </c>
      <c r="K2376" s="28">
        <v>43473</v>
      </c>
      <c r="M2376" s="20">
        <v>0.5</v>
      </c>
      <c r="N2376" s="28">
        <v>43473</v>
      </c>
      <c r="O2376" s="24" t="str">
        <f t="shared" si="20"/>
        <v>Done</v>
      </c>
    </row>
    <row r="2377" spans="1:15" x14ac:dyDescent="0.25">
      <c r="A2377" s="19" t="s">
        <v>3972</v>
      </c>
      <c r="B2377" s="20" t="str">
        <f>VLOOKUP(A2377,Projects!A:B,2,FALSE)</f>
        <v>CURTIS - Curtis Drive Warehouses</v>
      </c>
      <c r="C2377" s="20" t="s">
        <v>4949</v>
      </c>
      <c r="D2377" s="347">
        <v>43473</v>
      </c>
      <c r="E2377" s="20" t="s">
        <v>76</v>
      </c>
      <c r="H2377" s="20" t="s">
        <v>200</v>
      </c>
      <c r="K2377" s="28">
        <v>43473</v>
      </c>
      <c r="M2377" s="20">
        <v>0.5</v>
      </c>
      <c r="N2377" s="28">
        <v>43473</v>
      </c>
      <c r="O2377" s="24" t="str">
        <f t="shared" si="20"/>
        <v>Done</v>
      </c>
    </row>
    <row r="2378" spans="1:15" x14ac:dyDescent="0.25">
      <c r="A2378" s="19" t="s">
        <v>545</v>
      </c>
      <c r="B2378" s="20" t="str">
        <f>VLOOKUP(A2378,Projects!A:B,2,FALSE)</f>
        <v>The Community At Lake Ridge</v>
      </c>
      <c r="C2378" s="20" t="s">
        <v>4970</v>
      </c>
      <c r="D2378" s="347">
        <v>43473</v>
      </c>
      <c r="E2378" s="20" t="s">
        <v>4971</v>
      </c>
      <c r="H2378" s="20" t="s">
        <v>200</v>
      </c>
      <c r="K2378" s="28">
        <v>43473</v>
      </c>
      <c r="M2378" s="20">
        <v>0.5</v>
      </c>
      <c r="N2378" s="28">
        <v>43473</v>
      </c>
      <c r="O2378" s="24" t="str">
        <f t="shared" si="20"/>
        <v>Done</v>
      </c>
    </row>
    <row r="2379" spans="1:15" x14ac:dyDescent="0.25">
      <c r="A2379" s="19" t="s">
        <v>3973</v>
      </c>
      <c r="B2379" s="20" t="str">
        <f>VLOOKUP(A2379,Projects!A:B,2,FALSE)</f>
        <v>IAGULLI - Castle NRH MOB</v>
      </c>
      <c r="C2379" s="20" t="s">
        <v>4949</v>
      </c>
      <c r="D2379" s="347">
        <v>43473</v>
      </c>
      <c r="E2379" s="20" t="s">
        <v>76</v>
      </c>
      <c r="H2379" s="20" t="s">
        <v>200</v>
      </c>
      <c r="K2379" s="28">
        <v>43473</v>
      </c>
      <c r="M2379" s="20">
        <v>0.5</v>
      </c>
      <c r="N2379" s="28">
        <v>43473</v>
      </c>
      <c r="O2379" s="24" t="str">
        <f t="shared" si="20"/>
        <v>Done</v>
      </c>
    </row>
    <row r="2380" spans="1:15" x14ac:dyDescent="0.25">
      <c r="A2380" s="19" t="s">
        <v>3871</v>
      </c>
      <c r="B2380" s="20" t="str">
        <f>VLOOKUP(A2380,Projects!A:B,2,FALSE)</f>
        <v>Rudy's New Equipment</v>
      </c>
      <c r="C2380" s="20" t="s">
        <v>4973</v>
      </c>
      <c r="D2380" s="347">
        <v>43479</v>
      </c>
      <c r="E2380" s="20" t="s">
        <v>4974</v>
      </c>
      <c r="H2380" s="20" t="s">
        <v>200</v>
      </c>
      <c r="M2380" s="20">
        <v>0.5</v>
      </c>
      <c r="N2380" s="28">
        <v>43479</v>
      </c>
      <c r="O2380" s="24" t="str">
        <f t="shared" si="20"/>
        <v>Done</v>
      </c>
    </row>
    <row r="2381" spans="1:15" x14ac:dyDescent="0.25">
      <c r="A2381" s="19" t="s">
        <v>1801</v>
      </c>
      <c r="B2381" s="20" t="str">
        <f>VLOOKUP(A2381,Projects!A:B,2,FALSE)</f>
        <v>North Fort Worth Baptist Church</v>
      </c>
      <c r="C2381" s="20" t="s">
        <v>4975</v>
      </c>
      <c r="D2381" s="347">
        <v>43480</v>
      </c>
      <c r="E2381" s="20" t="s">
        <v>4976</v>
      </c>
      <c r="F2381" s="98" t="s">
        <v>5292</v>
      </c>
      <c r="H2381" s="20" t="s">
        <v>200</v>
      </c>
      <c r="I2381" s="33"/>
      <c r="K2381" s="28">
        <v>43510</v>
      </c>
      <c r="L2381" s="20">
        <v>2</v>
      </c>
      <c r="N2381" s="28">
        <v>43540</v>
      </c>
      <c r="O2381" s="24" t="str">
        <f t="shared" si="20"/>
        <v>Done</v>
      </c>
    </row>
    <row r="2382" spans="1:15" x14ac:dyDescent="0.25">
      <c r="A2382" s="19" t="s">
        <v>545</v>
      </c>
      <c r="B2382" s="20" t="str">
        <f>VLOOKUP(A2382,Projects!A:B,2,FALSE)</f>
        <v>The Community At Lake Ridge</v>
      </c>
      <c r="C2382" s="20" t="s">
        <v>4977</v>
      </c>
      <c r="D2382" s="347">
        <v>43480</v>
      </c>
      <c r="E2382" s="20" t="s">
        <v>245</v>
      </c>
      <c r="H2382" s="20" t="s">
        <v>200</v>
      </c>
      <c r="K2382" s="28">
        <v>43480</v>
      </c>
      <c r="M2382" s="20">
        <v>0.5</v>
      </c>
      <c r="N2382" s="28">
        <v>43481</v>
      </c>
      <c r="O2382" s="24" t="str">
        <f t="shared" si="20"/>
        <v>Done</v>
      </c>
    </row>
    <row r="2383" spans="1:15" x14ac:dyDescent="0.25">
      <c r="A2383" s="19" t="s">
        <v>3961</v>
      </c>
      <c r="B2383" s="20" t="str">
        <f>VLOOKUP(A2383,Projects!A:B,2,FALSE)</f>
        <v>ITPWR DCCCD IT Closet Upgrades</v>
      </c>
      <c r="C2383" s="20" t="s">
        <v>4978</v>
      </c>
      <c r="D2383" s="347">
        <v>43480</v>
      </c>
      <c r="E2383" s="20" t="s">
        <v>4979</v>
      </c>
      <c r="H2383" s="20" t="s">
        <v>200</v>
      </c>
      <c r="K2383" s="28">
        <v>43481</v>
      </c>
      <c r="M2383" s="20">
        <v>2</v>
      </c>
      <c r="N2383" s="28">
        <v>43484</v>
      </c>
      <c r="O2383" s="24" t="str">
        <f t="shared" si="20"/>
        <v>Done</v>
      </c>
    </row>
    <row r="2384" spans="1:15" x14ac:dyDescent="0.25">
      <c r="A2384" s="19" t="s">
        <v>3976</v>
      </c>
      <c r="B2384" s="20" t="str">
        <f>VLOOKUP(A2384,Projects!A:B,2,FALSE)</f>
        <v>NEKARB - Nekter Arboretum</v>
      </c>
      <c r="C2384" s="20" t="s">
        <v>4980</v>
      </c>
      <c r="D2384" s="347">
        <v>43480</v>
      </c>
      <c r="E2384" s="20" t="s">
        <v>2602</v>
      </c>
      <c r="F2384" s="23" t="s">
        <v>5043</v>
      </c>
      <c r="H2384" s="20" t="s">
        <v>200</v>
      </c>
      <c r="K2384" s="28">
        <v>43480</v>
      </c>
      <c r="M2384" s="20">
        <v>0.5</v>
      </c>
      <c r="N2384" s="28">
        <v>43493</v>
      </c>
      <c r="O2384" s="24" t="str">
        <f t="shared" si="20"/>
        <v>Done</v>
      </c>
    </row>
    <row r="2385" spans="1:15" x14ac:dyDescent="0.25">
      <c r="A2385" s="19" t="s">
        <v>41</v>
      </c>
      <c r="B2385" s="20" t="str">
        <f>VLOOKUP(A2385,Projects!A:B,2,FALSE)</f>
        <v>Crescent Schools</v>
      </c>
      <c r="C2385" s="20" t="s">
        <v>5042</v>
      </c>
      <c r="D2385" s="347">
        <v>43480</v>
      </c>
      <c r="E2385" s="20" t="s">
        <v>4982</v>
      </c>
      <c r="H2385" s="20" t="s">
        <v>200</v>
      </c>
      <c r="K2385" s="28">
        <v>43481</v>
      </c>
      <c r="N2385" s="28">
        <v>43492</v>
      </c>
      <c r="O2385" s="24" t="str">
        <f t="shared" si="20"/>
        <v>Done</v>
      </c>
    </row>
    <row r="2386" spans="1:15" x14ac:dyDescent="0.25">
      <c r="A2386" s="19" t="s">
        <v>3974</v>
      </c>
      <c r="B2386" s="20" t="str">
        <f>VLOOKUP(A2386,Projects!A:B,2,FALSE)</f>
        <v>FWLAB - Tactical Center Lab Renovations</v>
      </c>
      <c r="C2386" s="20" t="s">
        <v>4983</v>
      </c>
      <c r="D2386" s="347">
        <v>43480</v>
      </c>
      <c r="E2386" s="20" t="s">
        <v>175</v>
      </c>
      <c r="F2386" s="34" t="s">
        <v>44</v>
      </c>
      <c r="H2386" s="20" t="s">
        <v>200</v>
      </c>
      <c r="I2386" s="33"/>
      <c r="K2386" s="28">
        <v>43515</v>
      </c>
      <c r="L2386" s="20">
        <v>2</v>
      </c>
      <c r="N2386" s="28">
        <v>43524</v>
      </c>
      <c r="O2386" s="24" t="str">
        <f t="shared" si="20"/>
        <v>Done</v>
      </c>
    </row>
    <row r="2387" spans="1:15" x14ac:dyDescent="0.25">
      <c r="A2387" s="19" t="s">
        <v>545</v>
      </c>
      <c r="B2387" s="20" t="str">
        <f>VLOOKUP(A2387,Projects!A:B,2,FALSE)</f>
        <v>The Community At Lake Ridge</v>
      </c>
      <c r="C2387" s="20" t="s">
        <v>4984</v>
      </c>
      <c r="D2387" s="347">
        <v>43480</v>
      </c>
      <c r="E2387" s="20" t="s">
        <v>4985</v>
      </c>
      <c r="H2387" s="20" t="s">
        <v>200</v>
      </c>
      <c r="K2387" s="28">
        <v>43479</v>
      </c>
      <c r="M2387" s="20">
        <v>1</v>
      </c>
      <c r="N2387" s="28">
        <v>43479</v>
      </c>
      <c r="O2387" s="24" t="str">
        <f t="shared" si="20"/>
        <v>Done</v>
      </c>
    </row>
    <row r="2388" spans="1:15" x14ac:dyDescent="0.25">
      <c r="A2388" s="19" t="s">
        <v>3950</v>
      </c>
      <c r="B2388" s="20" t="str">
        <f>VLOOKUP(A2388,Projects!A:B,2,FALSE)</f>
        <v>COFW Worth Heights Multi-purpose TAS</v>
      </c>
      <c r="C2388" s="20" t="s">
        <v>4986</v>
      </c>
      <c r="D2388" s="347">
        <v>43480</v>
      </c>
      <c r="E2388" s="20" t="s">
        <v>2389</v>
      </c>
      <c r="H2388" s="20" t="s">
        <v>200</v>
      </c>
      <c r="I2388" s="33"/>
      <c r="K2388" s="28">
        <v>43514</v>
      </c>
      <c r="L2388" s="20">
        <v>1</v>
      </c>
      <c r="M2388" s="20">
        <v>1</v>
      </c>
      <c r="N2388" s="28">
        <v>43551</v>
      </c>
      <c r="O2388" s="24" t="str">
        <f t="shared" si="20"/>
        <v>Done</v>
      </c>
    </row>
    <row r="2389" spans="1:15" x14ac:dyDescent="0.25">
      <c r="A2389" s="19" t="s">
        <v>449</v>
      </c>
      <c r="B2389" s="20" t="str">
        <f>VLOOKUP(A2389,Projects!A:B,2,FALSE)</f>
        <v>Old Hemphill Drop-off Changes</v>
      </c>
      <c r="C2389" s="20" t="s">
        <v>4987</v>
      </c>
      <c r="D2389" s="347">
        <v>43480</v>
      </c>
      <c r="E2389" s="20" t="s">
        <v>4988</v>
      </c>
      <c r="H2389" s="20" t="s">
        <v>200</v>
      </c>
      <c r="K2389" s="28">
        <v>43480</v>
      </c>
      <c r="M2389" s="20">
        <v>2</v>
      </c>
      <c r="N2389" s="28">
        <v>43480</v>
      </c>
      <c r="O2389" s="24" t="str">
        <f t="shared" si="20"/>
        <v>Done</v>
      </c>
    </row>
    <row r="2390" spans="1:15" x14ac:dyDescent="0.25">
      <c r="A2390" s="19" t="s">
        <v>142</v>
      </c>
      <c r="B2390" s="20" t="str">
        <f>VLOOKUP(A2390,Projects!A:B,2,FALSE)</f>
        <v>Gun Experience</v>
      </c>
      <c r="C2390" s="20" t="s">
        <v>4989</v>
      </c>
      <c r="D2390" s="347">
        <v>43480</v>
      </c>
      <c r="E2390" s="20" t="s">
        <v>4990</v>
      </c>
      <c r="H2390" s="20" t="s">
        <v>200</v>
      </c>
      <c r="K2390" s="28">
        <v>43480</v>
      </c>
      <c r="M2390" s="20">
        <v>2</v>
      </c>
      <c r="N2390" s="28">
        <v>43480</v>
      </c>
      <c r="O2390" s="24" t="str">
        <f t="shared" si="20"/>
        <v>Done</v>
      </c>
    </row>
    <row r="2391" spans="1:15" x14ac:dyDescent="0.25">
      <c r="A2391" s="19" t="s">
        <v>105</v>
      </c>
      <c r="B2391" s="20" t="str">
        <f>VLOOKUP(A2391,Projects!A:B,2,FALSE)</f>
        <v>Operations</v>
      </c>
      <c r="C2391" s="20" t="s">
        <v>4991</v>
      </c>
      <c r="D2391" s="347">
        <v>43482</v>
      </c>
      <c r="E2391" s="20" t="s">
        <v>4992</v>
      </c>
      <c r="F2391" s="23" t="s">
        <v>4993</v>
      </c>
      <c r="H2391" s="20" t="s">
        <v>200</v>
      </c>
      <c r="I2391" s="33"/>
      <c r="K2391" s="28">
        <v>43582</v>
      </c>
      <c r="L2391" s="20">
        <v>2</v>
      </c>
      <c r="M2391" s="20">
        <v>4</v>
      </c>
      <c r="N2391" s="28">
        <v>43587</v>
      </c>
      <c r="O2391" s="24" t="str">
        <f t="shared" si="20"/>
        <v>Done</v>
      </c>
    </row>
    <row r="2392" spans="1:15" x14ac:dyDescent="0.25">
      <c r="A2392" s="19" t="s">
        <v>41</v>
      </c>
      <c r="B2392" s="20" t="str">
        <f>VLOOKUP(A2392,Projects!A:B,2,FALSE)</f>
        <v>Crescent Schools</v>
      </c>
      <c r="C2392" s="20" t="s">
        <v>4994</v>
      </c>
      <c r="D2392" s="347">
        <v>43482</v>
      </c>
      <c r="E2392" s="20" t="s">
        <v>4995</v>
      </c>
      <c r="H2392" s="20" t="s">
        <v>200</v>
      </c>
      <c r="K2392" s="28">
        <v>43483</v>
      </c>
      <c r="N2392" s="28">
        <v>43492</v>
      </c>
      <c r="O2392" s="24" t="str">
        <f t="shared" si="20"/>
        <v>Done</v>
      </c>
    </row>
    <row r="2393" spans="1:15" x14ac:dyDescent="0.25">
      <c r="A2393" s="19" t="s">
        <v>3949</v>
      </c>
      <c r="B2393" s="20" t="str">
        <f>VLOOKUP(A2393,Projects!A:B,2,FALSE)</f>
        <v>COFW North Tri-Ethnic CC TAS</v>
      </c>
      <c r="C2393" s="243" t="s">
        <v>4996</v>
      </c>
      <c r="D2393" s="347">
        <v>43482</v>
      </c>
      <c r="E2393" s="20" t="s">
        <v>4997</v>
      </c>
      <c r="F2393" s="23" t="s">
        <v>4998</v>
      </c>
      <c r="H2393" s="20" t="s">
        <v>200</v>
      </c>
      <c r="I2393" s="33"/>
      <c r="K2393" s="28">
        <v>43514</v>
      </c>
      <c r="L2393" s="20">
        <v>2</v>
      </c>
      <c r="N2393" s="28">
        <v>43648</v>
      </c>
      <c r="O2393" s="24" t="str">
        <f t="shared" si="20"/>
        <v>Done</v>
      </c>
    </row>
    <row r="2394" spans="1:15" x14ac:dyDescent="0.25">
      <c r="A2394" s="19" t="s">
        <v>3961</v>
      </c>
      <c r="B2394" s="20" t="str">
        <f>VLOOKUP(A2394,Projects!A:B,2,FALSE)</f>
        <v>ITPWR DCCCD IT Closet Upgrades</v>
      </c>
      <c r="C2394" s="20" t="s">
        <v>4978</v>
      </c>
      <c r="D2394" s="347">
        <v>43482</v>
      </c>
      <c r="E2394" s="20" t="s">
        <v>4999</v>
      </c>
      <c r="H2394" s="20" t="s">
        <v>200</v>
      </c>
      <c r="K2394" s="28">
        <v>43483</v>
      </c>
      <c r="M2394" s="20">
        <v>1</v>
      </c>
      <c r="N2394" s="28">
        <v>43493</v>
      </c>
      <c r="O2394" s="24" t="str">
        <f t="shared" si="20"/>
        <v>Done</v>
      </c>
    </row>
    <row r="2395" spans="1:15" x14ac:dyDescent="0.25">
      <c r="A2395" s="19" t="s">
        <v>41</v>
      </c>
      <c r="B2395" s="20" t="str">
        <f>VLOOKUP(A2395,Projects!A:B,2,FALSE)</f>
        <v>Crescent Schools</v>
      </c>
      <c r="C2395" s="20" t="s">
        <v>5000</v>
      </c>
      <c r="D2395" s="347">
        <v>43482</v>
      </c>
      <c r="E2395" s="20" t="s">
        <v>5001</v>
      </c>
      <c r="H2395" s="20" t="s">
        <v>200</v>
      </c>
      <c r="I2395" s="33"/>
      <c r="K2395" s="28">
        <v>43509</v>
      </c>
      <c r="L2395" s="20">
        <v>1</v>
      </c>
      <c r="N2395" s="28">
        <v>43510</v>
      </c>
      <c r="O2395" s="24" t="str">
        <f t="shared" si="20"/>
        <v>Done</v>
      </c>
    </row>
    <row r="2396" spans="1:15" x14ac:dyDescent="0.25">
      <c r="A2396" s="19" t="s">
        <v>142</v>
      </c>
      <c r="B2396" s="20" t="str">
        <f>VLOOKUP(A2396,Projects!A:B,2,FALSE)</f>
        <v>Gun Experience</v>
      </c>
      <c r="C2396" s="20" t="s">
        <v>5002</v>
      </c>
      <c r="D2396" s="347">
        <v>43482</v>
      </c>
      <c r="E2396" s="20" t="s">
        <v>245</v>
      </c>
      <c r="H2396" s="80" t="s">
        <v>200</v>
      </c>
      <c r="K2396" s="28">
        <v>43483</v>
      </c>
      <c r="M2396" s="20">
        <v>1</v>
      </c>
      <c r="N2396" s="28">
        <v>43493</v>
      </c>
      <c r="O2396" s="24" t="str">
        <f t="shared" si="20"/>
        <v>Done</v>
      </c>
    </row>
    <row r="2397" spans="1:15" x14ac:dyDescent="0.25">
      <c r="A2397" s="19" t="s">
        <v>3945</v>
      </c>
      <c r="B2397" s="20" t="str">
        <f>VLOOKUP(A2397,Projects!A:B,2,FALSE)</f>
        <v>NRGV Volleyball Facility Mansfield</v>
      </c>
      <c r="C2397" s="20" t="s">
        <v>5003</v>
      </c>
      <c r="D2397" s="347">
        <v>43482</v>
      </c>
      <c r="E2397" s="20" t="s">
        <v>5004</v>
      </c>
      <c r="H2397" s="20" t="s">
        <v>200</v>
      </c>
      <c r="I2397" s="33" t="s">
        <v>5143</v>
      </c>
      <c r="K2397" s="28">
        <v>43496</v>
      </c>
      <c r="L2397" s="20">
        <v>2</v>
      </c>
      <c r="N2397" s="28">
        <v>43504</v>
      </c>
      <c r="O2397" s="24" t="str">
        <f t="shared" si="20"/>
        <v>Done</v>
      </c>
    </row>
    <row r="2398" spans="1:15" x14ac:dyDescent="0.25">
      <c r="A2398" s="19" t="s">
        <v>3958</v>
      </c>
      <c r="B2398" s="20" t="str">
        <f>VLOOKUP(A2398,Projects!A:B,2,FALSE)</f>
        <v>GRACE Revolution</v>
      </c>
      <c r="C2398" s="20" t="s">
        <v>5005</v>
      </c>
      <c r="D2398" s="347">
        <v>43482</v>
      </c>
      <c r="E2398" s="20" t="s">
        <v>5006</v>
      </c>
      <c r="F2398" s="23" t="s">
        <v>5007</v>
      </c>
      <c r="H2398" s="20" t="s">
        <v>200</v>
      </c>
      <c r="I2398" s="33"/>
      <c r="K2398" s="28">
        <v>43508</v>
      </c>
      <c r="L2398" s="20">
        <v>1</v>
      </c>
      <c r="N2398" s="28">
        <v>43508</v>
      </c>
      <c r="O2398" s="24" t="str">
        <f t="shared" si="20"/>
        <v>Done</v>
      </c>
    </row>
    <row r="2399" spans="1:15" x14ac:dyDescent="0.25">
      <c r="A2399" s="19" t="s">
        <v>3958</v>
      </c>
      <c r="B2399" s="20" t="str">
        <f>VLOOKUP(A2399,Projects!A:B,2,FALSE)</f>
        <v>GRACE Revolution</v>
      </c>
      <c r="C2399" s="20" t="s">
        <v>5008</v>
      </c>
      <c r="D2399" s="347">
        <v>43482</v>
      </c>
      <c r="E2399" s="20" t="s">
        <v>633</v>
      </c>
      <c r="H2399" s="20" t="s">
        <v>200</v>
      </c>
      <c r="I2399" s="33"/>
      <c r="K2399" s="28">
        <v>43508</v>
      </c>
      <c r="L2399" s="20">
        <v>1</v>
      </c>
      <c r="N2399" s="28">
        <v>43508</v>
      </c>
      <c r="O2399" s="24" t="str">
        <f t="shared" si="20"/>
        <v>Done</v>
      </c>
    </row>
    <row r="2400" spans="1:15" x14ac:dyDescent="0.25">
      <c r="A2400" s="19" t="s">
        <v>41</v>
      </c>
      <c r="B2400" s="20" t="str">
        <f>VLOOKUP(A2400,Projects!A:B,2,FALSE)</f>
        <v>Crescent Schools</v>
      </c>
      <c r="C2400" s="20" t="s">
        <v>5009</v>
      </c>
      <c r="D2400" s="347">
        <v>43484</v>
      </c>
      <c r="E2400" s="20" t="s">
        <v>5010</v>
      </c>
      <c r="H2400" s="20" t="s">
        <v>200</v>
      </c>
      <c r="K2400" s="28">
        <v>43484</v>
      </c>
      <c r="N2400" s="28">
        <v>43492</v>
      </c>
      <c r="O2400" s="24" t="str">
        <f t="shared" si="20"/>
        <v>Done</v>
      </c>
    </row>
    <row r="2401" spans="1:15" x14ac:dyDescent="0.25">
      <c r="A2401" s="19" t="s">
        <v>3958</v>
      </c>
      <c r="B2401" s="20" t="str">
        <f>VLOOKUP(A2401,Projects!A:B,2,FALSE)</f>
        <v>GRACE Revolution</v>
      </c>
      <c r="C2401" s="20" t="s">
        <v>5011</v>
      </c>
      <c r="D2401" s="347">
        <v>43486</v>
      </c>
      <c r="E2401" s="20" t="s">
        <v>5012</v>
      </c>
      <c r="H2401" s="20" t="s">
        <v>200</v>
      </c>
      <c r="K2401" s="28">
        <v>43500</v>
      </c>
      <c r="L2401" s="20">
        <v>1</v>
      </c>
      <c r="M2401" s="20">
        <v>2</v>
      </c>
      <c r="N2401" s="28">
        <v>43503</v>
      </c>
      <c r="O2401" s="24" t="str">
        <f t="shared" si="20"/>
        <v>Done</v>
      </c>
    </row>
    <row r="2402" spans="1:15" x14ac:dyDescent="0.25">
      <c r="A2402" s="19" t="s">
        <v>3945</v>
      </c>
      <c r="B2402" s="20" t="str">
        <f>VLOOKUP(A2402,Projects!A:B,2,FALSE)</f>
        <v>NRGV Volleyball Facility Mansfield</v>
      </c>
      <c r="C2402" s="20" t="s">
        <v>5013</v>
      </c>
      <c r="D2402" s="347">
        <v>43488</v>
      </c>
      <c r="E2402" s="20" t="s">
        <v>5014</v>
      </c>
      <c r="H2402" s="20" t="s">
        <v>200</v>
      </c>
      <c r="K2402" s="28">
        <v>43494</v>
      </c>
      <c r="L2402" s="20">
        <v>2</v>
      </c>
      <c r="M2402" s="20">
        <v>1</v>
      </c>
      <c r="N2402" s="28">
        <v>43495</v>
      </c>
      <c r="O2402" s="24" t="str">
        <f t="shared" si="20"/>
        <v>Done</v>
      </c>
    </row>
    <row r="2403" spans="1:15" x14ac:dyDescent="0.25">
      <c r="A2403" s="19" t="s">
        <v>3327</v>
      </c>
      <c r="B2403" s="20" t="str">
        <f>VLOOKUP(A2403,Projects!A:B,2,FALSE)</f>
        <v>Xpress Wellness Duncan OK</v>
      </c>
      <c r="C2403" s="20" t="s">
        <v>5015</v>
      </c>
      <c r="D2403" s="347">
        <v>43489</v>
      </c>
      <c r="E2403" s="20" t="s">
        <v>5016</v>
      </c>
      <c r="H2403" s="20" t="s">
        <v>200</v>
      </c>
      <c r="I2403" s="33"/>
      <c r="K2403" s="28">
        <v>43516</v>
      </c>
      <c r="L2403" s="20">
        <v>1</v>
      </c>
      <c r="M2403" s="20">
        <v>1</v>
      </c>
      <c r="N2403" s="28">
        <v>43524</v>
      </c>
      <c r="O2403" s="24" t="str">
        <f t="shared" si="20"/>
        <v>Done</v>
      </c>
    </row>
    <row r="2404" spans="1:15" x14ac:dyDescent="0.25">
      <c r="A2404" s="19" t="s">
        <v>41</v>
      </c>
      <c r="B2404" s="20" t="str">
        <f>VLOOKUP(A2404,Projects!A:B,2,FALSE)</f>
        <v>Crescent Schools</v>
      </c>
      <c r="C2404" s="20" t="s">
        <v>5017</v>
      </c>
      <c r="D2404" s="347">
        <v>43489</v>
      </c>
      <c r="E2404" s="20" t="s">
        <v>5018</v>
      </c>
      <c r="H2404" s="20" t="s">
        <v>200</v>
      </c>
      <c r="K2404" s="28">
        <v>43489</v>
      </c>
      <c r="N2404" s="28">
        <v>43492</v>
      </c>
      <c r="O2404" s="24" t="str">
        <f t="shared" si="20"/>
        <v>Done</v>
      </c>
    </row>
    <row r="2405" spans="1:15" x14ac:dyDescent="0.25">
      <c r="A2405" s="19" t="s">
        <v>187</v>
      </c>
      <c r="B2405" s="20" t="str">
        <f>VLOOKUP(A2405,Projects!A:B,2,FALSE)</f>
        <v>Euless Library</v>
      </c>
      <c r="C2405" s="20" t="s">
        <v>5019</v>
      </c>
      <c r="D2405" s="347">
        <v>43489</v>
      </c>
      <c r="E2405" s="20" t="s">
        <v>290</v>
      </c>
      <c r="H2405" s="79" t="s">
        <v>200</v>
      </c>
      <c r="K2405" s="28">
        <v>43489</v>
      </c>
      <c r="M2405" s="20">
        <v>2</v>
      </c>
      <c r="N2405" s="28">
        <v>43489</v>
      </c>
      <c r="O2405" s="24" t="str">
        <f t="shared" si="20"/>
        <v>Done</v>
      </c>
    </row>
    <row r="2406" spans="1:15" x14ac:dyDescent="0.25">
      <c r="A2406" s="19" t="s">
        <v>41</v>
      </c>
      <c r="B2406" s="20" t="str">
        <f>VLOOKUP(A2406,Projects!A:B,2,FALSE)</f>
        <v>Crescent Schools</v>
      </c>
      <c r="C2406" s="20" t="s">
        <v>5020</v>
      </c>
      <c r="D2406" s="347">
        <v>43489</v>
      </c>
      <c r="E2406" s="20" t="s">
        <v>256</v>
      </c>
      <c r="H2406" s="20" t="s">
        <v>200</v>
      </c>
      <c r="K2406" s="28">
        <v>43489</v>
      </c>
      <c r="N2406" s="28">
        <v>43492</v>
      </c>
      <c r="O2406" s="24" t="str">
        <f t="shared" si="20"/>
        <v>Done</v>
      </c>
    </row>
    <row r="2407" spans="1:15" x14ac:dyDescent="0.25">
      <c r="A2407" s="19" t="s">
        <v>41</v>
      </c>
      <c r="B2407" s="20" t="str">
        <f>VLOOKUP(A2407,Projects!A:B,2,FALSE)</f>
        <v>Crescent Schools</v>
      </c>
      <c r="C2407" s="20" t="s">
        <v>5021</v>
      </c>
      <c r="D2407" s="347">
        <v>43489</v>
      </c>
      <c r="E2407" s="20" t="s">
        <v>5022</v>
      </c>
      <c r="F2407" s="23" t="s">
        <v>638</v>
      </c>
      <c r="H2407" s="20" t="s">
        <v>200</v>
      </c>
      <c r="K2407" s="28">
        <v>43489</v>
      </c>
      <c r="N2407" s="28">
        <v>43492</v>
      </c>
      <c r="O2407" s="24" t="str">
        <f t="shared" si="20"/>
        <v>Done</v>
      </c>
    </row>
    <row r="2408" spans="1:15" x14ac:dyDescent="0.25">
      <c r="A2408" s="19" t="s">
        <v>3976</v>
      </c>
      <c r="B2408" s="20" t="str">
        <f>VLOOKUP(A2408,Projects!A:B,2,FALSE)</f>
        <v>NEKARB - Nekter Arboretum</v>
      </c>
      <c r="C2408" s="20" t="s">
        <v>5023</v>
      </c>
      <c r="D2408" s="347">
        <v>43489</v>
      </c>
      <c r="E2408" s="20" t="s">
        <v>5024</v>
      </c>
      <c r="F2408" s="23" t="s">
        <v>5044</v>
      </c>
      <c r="H2408" s="20" t="s">
        <v>200</v>
      </c>
      <c r="I2408" s="33"/>
      <c r="K2408" s="28">
        <v>43508</v>
      </c>
      <c r="L2408" s="20">
        <v>2</v>
      </c>
      <c r="N2408" s="28">
        <v>43538</v>
      </c>
      <c r="O2408" s="24" t="str">
        <f t="shared" si="20"/>
        <v>Done</v>
      </c>
    </row>
    <row r="2409" spans="1:15" x14ac:dyDescent="0.25">
      <c r="A2409" s="19" t="s">
        <v>41</v>
      </c>
      <c r="B2409" s="20" t="str">
        <f>VLOOKUP(A2409,Projects!A:B,2,FALSE)</f>
        <v>Crescent Schools</v>
      </c>
      <c r="C2409" s="20" t="s">
        <v>5025</v>
      </c>
      <c r="D2409" s="347">
        <v>43489</v>
      </c>
      <c r="E2409" s="20" t="s">
        <v>296</v>
      </c>
      <c r="F2409" s="23" t="s">
        <v>5026</v>
      </c>
      <c r="H2409" s="20" t="s">
        <v>200</v>
      </c>
      <c r="K2409" s="28">
        <v>43490</v>
      </c>
      <c r="N2409" s="28">
        <v>43492</v>
      </c>
      <c r="O2409" s="24" t="str">
        <f t="shared" si="20"/>
        <v>Done</v>
      </c>
    </row>
    <row r="2410" spans="1:15" x14ac:dyDescent="0.25">
      <c r="A2410" s="19" t="s">
        <v>41</v>
      </c>
      <c r="B2410" s="20" t="str">
        <f>VLOOKUP(A2410,Projects!A:B,2,FALSE)</f>
        <v>Crescent Schools</v>
      </c>
      <c r="C2410" s="48" t="s">
        <v>5027</v>
      </c>
      <c r="D2410" s="347">
        <v>43489</v>
      </c>
      <c r="E2410" s="20" t="s">
        <v>4900</v>
      </c>
      <c r="F2410" s="23" t="s">
        <v>5032</v>
      </c>
      <c r="H2410" s="20" t="s">
        <v>200</v>
      </c>
      <c r="I2410" s="48" t="s">
        <v>5182</v>
      </c>
      <c r="K2410" s="28">
        <v>43509</v>
      </c>
      <c r="L2410" s="20">
        <v>1</v>
      </c>
      <c r="N2410" s="28">
        <v>43513</v>
      </c>
      <c r="O2410" s="24" t="str">
        <f t="shared" si="20"/>
        <v>Done</v>
      </c>
    </row>
    <row r="2411" spans="1:15" x14ac:dyDescent="0.25">
      <c r="A2411" s="19" t="s">
        <v>3974</v>
      </c>
      <c r="B2411" s="20" t="str">
        <f>VLOOKUP(A2411,Projects!A:B,2,FALSE)</f>
        <v>FWLAB - Tactical Center Lab Renovations</v>
      </c>
      <c r="C2411" s="20" t="s">
        <v>5028</v>
      </c>
      <c r="D2411" s="347">
        <v>43489</v>
      </c>
      <c r="E2411" s="20" t="s">
        <v>5029</v>
      </c>
      <c r="H2411" s="20" t="s">
        <v>200</v>
      </c>
      <c r="I2411" s="33"/>
      <c r="K2411" s="28">
        <v>43515</v>
      </c>
      <c r="L2411" s="20">
        <v>2</v>
      </c>
      <c r="N2411" s="28">
        <v>43524</v>
      </c>
      <c r="O2411" s="24" t="str">
        <f t="shared" si="20"/>
        <v>Done</v>
      </c>
    </row>
    <row r="2412" spans="1:15" x14ac:dyDescent="0.25">
      <c r="A2412" s="19" t="s">
        <v>3945</v>
      </c>
      <c r="B2412" s="20" t="str">
        <f>VLOOKUP(A2412,Projects!A:B,2,FALSE)</f>
        <v>NRGV Volleyball Facility Mansfield</v>
      </c>
      <c r="C2412" s="20" t="s">
        <v>5030</v>
      </c>
      <c r="D2412" s="347">
        <v>43489</v>
      </c>
      <c r="E2412" s="20" t="s">
        <v>5031</v>
      </c>
      <c r="H2412" s="20" t="s">
        <v>200</v>
      </c>
      <c r="I2412" s="33" t="s">
        <v>5143</v>
      </c>
      <c r="K2412" s="28">
        <v>43496</v>
      </c>
      <c r="L2412" s="20">
        <v>2</v>
      </c>
      <c r="N2412" s="28">
        <v>43504</v>
      </c>
      <c r="O2412" s="24" t="str">
        <f t="shared" si="20"/>
        <v>Done</v>
      </c>
    </row>
    <row r="2413" spans="1:15" ht="25" x14ac:dyDescent="0.25">
      <c r="A2413" s="19" t="s">
        <v>1801</v>
      </c>
      <c r="B2413" s="20" t="str">
        <f>VLOOKUP(A2413,Projects!A:B,2,FALSE)</f>
        <v>North Fort Worth Baptist Church</v>
      </c>
      <c r="C2413" s="20" t="s">
        <v>5033</v>
      </c>
      <c r="D2413" s="347">
        <v>43490</v>
      </c>
      <c r="E2413" s="20" t="s">
        <v>5061</v>
      </c>
      <c r="F2413" s="23" t="s">
        <v>5062</v>
      </c>
      <c r="H2413" s="20" t="s">
        <v>200</v>
      </c>
      <c r="I2413" s="33"/>
      <c r="K2413" s="28">
        <v>43510</v>
      </c>
      <c r="L2413" s="20">
        <v>1</v>
      </c>
      <c r="M2413" s="20">
        <v>0.5</v>
      </c>
      <c r="N2413" s="28">
        <v>43540</v>
      </c>
      <c r="O2413" s="24" t="str">
        <f t="shared" si="20"/>
        <v>Done</v>
      </c>
    </row>
    <row r="2414" spans="1:15" x14ac:dyDescent="0.25">
      <c r="A2414" s="19" t="s">
        <v>41</v>
      </c>
      <c r="B2414" s="20" t="str">
        <f>VLOOKUP(A2414,Projects!A:B,2,FALSE)</f>
        <v>Crescent Schools</v>
      </c>
      <c r="C2414" s="20" t="s">
        <v>5034</v>
      </c>
      <c r="D2414" s="347">
        <v>43490</v>
      </c>
      <c r="E2414" s="20" t="s">
        <v>5035</v>
      </c>
      <c r="H2414" s="20" t="s">
        <v>200</v>
      </c>
      <c r="K2414" s="28">
        <v>43490</v>
      </c>
      <c r="N2414" s="28">
        <v>43492</v>
      </c>
      <c r="O2414" s="24" t="str">
        <f t="shared" si="20"/>
        <v>Done</v>
      </c>
    </row>
    <row r="2415" spans="1:15" x14ac:dyDescent="0.25">
      <c r="A2415" s="19" t="s">
        <v>545</v>
      </c>
      <c r="B2415" s="20" t="str">
        <f>VLOOKUP(A2415,Projects!A:B,2,FALSE)</f>
        <v>The Community At Lake Ridge</v>
      </c>
      <c r="C2415" s="20" t="s">
        <v>5036</v>
      </c>
      <c r="D2415" s="347">
        <v>43490</v>
      </c>
      <c r="E2415" s="20" t="s">
        <v>5037</v>
      </c>
      <c r="H2415" s="20" t="s">
        <v>200</v>
      </c>
      <c r="K2415" s="28">
        <v>43490</v>
      </c>
      <c r="M2415" s="20">
        <v>1</v>
      </c>
      <c r="N2415" s="28">
        <v>43490</v>
      </c>
      <c r="O2415" s="24" t="str">
        <f t="shared" si="20"/>
        <v>Done</v>
      </c>
    </row>
    <row r="2416" spans="1:15" x14ac:dyDescent="0.25">
      <c r="A2416" s="19" t="s">
        <v>3945</v>
      </c>
      <c r="B2416" s="20" t="str">
        <f>VLOOKUP(A2416,Projects!A:B,2,FALSE)</f>
        <v>NRGV Volleyball Facility Mansfield</v>
      </c>
      <c r="C2416" s="20" t="s">
        <v>5038</v>
      </c>
      <c r="D2416" s="347">
        <v>43490</v>
      </c>
      <c r="E2416" s="20" t="s">
        <v>5039</v>
      </c>
      <c r="H2416" s="20" t="s">
        <v>200</v>
      </c>
      <c r="M2416" s="20">
        <v>2</v>
      </c>
      <c r="N2416" s="28">
        <v>43490</v>
      </c>
      <c r="O2416" s="24" t="str">
        <f t="shared" si="20"/>
        <v>Done</v>
      </c>
    </row>
    <row r="2417" spans="1:15" x14ac:dyDescent="0.25">
      <c r="A2417" s="19" t="s">
        <v>41</v>
      </c>
      <c r="B2417" s="20" t="str">
        <f>VLOOKUP(A2417,Projects!A:B,2,FALSE)</f>
        <v>Crescent Schools</v>
      </c>
      <c r="C2417" s="20" t="s">
        <v>5040</v>
      </c>
      <c r="D2417" s="347">
        <v>43492</v>
      </c>
      <c r="E2417" s="20" t="s">
        <v>5041</v>
      </c>
      <c r="H2417" s="20" t="s">
        <v>200</v>
      </c>
      <c r="K2417" s="28">
        <v>43492</v>
      </c>
      <c r="N2417" s="28">
        <v>43492</v>
      </c>
      <c r="O2417" s="24" t="str">
        <f t="shared" si="20"/>
        <v>Done</v>
      </c>
    </row>
    <row r="2418" spans="1:15" x14ac:dyDescent="0.25">
      <c r="A2418" s="19" t="s">
        <v>41</v>
      </c>
      <c r="B2418" s="20" t="str">
        <f>VLOOKUP(A2418,Projects!A:B,2,FALSE)</f>
        <v>Crescent Schools</v>
      </c>
      <c r="C2418" s="20" t="s">
        <v>5048</v>
      </c>
      <c r="D2418" s="347">
        <v>43492</v>
      </c>
      <c r="E2418" s="20" t="s">
        <v>1005</v>
      </c>
      <c r="H2418" s="20" t="s">
        <v>200</v>
      </c>
      <c r="I2418" s="48"/>
      <c r="K2418" s="28">
        <v>43509</v>
      </c>
      <c r="L2418" s="20">
        <v>1</v>
      </c>
      <c r="N2418" s="28">
        <v>43513</v>
      </c>
      <c r="O2418" s="24" t="str">
        <f t="shared" si="20"/>
        <v>Done</v>
      </c>
    </row>
    <row r="2419" spans="1:15" x14ac:dyDescent="0.25">
      <c r="A2419" s="19" t="s">
        <v>1083</v>
      </c>
      <c r="B2419" s="20" t="str">
        <f>VLOOKUP(A2419,Projects!A:B,2,FALSE)</f>
        <v>Brookhaven Generator</v>
      </c>
      <c r="D2419" s="347">
        <v>43493</v>
      </c>
      <c r="E2419" s="20" t="s">
        <v>5045</v>
      </c>
      <c r="H2419" s="79" t="s">
        <v>200</v>
      </c>
      <c r="K2419" s="28">
        <v>43493</v>
      </c>
      <c r="L2419" s="20">
        <v>4</v>
      </c>
      <c r="M2419" s="20">
        <v>3</v>
      </c>
      <c r="N2419" s="28">
        <v>43493</v>
      </c>
      <c r="O2419" s="24" t="str">
        <f t="shared" si="20"/>
        <v>Done</v>
      </c>
    </row>
    <row r="2420" spans="1:15" x14ac:dyDescent="0.25">
      <c r="A2420" s="19" t="s">
        <v>41</v>
      </c>
      <c r="B2420" s="20" t="str">
        <f>VLOOKUP(A2420,Projects!A:B,2,FALSE)</f>
        <v>Crescent Schools</v>
      </c>
      <c r="D2420" s="347">
        <v>43493</v>
      </c>
      <c r="E2420" s="20" t="s">
        <v>5046</v>
      </c>
      <c r="H2420" s="20" t="s">
        <v>200</v>
      </c>
      <c r="I2420" s="33"/>
      <c r="K2420" s="28">
        <v>43509</v>
      </c>
      <c r="L2420" s="20">
        <v>2</v>
      </c>
      <c r="M2420" s="20">
        <v>2</v>
      </c>
      <c r="N2420" s="28">
        <v>43510</v>
      </c>
      <c r="O2420" s="24" t="str">
        <f t="shared" si="20"/>
        <v>Done</v>
      </c>
    </row>
    <row r="2421" spans="1:15" x14ac:dyDescent="0.25">
      <c r="A2421" s="19" t="s">
        <v>41</v>
      </c>
      <c r="B2421" s="20" t="str">
        <f>VLOOKUP(A2421,Projects!A:B,2,FALSE)</f>
        <v>Crescent Schools</v>
      </c>
      <c r="C2421" s="20" t="s">
        <v>5049</v>
      </c>
      <c r="D2421" s="347">
        <v>43493</v>
      </c>
      <c r="E2421" s="20" t="s">
        <v>1285</v>
      </c>
      <c r="F2421" s="23" t="s">
        <v>5058</v>
      </c>
      <c r="H2421" s="20" t="s">
        <v>200</v>
      </c>
      <c r="K2421" s="28">
        <v>43493</v>
      </c>
      <c r="L2421" s="20">
        <v>1</v>
      </c>
      <c r="M2421" s="20">
        <v>0</v>
      </c>
      <c r="N2421" s="28">
        <v>43493</v>
      </c>
      <c r="O2421" s="24" t="str">
        <f t="shared" si="20"/>
        <v>Done</v>
      </c>
    </row>
    <row r="2422" spans="1:15" x14ac:dyDescent="0.25">
      <c r="A2422" s="19" t="s">
        <v>1083</v>
      </c>
      <c r="B2422" s="20" t="str">
        <f>VLOOKUP(A2422,Projects!A:B,2,FALSE)</f>
        <v>Brookhaven Generator</v>
      </c>
      <c r="C2422" s="20" t="s">
        <v>5050</v>
      </c>
      <c r="D2422" s="347">
        <v>43493</v>
      </c>
      <c r="E2422" s="20" t="s">
        <v>788</v>
      </c>
      <c r="H2422" s="79" t="s">
        <v>200</v>
      </c>
      <c r="K2422" s="28">
        <v>43493</v>
      </c>
      <c r="L2422" s="20">
        <v>1</v>
      </c>
      <c r="M2422" s="20">
        <v>1</v>
      </c>
      <c r="N2422" s="28">
        <v>43493</v>
      </c>
      <c r="O2422" s="24" t="str">
        <f t="shared" si="20"/>
        <v>Done</v>
      </c>
    </row>
    <row r="2423" spans="1:15" x14ac:dyDescent="0.25">
      <c r="A2423" s="19" t="s">
        <v>3974</v>
      </c>
      <c r="B2423" s="20" t="str">
        <f>VLOOKUP(A2423,Projects!A:B,2,FALSE)</f>
        <v>FWLAB - Tactical Center Lab Renovations</v>
      </c>
      <c r="C2423" s="20" t="s">
        <v>5028</v>
      </c>
      <c r="D2423" s="347">
        <v>43493</v>
      </c>
      <c r="E2423" s="20" t="s">
        <v>5051</v>
      </c>
      <c r="F2423" s="23" t="s">
        <v>5052</v>
      </c>
      <c r="H2423" s="20" t="s">
        <v>200</v>
      </c>
      <c r="K2423" s="28">
        <v>43493</v>
      </c>
      <c r="M2423" s="20">
        <v>1</v>
      </c>
      <c r="N2423" s="28">
        <v>43494</v>
      </c>
      <c r="O2423" s="24" t="str">
        <f t="shared" si="20"/>
        <v>Done</v>
      </c>
    </row>
    <row r="2424" spans="1:15" x14ac:dyDescent="0.25">
      <c r="A2424" s="19" t="s">
        <v>3956</v>
      </c>
      <c r="B2424" s="20" t="str">
        <f>VLOOKUP(A2424,Projects!A:B,2,FALSE)</f>
        <v>MEL5K Melissa 5.3K SF Shell</v>
      </c>
      <c r="C2424" s="20" t="s">
        <v>5053</v>
      </c>
      <c r="D2424" s="347">
        <v>43493</v>
      </c>
      <c r="E2424" s="20" t="s">
        <v>5054</v>
      </c>
      <c r="H2424" s="20" t="s">
        <v>200</v>
      </c>
      <c r="K2424" s="28">
        <v>43493</v>
      </c>
      <c r="L2424" s="20">
        <v>1</v>
      </c>
      <c r="M2424" s="20">
        <v>1</v>
      </c>
      <c r="N2424" s="28">
        <v>43493</v>
      </c>
      <c r="O2424" s="24" t="str">
        <f t="shared" si="20"/>
        <v>Done</v>
      </c>
    </row>
    <row r="2425" spans="1:15" x14ac:dyDescent="0.25">
      <c r="A2425" s="19" t="s">
        <v>41</v>
      </c>
      <c r="B2425" s="20" t="str">
        <f>VLOOKUP(A2425,Projects!A:B,2,FALSE)</f>
        <v>Crescent Schools</v>
      </c>
      <c r="C2425" s="20" t="s">
        <v>5055</v>
      </c>
      <c r="D2425" s="347">
        <v>43493</v>
      </c>
      <c r="E2425" s="20" t="s">
        <v>5056</v>
      </c>
      <c r="H2425" s="20" t="s">
        <v>200</v>
      </c>
      <c r="K2425" s="28">
        <v>43493</v>
      </c>
      <c r="L2425" s="20">
        <v>0.5</v>
      </c>
      <c r="M2425" s="20">
        <v>0.5</v>
      </c>
      <c r="N2425" s="28">
        <v>43493</v>
      </c>
      <c r="O2425" s="24" t="str">
        <f t="shared" si="20"/>
        <v>Done</v>
      </c>
    </row>
    <row r="2426" spans="1:15" x14ac:dyDescent="0.25">
      <c r="A2426" s="19" t="s">
        <v>41</v>
      </c>
      <c r="B2426" s="20" t="str">
        <f>VLOOKUP(A2426,Projects!A:B,2,FALSE)</f>
        <v>Crescent Schools</v>
      </c>
      <c r="D2426" s="347">
        <v>43493</v>
      </c>
      <c r="E2426" s="20" t="s">
        <v>5057</v>
      </c>
      <c r="H2426" s="20" t="s">
        <v>200</v>
      </c>
      <c r="I2426" s="33"/>
      <c r="K2426" s="28">
        <v>43509</v>
      </c>
      <c r="L2426" s="20">
        <v>2</v>
      </c>
      <c r="M2426" s="20">
        <v>2</v>
      </c>
      <c r="N2426" s="28">
        <v>43511</v>
      </c>
      <c r="O2426" s="24" t="str">
        <f t="shared" si="20"/>
        <v>Done</v>
      </c>
    </row>
    <row r="2427" spans="1:15" x14ac:dyDescent="0.25">
      <c r="A2427" s="19" t="s">
        <v>41</v>
      </c>
      <c r="B2427" s="20" t="str">
        <f>VLOOKUP(A2427,Projects!A:B,2,FALSE)</f>
        <v>Crescent Schools</v>
      </c>
      <c r="D2427" s="347">
        <v>43493</v>
      </c>
      <c r="E2427" s="20" t="s">
        <v>5059</v>
      </c>
      <c r="F2427" s="23" t="s">
        <v>5060</v>
      </c>
      <c r="H2427" s="20" t="s">
        <v>200</v>
      </c>
      <c r="I2427" s="48" t="s">
        <v>5181</v>
      </c>
      <c r="K2427" s="28">
        <v>43509</v>
      </c>
      <c r="N2427" s="28">
        <v>43513</v>
      </c>
      <c r="O2427" s="24" t="str">
        <f t="shared" si="20"/>
        <v>Done</v>
      </c>
    </row>
    <row r="2428" spans="1:15" x14ac:dyDescent="0.25">
      <c r="A2428" s="19" t="s">
        <v>3956</v>
      </c>
      <c r="B2428" s="20" t="str">
        <f>VLOOKUP(A2428,Projects!A:B,2,FALSE)</f>
        <v>MEL5K Melissa 5.3K SF Shell</v>
      </c>
      <c r="C2428" s="20" t="s">
        <v>5053</v>
      </c>
      <c r="D2428" s="347">
        <v>43494</v>
      </c>
      <c r="E2428" s="20" t="s">
        <v>104</v>
      </c>
      <c r="H2428" s="80" t="s">
        <v>19</v>
      </c>
      <c r="I2428" s="33"/>
      <c r="J2428" s="22">
        <v>43495</v>
      </c>
      <c r="K2428" s="28">
        <v>43494</v>
      </c>
      <c r="L2428" s="20">
        <v>1</v>
      </c>
      <c r="N2428" s="28">
        <v>43495</v>
      </c>
      <c r="O2428" s="24" t="str">
        <f t="shared" si="20"/>
        <v>Done</v>
      </c>
    </row>
    <row r="2429" spans="1:15" x14ac:dyDescent="0.25">
      <c r="A2429" s="19" t="s">
        <v>3958</v>
      </c>
      <c r="B2429" s="20" t="str">
        <f>VLOOKUP(A2429,Projects!A:B,2,FALSE)</f>
        <v>GRACE Revolution</v>
      </c>
      <c r="C2429" s="20" t="s">
        <v>5063</v>
      </c>
      <c r="D2429" s="347">
        <v>43494</v>
      </c>
      <c r="E2429" s="20" t="s">
        <v>5064</v>
      </c>
      <c r="H2429" s="20" t="s">
        <v>200</v>
      </c>
      <c r="K2429" s="28">
        <v>43494</v>
      </c>
      <c r="L2429" s="20">
        <v>2</v>
      </c>
      <c r="M2429" s="20">
        <v>2</v>
      </c>
      <c r="N2429" s="28">
        <v>43494</v>
      </c>
      <c r="O2429" s="24" t="str">
        <f t="shared" si="20"/>
        <v>Done</v>
      </c>
    </row>
    <row r="2430" spans="1:15" x14ac:dyDescent="0.25">
      <c r="A2430" s="19" t="s">
        <v>3945</v>
      </c>
      <c r="B2430" s="20" t="str">
        <f>VLOOKUP(A2430,Projects!A:B,2,FALSE)</f>
        <v>NRGV Volleyball Facility Mansfield</v>
      </c>
      <c r="D2430" s="347">
        <v>43494</v>
      </c>
      <c r="E2430" s="20" t="s">
        <v>1168</v>
      </c>
      <c r="H2430" s="20" t="s">
        <v>200</v>
      </c>
      <c r="I2430" s="33" t="s">
        <v>5143</v>
      </c>
      <c r="K2430" s="28">
        <v>43494</v>
      </c>
      <c r="L2430" s="20">
        <v>4</v>
      </c>
      <c r="N2430" s="28">
        <v>43504</v>
      </c>
      <c r="O2430" s="24" t="str">
        <f t="shared" si="20"/>
        <v>Done</v>
      </c>
    </row>
    <row r="2431" spans="1:15" x14ac:dyDescent="0.25">
      <c r="A2431" s="19" t="s">
        <v>3945</v>
      </c>
      <c r="B2431" s="20" t="str">
        <f>VLOOKUP(A2431,Projects!A:B,2,FALSE)</f>
        <v>NRGV Volleyball Facility Mansfield</v>
      </c>
      <c r="C2431" s="20" t="s">
        <v>5065</v>
      </c>
      <c r="D2431" s="347">
        <v>43495</v>
      </c>
      <c r="E2431" s="20" t="s">
        <v>5066</v>
      </c>
      <c r="H2431" s="20" t="s">
        <v>200</v>
      </c>
      <c r="I2431" s="33" t="s">
        <v>5143</v>
      </c>
      <c r="K2431" s="28">
        <v>43496</v>
      </c>
      <c r="N2431" s="28">
        <v>43504</v>
      </c>
      <c r="O2431" s="24" t="str">
        <f t="shared" si="20"/>
        <v>Done</v>
      </c>
    </row>
    <row r="2432" spans="1:15" x14ac:dyDescent="0.25">
      <c r="A2432" s="19" t="s">
        <v>3977</v>
      </c>
      <c r="B2432" s="20" t="str">
        <f>VLOOKUP(A2432,Projects!A:B,2,FALSE)</f>
        <v>SALON - Lana's Hair Salon</v>
      </c>
      <c r="C2432" s="20" t="s">
        <v>5068</v>
      </c>
      <c r="D2432" s="347">
        <v>43496</v>
      </c>
      <c r="H2432" s="20" t="s">
        <v>200</v>
      </c>
      <c r="K2432" s="28">
        <v>43496</v>
      </c>
      <c r="M2432" s="20">
        <v>0.5</v>
      </c>
      <c r="N2432" s="28">
        <v>43496</v>
      </c>
      <c r="O2432" s="24" t="str">
        <f t="shared" si="20"/>
        <v>Done</v>
      </c>
    </row>
    <row r="2433" spans="1:15" x14ac:dyDescent="0.25">
      <c r="A2433" s="19" t="s">
        <v>3976</v>
      </c>
      <c r="B2433" s="20" t="str">
        <f>VLOOKUP(A2433,Projects!A:B,2,FALSE)</f>
        <v>NEKARB - Nekter Arboretum</v>
      </c>
      <c r="C2433" s="20" t="s">
        <v>5069</v>
      </c>
      <c r="D2433" s="347">
        <v>43496</v>
      </c>
      <c r="E2433" s="20" t="s">
        <v>918</v>
      </c>
      <c r="H2433" s="20" t="s">
        <v>200</v>
      </c>
      <c r="I2433" s="33"/>
      <c r="K2433" s="28">
        <v>43508</v>
      </c>
      <c r="L2433" s="20">
        <v>1</v>
      </c>
      <c r="N2433" s="28">
        <v>43529</v>
      </c>
      <c r="O2433" s="24" t="str">
        <f t="shared" si="20"/>
        <v>Done</v>
      </c>
    </row>
    <row r="2434" spans="1:15" x14ac:dyDescent="0.25">
      <c r="A2434" s="19" t="s">
        <v>3945</v>
      </c>
      <c r="B2434" s="20" t="str">
        <f>VLOOKUP(A2434,Projects!A:B,2,FALSE)</f>
        <v>NRGV Volleyball Facility Mansfield</v>
      </c>
      <c r="C2434" s="20" t="s">
        <v>5070</v>
      </c>
      <c r="D2434" s="347">
        <v>43496</v>
      </c>
      <c r="E2434" s="20" t="s">
        <v>5071</v>
      </c>
      <c r="H2434" s="20" t="s">
        <v>200</v>
      </c>
      <c r="I2434" s="33" t="s">
        <v>5143</v>
      </c>
      <c r="K2434" s="28">
        <v>43496</v>
      </c>
      <c r="N2434" s="28">
        <v>43504</v>
      </c>
      <c r="O2434" s="24" t="str">
        <f t="shared" si="20"/>
        <v>Done</v>
      </c>
    </row>
    <row r="2435" spans="1:15" x14ac:dyDescent="0.25">
      <c r="A2435" s="19" t="s">
        <v>3945</v>
      </c>
      <c r="B2435" s="20" t="str">
        <f>VLOOKUP(A2435,Projects!A:B,2,FALSE)</f>
        <v>NRGV Volleyball Facility Mansfield</v>
      </c>
      <c r="C2435" s="20" t="s">
        <v>5072</v>
      </c>
      <c r="D2435" s="347">
        <v>43497</v>
      </c>
      <c r="E2435" s="20" t="s">
        <v>256</v>
      </c>
      <c r="H2435" s="20" t="s">
        <v>200</v>
      </c>
      <c r="I2435" s="33" t="s">
        <v>5143</v>
      </c>
      <c r="K2435" s="28">
        <v>43497</v>
      </c>
      <c r="N2435" s="28">
        <v>43504</v>
      </c>
      <c r="O2435" s="24" t="str">
        <f t="shared" ref="O2435:O2498" si="21">IF(A2435="",NA(),IF(N2435="",IF(G2435="","Not Done","Waiting"),"Done"))</f>
        <v>Done</v>
      </c>
    </row>
    <row r="2436" spans="1:15" x14ac:dyDescent="0.25">
      <c r="A2436" s="19" t="s">
        <v>3958</v>
      </c>
      <c r="B2436" s="20" t="str">
        <f>VLOOKUP(A2436,Projects!A:B,2,FALSE)</f>
        <v>GRACE Revolution</v>
      </c>
      <c r="C2436" s="20" t="s">
        <v>5063</v>
      </c>
      <c r="D2436" s="347">
        <v>43497</v>
      </c>
      <c r="E2436" s="20" t="s">
        <v>5073</v>
      </c>
      <c r="F2436" s="23" t="s">
        <v>2578</v>
      </c>
      <c r="H2436" s="20" t="s">
        <v>200</v>
      </c>
      <c r="K2436" s="28">
        <v>43500</v>
      </c>
      <c r="M2436" s="20">
        <v>1</v>
      </c>
      <c r="N2436" s="28">
        <v>43504</v>
      </c>
      <c r="O2436" s="24" t="str">
        <f t="shared" si="21"/>
        <v>Done</v>
      </c>
    </row>
    <row r="2437" spans="1:15" x14ac:dyDescent="0.25">
      <c r="A2437" s="19" t="s">
        <v>3954</v>
      </c>
      <c r="B2437" s="20" t="str">
        <f>VLOOKUP(A2437,Projects!A:B,2,FALSE)</f>
        <v>BALKO Cafeteria Changes</v>
      </c>
      <c r="C2437" s="20" t="s">
        <v>5074</v>
      </c>
      <c r="D2437" s="347">
        <v>43497</v>
      </c>
      <c r="E2437" s="20" t="s">
        <v>918</v>
      </c>
      <c r="H2437" s="20" t="s">
        <v>200</v>
      </c>
      <c r="K2437" s="28">
        <v>43497</v>
      </c>
      <c r="N2437" s="28">
        <v>43506</v>
      </c>
      <c r="O2437" s="24" t="str">
        <f t="shared" si="21"/>
        <v>Done</v>
      </c>
    </row>
    <row r="2438" spans="1:15" x14ac:dyDescent="0.25">
      <c r="A2438" s="19" t="s">
        <v>3954</v>
      </c>
      <c r="B2438" s="20" t="str">
        <f>VLOOKUP(A2438,Projects!A:B,2,FALSE)</f>
        <v>BALKO Cafeteria Changes</v>
      </c>
      <c r="C2438" s="20" t="s">
        <v>5075</v>
      </c>
      <c r="D2438" s="347">
        <v>43497</v>
      </c>
      <c r="E2438" s="20" t="s">
        <v>5076</v>
      </c>
      <c r="F2438" s="23" t="s">
        <v>2467</v>
      </c>
      <c r="H2438" s="20" t="s">
        <v>200</v>
      </c>
      <c r="K2438" s="28">
        <v>43500</v>
      </c>
      <c r="N2438" s="28">
        <v>43506</v>
      </c>
      <c r="O2438" s="24" t="str">
        <f t="shared" si="21"/>
        <v>Done</v>
      </c>
    </row>
    <row r="2439" spans="1:15" x14ac:dyDescent="0.25">
      <c r="A2439" s="19" t="s">
        <v>41</v>
      </c>
      <c r="B2439" s="20" t="str">
        <f>VLOOKUP(A2439,Projects!A:B,2,FALSE)</f>
        <v>Crescent Schools</v>
      </c>
      <c r="C2439" s="20" t="s">
        <v>5077</v>
      </c>
      <c r="D2439" s="347">
        <v>43501</v>
      </c>
      <c r="E2439" s="20" t="s">
        <v>5078</v>
      </c>
      <c r="F2439" s="50" t="s">
        <v>5183</v>
      </c>
      <c r="H2439" s="20" t="s">
        <v>200</v>
      </c>
      <c r="I2439" s="48" t="s">
        <v>5181</v>
      </c>
      <c r="K2439" s="28">
        <v>43509</v>
      </c>
      <c r="M2439" s="20">
        <v>0</v>
      </c>
      <c r="N2439" s="28">
        <v>43513</v>
      </c>
      <c r="O2439" s="24" t="str">
        <f t="shared" si="21"/>
        <v>Done</v>
      </c>
    </row>
    <row r="2440" spans="1:15" x14ac:dyDescent="0.25">
      <c r="A2440" s="19" t="s">
        <v>3327</v>
      </c>
      <c r="B2440" s="20" t="str">
        <f>VLOOKUP(A2440,Projects!A:B,2,FALSE)</f>
        <v>Xpress Wellness Duncan OK</v>
      </c>
      <c r="C2440" s="20" t="s">
        <v>5079</v>
      </c>
      <c r="D2440" s="347">
        <v>43501</v>
      </c>
      <c r="E2440" s="20" t="s">
        <v>3141</v>
      </c>
      <c r="F2440" s="64" t="s">
        <v>5204</v>
      </c>
      <c r="H2440" s="20" t="s">
        <v>200</v>
      </c>
      <c r="I2440" s="33"/>
      <c r="K2440" s="28">
        <v>43516</v>
      </c>
      <c r="N2440" s="28">
        <v>43521</v>
      </c>
      <c r="O2440" s="24" t="str">
        <f t="shared" si="21"/>
        <v>Done</v>
      </c>
    </row>
    <row r="2441" spans="1:15" x14ac:dyDescent="0.25">
      <c r="A2441" s="19" t="s">
        <v>3954</v>
      </c>
      <c r="B2441" s="20" t="str">
        <f>VLOOKUP(A2441,Projects!A:B,2,FALSE)</f>
        <v>BALKO Cafeteria Changes</v>
      </c>
      <c r="C2441" s="20" t="s">
        <v>5075</v>
      </c>
      <c r="D2441" s="347">
        <v>43501</v>
      </c>
      <c r="E2441" s="20" t="s">
        <v>5080</v>
      </c>
      <c r="F2441" s="23" t="s">
        <v>1779</v>
      </c>
      <c r="H2441" s="20" t="s">
        <v>200</v>
      </c>
      <c r="N2441" s="28">
        <v>43506</v>
      </c>
      <c r="O2441" s="24" t="str">
        <f t="shared" si="21"/>
        <v>Done</v>
      </c>
    </row>
    <row r="2442" spans="1:15" x14ac:dyDescent="0.25">
      <c r="A2442" s="19" t="s">
        <v>3950</v>
      </c>
      <c r="B2442" s="20" t="str">
        <f>VLOOKUP(A2442,Projects!A:B,2,FALSE)</f>
        <v>COFW Worth Heights Multi-purpose TAS</v>
      </c>
      <c r="C2442" s="20" t="s">
        <v>4986</v>
      </c>
      <c r="D2442" s="347">
        <v>43501</v>
      </c>
      <c r="E2442" s="20" t="s">
        <v>5081</v>
      </c>
      <c r="H2442" s="20" t="s">
        <v>200</v>
      </c>
      <c r="J2442" s="22">
        <v>43502</v>
      </c>
      <c r="K2442" s="28">
        <v>43502</v>
      </c>
      <c r="M2442" s="20">
        <v>1</v>
      </c>
      <c r="N2442" s="28">
        <v>43502</v>
      </c>
      <c r="O2442" s="24" t="str">
        <f t="shared" si="21"/>
        <v>Done</v>
      </c>
    </row>
    <row r="2443" spans="1:15" x14ac:dyDescent="0.25">
      <c r="A2443" s="19" t="s">
        <v>41</v>
      </c>
      <c r="B2443" s="20" t="str">
        <f>VLOOKUP(A2443,Projects!A:B,2,FALSE)</f>
        <v>Crescent Schools</v>
      </c>
      <c r="C2443" s="20" t="s">
        <v>5082</v>
      </c>
      <c r="D2443" s="347">
        <v>43501</v>
      </c>
      <c r="E2443" s="20" t="s">
        <v>5083</v>
      </c>
      <c r="F2443" s="23" t="s">
        <v>5084</v>
      </c>
      <c r="H2443" s="20" t="s">
        <v>200</v>
      </c>
      <c r="I2443" s="48" t="s">
        <v>5182</v>
      </c>
      <c r="K2443" s="28">
        <v>43509</v>
      </c>
      <c r="N2443" s="28">
        <v>43513</v>
      </c>
      <c r="O2443" s="24" t="str">
        <f t="shared" si="21"/>
        <v>Done</v>
      </c>
    </row>
    <row r="2444" spans="1:15" x14ac:dyDescent="0.25">
      <c r="A2444" s="19" t="s">
        <v>1801</v>
      </c>
      <c r="B2444" s="20" t="str">
        <f>VLOOKUP(A2444,Projects!A:B,2,FALSE)</f>
        <v>North Fort Worth Baptist Church</v>
      </c>
      <c r="C2444" s="20" t="s">
        <v>5085</v>
      </c>
      <c r="D2444" s="347">
        <v>43501</v>
      </c>
      <c r="E2444" s="20" t="s">
        <v>5086</v>
      </c>
      <c r="F2444" s="23" t="s">
        <v>638</v>
      </c>
      <c r="H2444" s="20" t="s">
        <v>200</v>
      </c>
      <c r="I2444" s="33"/>
      <c r="K2444" s="28">
        <v>43510</v>
      </c>
      <c r="L2444" s="20">
        <v>2</v>
      </c>
      <c r="M2444" s="20">
        <v>0.5</v>
      </c>
      <c r="N2444" s="28">
        <v>43540</v>
      </c>
      <c r="O2444" s="24" t="str">
        <f t="shared" si="21"/>
        <v>Done</v>
      </c>
    </row>
    <row r="2445" spans="1:15" x14ac:dyDescent="0.25">
      <c r="A2445" s="19" t="s">
        <v>3954</v>
      </c>
      <c r="B2445" s="20" t="str">
        <f>VLOOKUP(A2445,Projects!A:B,2,FALSE)</f>
        <v>BALKO Cafeteria Changes</v>
      </c>
      <c r="C2445" s="20" t="s">
        <v>5087</v>
      </c>
      <c r="D2445" s="347">
        <v>43501</v>
      </c>
      <c r="E2445" s="20" t="s">
        <v>5088</v>
      </c>
      <c r="H2445" s="20" t="s">
        <v>200</v>
      </c>
      <c r="K2445" s="28">
        <v>43501</v>
      </c>
      <c r="N2445" s="28">
        <v>43506</v>
      </c>
      <c r="O2445" s="24" t="str">
        <f t="shared" si="21"/>
        <v>Done</v>
      </c>
    </row>
    <row r="2446" spans="1:15" x14ac:dyDescent="0.25">
      <c r="A2446" s="19" t="s">
        <v>3978</v>
      </c>
      <c r="B2446" s="20" t="str">
        <f>VLOOKUP(A2446,Projects!A:B,2,FALSE)</f>
        <v>HOU -- Univ of Houston Transmitter</v>
      </c>
      <c r="C2446" s="20" t="s">
        <v>5090</v>
      </c>
      <c r="D2446" s="347">
        <v>43502</v>
      </c>
      <c r="E2446" s="20" t="s">
        <v>222</v>
      </c>
      <c r="H2446" s="20" t="s">
        <v>200</v>
      </c>
      <c r="K2446" s="28">
        <v>43502</v>
      </c>
      <c r="M2446" s="20">
        <v>1</v>
      </c>
      <c r="N2446" s="28">
        <v>43504</v>
      </c>
      <c r="O2446" s="24" t="str">
        <f t="shared" si="21"/>
        <v>Done</v>
      </c>
    </row>
    <row r="2447" spans="1:15" x14ac:dyDescent="0.25">
      <c r="A2447" s="19" t="s">
        <v>1801</v>
      </c>
      <c r="B2447" s="20" t="str">
        <f>VLOOKUP(A2447,Projects!A:B,2,FALSE)</f>
        <v>North Fort Worth Baptist Church</v>
      </c>
      <c r="C2447" s="20" t="s">
        <v>5091</v>
      </c>
      <c r="D2447" s="347">
        <v>43502</v>
      </c>
      <c r="E2447" s="20" t="s">
        <v>5092</v>
      </c>
      <c r="H2447" s="20" t="s">
        <v>200</v>
      </c>
      <c r="I2447" s="33"/>
      <c r="K2447" s="28">
        <v>43510</v>
      </c>
      <c r="L2447" s="20">
        <v>1</v>
      </c>
      <c r="M2447" s="20">
        <v>1</v>
      </c>
      <c r="N2447" s="28">
        <v>43540</v>
      </c>
      <c r="O2447" s="24" t="str">
        <f t="shared" si="21"/>
        <v>Done</v>
      </c>
    </row>
    <row r="2448" spans="1:15" x14ac:dyDescent="0.25">
      <c r="A2448" s="19" t="s">
        <v>3958</v>
      </c>
      <c r="B2448" s="20" t="str">
        <f>VLOOKUP(A2448,Projects!A:B,2,FALSE)</f>
        <v>GRACE Revolution</v>
      </c>
      <c r="C2448" s="20" t="s">
        <v>5093</v>
      </c>
      <c r="D2448" s="347">
        <v>43502</v>
      </c>
      <c r="E2448" s="20" t="s">
        <v>5094</v>
      </c>
      <c r="F2448" s="23" t="s">
        <v>5095</v>
      </c>
      <c r="H2448" s="20" t="s">
        <v>200</v>
      </c>
      <c r="K2448" s="28">
        <v>43502</v>
      </c>
      <c r="N2448" s="28">
        <v>43502</v>
      </c>
      <c r="O2448" s="24" t="str">
        <f t="shared" si="21"/>
        <v>Done</v>
      </c>
    </row>
    <row r="2449" spans="1:15" x14ac:dyDescent="0.25">
      <c r="A2449" s="19" t="s">
        <v>3976</v>
      </c>
      <c r="B2449" s="20" t="str">
        <f>VLOOKUP(A2449,Projects!A:B,2,FALSE)</f>
        <v>NEKARB - Nekter Arboretum</v>
      </c>
      <c r="C2449" s="20" t="s">
        <v>5096</v>
      </c>
      <c r="D2449" s="347">
        <v>43502</v>
      </c>
      <c r="E2449" s="95" t="s">
        <v>1790</v>
      </c>
      <c r="H2449" s="20" t="s">
        <v>200</v>
      </c>
      <c r="I2449" s="33"/>
      <c r="K2449" s="28">
        <v>43508</v>
      </c>
      <c r="L2449" s="20">
        <v>1</v>
      </c>
      <c r="N2449" s="28">
        <v>43538</v>
      </c>
      <c r="O2449" s="24" t="str">
        <f t="shared" si="21"/>
        <v>Done</v>
      </c>
    </row>
    <row r="2450" spans="1:15" x14ac:dyDescent="0.25">
      <c r="A2450" s="19" t="s">
        <v>3954</v>
      </c>
      <c r="B2450" s="20" t="str">
        <f>VLOOKUP(A2450,Projects!A:B,2,FALSE)</f>
        <v>BALKO Cafeteria Changes</v>
      </c>
      <c r="C2450" s="20" t="s">
        <v>5097</v>
      </c>
      <c r="D2450" s="347">
        <v>43503</v>
      </c>
      <c r="E2450" s="20" t="s">
        <v>5098</v>
      </c>
      <c r="H2450" s="20" t="s">
        <v>200</v>
      </c>
      <c r="K2450" s="28">
        <v>43507</v>
      </c>
      <c r="M2450" s="20">
        <v>1</v>
      </c>
      <c r="N2450" s="28">
        <v>43507</v>
      </c>
      <c r="O2450" s="24" t="str">
        <f t="shared" si="21"/>
        <v>Done</v>
      </c>
    </row>
    <row r="2451" spans="1:15" x14ac:dyDescent="0.25">
      <c r="A2451" s="19" t="s">
        <v>3954</v>
      </c>
      <c r="B2451" s="20" t="str">
        <f>VLOOKUP(A2451,Projects!A:B,2,FALSE)</f>
        <v>BALKO Cafeteria Changes</v>
      </c>
      <c r="C2451" s="20" t="s">
        <v>5099</v>
      </c>
      <c r="D2451" s="347">
        <v>43503</v>
      </c>
      <c r="E2451" s="20" t="s">
        <v>5100</v>
      </c>
      <c r="H2451" s="20" t="s">
        <v>200</v>
      </c>
      <c r="K2451" s="28">
        <v>43504</v>
      </c>
      <c r="L2451" s="20">
        <v>1</v>
      </c>
      <c r="N2451" s="28">
        <v>43504</v>
      </c>
      <c r="O2451" s="24" t="str">
        <f t="shared" si="21"/>
        <v>Done</v>
      </c>
    </row>
    <row r="2452" spans="1:15" x14ac:dyDescent="0.25">
      <c r="A2452" s="19" t="s">
        <v>3954</v>
      </c>
      <c r="B2452" s="20" t="str">
        <f>VLOOKUP(A2452,Projects!A:B,2,FALSE)</f>
        <v>BALKO Cafeteria Changes</v>
      </c>
      <c r="C2452" s="20" t="s">
        <v>5099</v>
      </c>
      <c r="D2452" s="347">
        <v>43503</v>
      </c>
      <c r="E2452" s="20" t="s">
        <v>5101</v>
      </c>
      <c r="H2452" s="20" t="s">
        <v>200</v>
      </c>
      <c r="K2452" s="28">
        <v>43504</v>
      </c>
      <c r="N2452" s="28">
        <v>43506</v>
      </c>
      <c r="O2452" s="24" t="str">
        <f t="shared" si="21"/>
        <v>Done</v>
      </c>
    </row>
    <row r="2453" spans="1:15" x14ac:dyDescent="0.25">
      <c r="A2453" s="19" t="s">
        <v>155</v>
      </c>
      <c r="B2453" s="20" t="str">
        <f>VLOOKUP(A2453,Projects!A:B,2,FALSE)</f>
        <v>Eugene McCray Recreation Center</v>
      </c>
      <c r="C2453" s="20" t="s">
        <v>5102</v>
      </c>
      <c r="D2453" s="347">
        <v>43504</v>
      </c>
      <c r="E2453" s="20" t="s">
        <v>1513</v>
      </c>
      <c r="F2453" s="23" t="s">
        <v>5103</v>
      </c>
      <c r="H2453" s="119" t="s">
        <v>19</v>
      </c>
      <c r="K2453" s="28">
        <v>43503</v>
      </c>
      <c r="L2453" s="20">
        <v>3</v>
      </c>
      <c r="M2453" s="20">
        <v>4</v>
      </c>
      <c r="N2453" s="28">
        <v>43504</v>
      </c>
      <c r="O2453" s="24" t="str">
        <f t="shared" si="21"/>
        <v>Done</v>
      </c>
    </row>
    <row r="2454" spans="1:15" x14ac:dyDescent="0.25">
      <c r="A2454" s="19" t="s">
        <v>3958</v>
      </c>
      <c r="B2454" s="20" t="str">
        <f>VLOOKUP(A2454,Projects!A:B,2,FALSE)</f>
        <v>GRACE Revolution</v>
      </c>
      <c r="D2454" s="347">
        <v>43504</v>
      </c>
      <c r="E2454" s="20" t="s">
        <v>5104</v>
      </c>
      <c r="H2454" s="33" t="s">
        <v>200</v>
      </c>
      <c r="I2454" s="33"/>
      <c r="K2454" s="28">
        <v>43508</v>
      </c>
      <c r="L2454" s="20">
        <v>1</v>
      </c>
      <c r="N2454" s="28">
        <v>43508</v>
      </c>
      <c r="O2454" s="24" t="str">
        <f t="shared" si="21"/>
        <v>Done</v>
      </c>
    </row>
    <row r="2455" spans="1:15" x14ac:dyDescent="0.25">
      <c r="A2455" s="29" t="s">
        <v>3954</v>
      </c>
      <c r="B2455" s="20" t="str">
        <f>VLOOKUP(A2455,Projects!A:B,2,FALSE)</f>
        <v>BALKO Cafeteria Changes</v>
      </c>
      <c r="C2455" s="30" t="s">
        <v>5105</v>
      </c>
      <c r="D2455" s="347">
        <v>43506</v>
      </c>
      <c r="E2455" s="30" t="s">
        <v>47</v>
      </c>
      <c r="H2455" s="30" t="s">
        <v>200</v>
      </c>
      <c r="K2455" s="28">
        <v>43506</v>
      </c>
      <c r="N2455" s="28">
        <v>43506</v>
      </c>
      <c r="O2455" s="24" t="str">
        <f t="shared" si="21"/>
        <v>Done</v>
      </c>
    </row>
    <row r="2456" spans="1:15" x14ac:dyDescent="0.25">
      <c r="A2456" s="29" t="s">
        <v>3954</v>
      </c>
      <c r="B2456" s="20" t="str">
        <f>VLOOKUP(A2456,Projects!A:B,2,FALSE)</f>
        <v>BALKO Cafeteria Changes</v>
      </c>
      <c r="C2456" s="30" t="s">
        <v>5106</v>
      </c>
      <c r="D2456" s="347">
        <v>43506</v>
      </c>
      <c r="E2456" s="30" t="s">
        <v>4607</v>
      </c>
      <c r="H2456" s="79" t="s">
        <v>200</v>
      </c>
      <c r="N2456" s="28">
        <v>43506</v>
      </c>
      <c r="O2456" s="24" t="str">
        <f t="shared" si="21"/>
        <v>Done</v>
      </c>
    </row>
    <row r="2457" spans="1:15" x14ac:dyDescent="0.25">
      <c r="A2457" s="29" t="s">
        <v>3954</v>
      </c>
      <c r="B2457" s="20" t="str">
        <f>VLOOKUP(A2457,Projects!A:B,2,FALSE)</f>
        <v>BALKO Cafeteria Changes</v>
      </c>
      <c r="C2457" s="30" t="s">
        <v>5106</v>
      </c>
      <c r="D2457" s="347">
        <v>43506</v>
      </c>
      <c r="E2457" s="30" t="s">
        <v>5107</v>
      </c>
      <c r="H2457" s="79" t="s">
        <v>200</v>
      </c>
      <c r="M2457" s="20">
        <v>2</v>
      </c>
      <c r="N2457" s="28">
        <v>43506</v>
      </c>
      <c r="O2457" s="24" t="str">
        <f t="shared" si="21"/>
        <v>Done</v>
      </c>
    </row>
    <row r="2458" spans="1:15" x14ac:dyDescent="0.25">
      <c r="A2458" s="29" t="s">
        <v>3954</v>
      </c>
      <c r="B2458" s="20" t="str">
        <f>VLOOKUP(A2458,Projects!A:B,2,FALSE)</f>
        <v>BALKO Cafeteria Changes</v>
      </c>
      <c r="C2458" s="30" t="s">
        <v>5108</v>
      </c>
      <c r="D2458" s="347">
        <v>43506</v>
      </c>
      <c r="E2458" s="30" t="s">
        <v>5109</v>
      </c>
      <c r="H2458" s="79" t="s">
        <v>200</v>
      </c>
      <c r="N2458" s="28">
        <v>43506</v>
      </c>
      <c r="O2458" s="24" t="str">
        <f t="shared" si="21"/>
        <v>Done</v>
      </c>
    </row>
    <row r="2459" spans="1:15" x14ac:dyDescent="0.25">
      <c r="A2459" s="29" t="s">
        <v>3954</v>
      </c>
      <c r="B2459" s="20" t="str">
        <f>VLOOKUP(A2459,Projects!A:B,2,FALSE)</f>
        <v>BALKO Cafeteria Changes</v>
      </c>
      <c r="C2459" s="30" t="s">
        <v>5113</v>
      </c>
      <c r="D2459" s="347">
        <v>43506</v>
      </c>
      <c r="E2459" s="30" t="s">
        <v>5110</v>
      </c>
      <c r="H2459" s="79" t="s">
        <v>200</v>
      </c>
      <c r="N2459" s="28">
        <v>43506</v>
      </c>
      <c r="O2459" s="24" t="str">
        <f t="shared" si="21"/>
        <v>Done</v>
      </c>
    </row>
    <row r="2460" spans="1:15" x14ac:dyDescent="0.25">
      <c r="A2460" s="29" t="s">
        <v>3954</v>
      </c>
      <c r="B2460" s="20" t="str">
        <f>VLOOKUP(A2460,Projects!A:B,2,FALSE)</f>
        <v>BALKO Cafeteria Changes</v>
      </c>
      <c r="C2460" s="30" t="s">
        <v>5111</v>
      </c>
      <c r="D2460" s="347">
        <v>43506</v>
      </c>
      <c r="E2460" s="30" t="s">
        <v>5112</v>
      </c>
      <c r="H2460" s="79" t="s">
        <v>200</v>
      </c>
      <c r="N2460" s="28">
        <v>43506</v>
      </c>
      <c r="O2460" s="24" t="str">
        <f t="shared" si="21"/>
        <v>Done</v>
      </c>
    </row>
    <row r="2461" spans="1:15" x14ac:dyDescent="0.25">
      <c r="A2461" s="29" t="s">
        <v>3954</v>
      </c>
      <c r="B2461" s="20" t="str">
        <f>VLOOKUP(A2461,Projects!A:B,2,FALSE)</f>
        <v>BALKO Cafeteria Changes</v>
      </c>
      <c r="C2461" s="30" t="s">
        <v>5114</v>
      </c>
      <c r="D2461" s="347">
        <v>43506</v>
      </c>
      <c r="E2461" s="30" t="s">
        <v>5116</v>
      </c>
      <c r="F2461" s="31" t="s">
        <v>5115</v>
      </c>
      <c r="H2461" s="79" t="s">
        <v>200</v>
      </c>
      <c r="N2461" s="28">
        <v>43506</v>
      </c>
      <c r="O2461" s="24" t="str">
        <f t="shared" si="21"/>
        <v>Done</v>
      </c>
    </row>
    <row r="2462" spans="1:15" x14ac:dyDescent="0.25">
      <c r="A2462" s="29" t="s">
        <v>3954</v>
      </c>
      <c r="B2462" s="20" t="str">
        <f>VLOOKUP(A2462,Projects!A:B,2,FALSE)</f>
        <v>BALKO Cafeteria Changes</v>
      </c>
      <c r="C2462" s="30" t="s">
        <v>5117</v>
      </c>
      <c r="D2462" s="347">
        <v>43506</v>
      </c>
      <c r="E2462" s="30" t="s">
        <v>319</v>
      </c>
      <c r="H2462" s="119" t="s">
        <v>200</v>
      </c>
      <c r="N2462" s="28">
        <v>43506</v>
      </c>
      <c r="O2462" s="24" t="str">
        <f t="shared" si="21"/>
        <v>Done</v>
      </c>
    </row>
    <row r="2463" spans="1:15" x14ac:dyDescent="0.25">
      <c r="A2463" s="32" t="s">
        <v>3958</v>
      </c>
      <c r="B2463" s="20" t="str">
        <f>VLOOKUP(A2463,Projects!A:B,2,FALSE)</f>
        <v>GRACE Revolution</v>
      </c>
      <c r="C2463" s="33" t="s">
        <v>5118</v>
      </c>
      <c r="D2463" s="347">
        <v>43508</v>
      </c>
      <c r="E2463" s="33" t="s">
        <v>5119</v>
      </c>
      <c r="H2463" s="33" t="s">
        <v>200</v>
      </c>
      <c r="I2463" s="33"/>
      <c r="K2463" s="28">
        <v>43508</v>
      </c>
      <c r="L2463" s="20">
        <v>1</v>
      </c>
      <c r="N2463" s="28">
        <v>43508</v>
      </c>
      <c r="O2463" s="24" t="str">
        <f t="shared" si="21"/>
        <v>Done</v>
      </c>
    </row>
    <row r="2464" spans="1:15" x14ac:dyDescent="0.25">
      <c r="A2464" s="32" t="s">
        <v>3958</v>
      </c>
      <c r="B2464" s="20" t="str">
        <f>VLOOKUP(A2464,Projects!A:B,2,FALSE)</f>
        <v>GRACE Revolution</v>
      </c>
      <c r="C2464" s="33" t="s">
        <v>5120</v>
      </c>
      <c r="D2464" s="347">
        <v>43508</v>
      </c>
      <c r="E2464" s="33" t="s">
        <v>5121</v>
      </c>
      <c r="F2464" s="34" t="s">
        <v>5122</v>
      </c>
      <c r="H2464" s="33" t="s">
        <v>200</v>
      </c>
      <c r="I2464" s="33"/>
      <c r="K2464" s="28">
        <v>43508</v>
      </c>
      <c r="L2464" s="20">
        <v>1</v>
      </c>
      <c r="N2464" s="28">
        <v>43508</v>
      </c>
      <c r="O2464" s="24" t="str">
        <f t="shared" si="21"/>
        <v>Done</v>
      </c>
    </row>
    <row r="2465" spans="1:15" x14ac:dyDescent="0.25">
      <c r="A2465" s="32" t="s">
        <v>1663</v>
      </c>
      <c r="B2465" s="20" t="str">
        <f>VLOOKUP(A2465,Projects!A:B,2,FALSE)</f>
        <v>The Table Church</v>
      </c>
      <c r="C2465" s="33" t="s">
        <v>5123</v>
      </c>
      <c r="D2465" s="347">
        <v>43508</v>
      </c>
      <c r="E2465" s="33" t="s">
        <v>73</v>
      </c>
      <c r="H2465" s="119" t="s">
        <v>19</v>
      </c>
      <c r="K2465" s="28">
        <v>43508</v>
      </c>
      <c r="M2465" s="20">
        <v>1</v>
      </c>
      <c r="N2465" s="28">
        <v>43508</v>
      </c>
      <c r="O2465" s="24" t="str">
        <f t="shared" si="21"/>
        <v>Done</v>
      </c>
    </row>
    <row r="2466" spans="1:15" x14ac:dyDescent="0.25">
      <c r="A2466" s="32" t="s">
        <v>41</v>
      </c>
      <c r="B2466" s="20" t="str">
        <f>VLOOKUP(A2466,Projects!A:B,2,FALSE)</f>
        <v>Crescent Schools</v>
      </c>
      <c r="C2466" s="33" t="s">
        <v>5124</v>
      </c>
      <c r="D2466" s="347">
        <v>43508</v>
      </c>
      <c r="E2466" s="33" t="s">
        <v>5125</v>
      </c>
      <c r="H2466" s="33" t="s">
        <v>200</v>
      </c>
      <c r="I2466" s="48" t="s">
        <v>5182</v>
      </c>
      <c r="K2466" s="28">
        <v>43509</v>
      </c>
      <c r="N2466" s="28">
        <v>43513</v>
      </c>
      <c r="O2466" s="24" t="str">
        <f t="shared" si="21"/>
        <v>Done</v>
      </c>
    </row>
    <row r="2467" spans="1:15" x14ac:dyDescent="0.25">
      <c r="A2467" s="32" t="s">
        <v>1136</v>
      </c>
      <c r="B2467" s="20" t="str">
        <f>VLOOKUP(A2467,Projects!A:B,2,FALSE)</f>
        <v>Marketing</v>
      </c>
      <c r="C2467" s="33" t="s">
        <v>5126</v>
      </c>
      <c r="D2467" s="347">
        <v>43508</v>
      </c>
      <c r="E2467" s="33" t="s">
        <v>5127</v>
      </c>
      <c r="F2467" s="34" t="s">
        <v>3244</v>
      </c>
      <c r="H2467" s="33" t="s">
        <v>200</v>
      </c>
      <c r="I2467" s="33"/>
      <c r="K2467" s="28">
        <v>43509</v>
      </c>
      <c r="N2467" s="28">
        <v>43539</v>
      </c>
      <c r="O2467" s="24" t="str">
        <f t="shared" si="21"/>
        <v>Done</v>
      </c>
    </row>
    <row r="2468" spans="1:15" x14ac:dyDescent="0.25">
      <c r="A2468" s="32" t="s">
        <v>3974</v>
      </c>
      <c r="B2468" s="20" t="str">
        <f>VLOOKUP(A2468,Projects!A:B,2,FALSE)</f>
        <v>FWLAB - Tactical Center Lab Renovations</v>
      </c>
      <c r="C2468" s="33" t="s">
        <v>5128</v>
      </c>
      <c r="D2468" s="347">
        <v>43508</v>
      </c>
      <c r="E2468" s="33" t="s">
        <v>5129</v>
      </c>
      <c r="H2468" s="33" t="s">
        <v>200</v>
      </c>
      <c r="I2468" s="33"/>
      <c r="K2468" s="28">
        <v>43515</v>
      </c>
      <c r="N2468" s="28">
        <v>43529</v>
      </c>
      <c r="O2468" s="24" t="str">
        <f t="shared" si="21"/>
        <v>Done</v>
      </c>
    </row>
    <row r="2469" spans="1:15" x14ac:dyDescent="0.25">
      <c r="A2469" s="32" t="s">
        <v>3974</v>
      </c>
      <c r="B2469" s="20" t="str">
        <f>VLOOKUP(A2469,Projects!A:B,2,FALSE)</f>
        <v>FWLAB - Tactical Center Lab Renovations</v>
      </c>
      <c r="C2469" s="33" t="s">
        <v>5128</v>
      </c>
      <c r="D2469" s="347">
        <v>43508</v>
      </c>
      <c r="E2469" s="33" t="s">
        <v>175</v>
      </c>
      <c r="H2469" s="33" t="s">
        <v>200</v>
      </c>
      <c r="I2469" s="33"/>
      <c r="K2469" s="28">
        <v>43515</v>
      </c>
      <c r="N2469" s="28">
        <v>43529</v>
      </c>
      <c r="O2469" s="24" t="str">
        <f t="shared" si="21"/>
        <v>Done</v>
      </c>
    </row>
    <row r="2470" spans="1:15" x14ac:dyDescent="0.25">
      <c r="A2470" s="32" t="s">
        <v>187</v>
      </c>
      <c r="B2470" s="20" t="str">
        <f>VLOOKUP(A2470,Projects!A:B,2,FALSE)</f>
        <v>Euless Library</v>
      </c>
      <c r="C2470" s="33" t="s">
        <v>5130</v>
      </c>
      <c r="D2470" s="347">
        <v>43508</v>
      </c>
      <c r="E2470" s="33" t="s">
        <v>5131</v>
      </c>
      <c r="H2470" s="33" t="s">
        <v>200</v>
      </c>
      <c r="K2470" s="28">
        <v>43508</v>
      </c>
      <c r="M2470" s="20">
        <v>1</v>
      </c>
      <c r="N2470" s="28">
        <v>43508</v>
      </c>
      <c r="O2470" s="24" t="str">
        <f t="shared" si="21"/>
        <v>Done</v>
      </c>
    </row>
    <row r="2471" spans="1:15" x14ac:dyDescent="0.25">
      <c r="A2471" s="32" t="s">
        <v>1663</v>
      </c>
      <c r="B2471" s="20" t="str">
        <f>VLOOKUP(A2471,Projects!A:B,2,FALSE)</f>
        <v>The Table Church</v>
      </c>
      <c r="C2471" s="33" t="s">
        <v>5132</v>
      </c>
      <c r="D2471" s="347">
        <v>43508</v>
      </c>
      <c r="E2471" s="33" t="s">
        <v>738</v>
      </c>
      <c r="H2471" s="79" t="s">
        <v>200</v>
      </c>
      <c r="K2471" s="28">
        <v>43508</v>
      </c>
      <c r="M2471" s="20">
        <v>1</v>
      </c>
      <c r="N2471" s="28">
        <v>43508</v>
      </c>
      <c r="O2471" s="24" t="str">
        <f t="shared" si="21"/>
        <v>Done</v>
      </c>
    </row>
    <row r="2472" spans="1:15" x14ac:dyDescent="0.25">
      <c r="A2472" s="32" t="s">
        <v>159</v>
      </c>
      <c r="B2472" s="20" t="str">
        <f>VLOOKUP(A2472,Projects!A:B,2,FALSE)</f>
        <v>Handley Meadowbrook Rec Center</v>
      </c>
      <c r="C2472" s="33" t="s">
        <v>5133</v>
      </c>
      <c r="D2472" s="347">
        <v>43508</v>
      </c>
      <c r="E2472" s="33" t="s">
        <v>5134</v>
      </c>
      <c r="F2472" s="34" t="s">
        <v>5135</v>
      </c>
      <c r="H2472" s="119" t="s">
        <v>19</v>
      </c>
      <c r="I2472" s="33"/>
      <c r="K2472" s="28">
        <v>43509</v>
      </c>
      <c r="L2472" s="20">
        <v>3</v>
      </c>
      <c r="M2472" s="20">
        <v>4</v>
      </c>
      <c r="N2472" s="28">
        <v>43509</v>
      </c>
      <c r="O2472" s="24" t="str">
        <f t="shared" si="21"/>
        <v>Done</v>
      </c>
    </row>
    <row r="2473" spans="1:15" x14ac:dyDescent="0.25">
      <c r="A2473" s="32" t="s">
        <v>4950</v>
      </c>
      <c r="B2473" s="20" t="str">
        <f>VLOOKUP(A2473,Projects!A:B,2,FALSE)</f>
        <v>HIGHLAND - Office Bldg and Shell</v>
      </c>
      <c r="C2473" s="33" t="s">
        <v>5136</v>
      </c>
      <c r="D2473" s="347">
        <v>43508</v>
      </c>
      <c r="E2473" s="33" t="s">
        <v>76</v>
      </c>
      <c r="H2473" s="33" t="s">
        <v>200</v>
      </c>
      <c r="M2473" s="20">
        <v>1</v>
      </c>
      <c r="N2473" s="28">
        <v>43508</v>
      </c>
      <c r="O2473" s="24" t="str">
        <f t="shared" si="21"/>
        <v>Done</v>
      </c>
    </row>
    <row r="2474" spans="1:15" x14ac:dyDescent="0.25">
      <c r="A2474" s="32" t="s">
        <v>3976</v>
      </c>
      <c r="B2474" s="20" t="str">
        <f>VLOOKUP(A2474,Projects!A:B,2,FALSE)</f>
        <v>NEKARB - Nekter Arboretum</v>
      </c>
      <c r="C2474" s="33" t="s">
        <v>4862</v>
      </c>
      <c r="D2474" s="347">
        <v>43508</v>
      </c>
      <c r="E2474" s="33" t="s">
        <v>5142</v>
      </c>
      <c r="H2474" s="33" t="s">
        <v>200</v>
      </c>
      <c r="I2474" s="33"/>
      <c r="K2474" s="28">
        <v>43508</v>
      </c>
      <c r="N2474" s="28">
        <v>43538</v>
      </c>
      <c r="O2474" s="24" t="str">
        <f t="shared" si="21"/>
        <v>Done</v>
      </c>
    </row>
    <row r="2475" spans="1:15" x14ac:dyDescent="0.25">
      <c r="A2475" s="32" t="s">
        <v>3978</v>
      </c>
      <c r="B2475" s="20" t="str">
        <f>VLOOKUP(A2475,Projects!A:B,2,FALSE)</f>
        <v>HOU -- Univ of Houston Transmitter</v>
      </c>
      <c r="C2475" s="33" t="s">
        <v>5144</v>
      </c>
      <c r="D2475" s="347">
        <v>43508</v>
      </c>
      <c r="E2475" s="33" t="s">
        <v>5145</v>
      </c>
      <c r="H2475" s="33" t="s">
        <v>200</v>
      </c>
      <c r="J2475" s="22">
        <v>43515</v>
      </c>
      <c r="K2475" s="28">
        <v>43515</v>
      </c>
      <c r="L2475" s="20">
        <v>8</v>
      </c>
      <c r="M2475" s="20">
        <v>8</v>
      </c>
      <c r="N2475" s="28">
        <v>43508</v>
      </c>
      <c r="O2475" s="24" t="str">
        <f t="shared" si="21"/>
        <v>Done</v>
      </c>
    </row>
    <row r="2476" spans="1:15" x14ac:dyDescent="0.25">
      <c r="A2476" s="35" t="s">
        <v>41</v>
      </c>
      <c r="B2476" s="20" t="str">
        <f>VLOOKUP(A2476,Projects!A:B,2,FALSE)</f>
        <v>Crescent Schools</v>
      </c>
      <c r="C2476" s="36" t="s">
        <v>5146</v>
      </c>
      <c r="D2476" s="347">
        <v>43509</v>
      </c>
      <c r="E2476" s="36" t="s">
        <v>319</v>
      </c>
      <c r="H2476" s="36" t="s">
        <v>200</v>
      </c>
      <c r="K2476" s="28">
        <v>43509</v>
      </c>
      <c r="M2476" s="20">
        <v>2</v>
      </c>
      <c r="N2476" s="28">
        <v>43510</v>
      </c>
      <c r="O2476" s="24" t="str">
        <f t="shared" si="21"/>
        <v>Done</v>
      </c>
    </row>
    <row r="2477" spans="1:15" x14ac:dyDescent="0.25">
      <c r="A2477" s="35" t="s">
        <v>3958</v>
      </c>
      <c r="B2477" s="20" t="str">
        <f>VLOOKUP(A2477,Projects!A:B,2,FALSE)</f>
        <v>GRACE Revolution</v>
      </c>
      <c r="C2477" s="36" t="s">
        <v>5147</v>
      </c>
      <c r="D2477" s="347">
        <v>43509</v>
      </c>
      <c r="E2477" s="36" t="s">
        <v>5148</v>
      </c>
      <c r="H2477" s="36" t="s">
        <v>200</v>
      </c>
      <c r="K2477" s="28">
        <v>43509</v>
      </c>
      <c r="M2477" s="20">
        <v>2</v>
      </c>
      <c r="N2477" s="28">
        <v>43509</v>
      </c>
      <c r="O2477" s="24" t="str">
        <f t="shared" si="21"/>
        <v>Done</v>
      </c>
    </row>
    <row r="2478" spans="1:15" x14ac:dyDescent="0.25">
      <c r="A2478" s="35" t="s">
        <v>41</v>
      </c>
      <c r="B2478" s="20" t="str">
        <f>VLOOKUP(A2478,Projects!A:B,2,FALSE)</f>
        <v>Crescent Schools</v>
      </c>
      <c r="C2478" s="36" t="s">
        <v>5149</v>
      </c>
      <c r="D2478" s="347">
        <v>43509</v>
      </c>
      <c r="E2478" s="36" t="s">
        <v>5150</v>
      </c>
      <c r="H2478" s="36" t="s">
        <v>200</v>
      </c>
      <c r="K2478" s="28">
        <v>43509</v>
      </c>
      <c r="M2478" s="20">
        <v>2</v>
      </c>
      <c r="N2478" s="28">
        <v>43510</v>
      </c>
      <c r="O2478" s="24" t="str">
        <f t="shared" si="21"/>
        <v>Done</v>
      </c>
    </row>
    <row r="2479" spans="1:15" x14ac:dyDescent="0.25">
      <c r="A2479" s="35" t="s">
        <v>1801</v>
      </c>
      <c r="B2479" s="20" t="str">
        <f>VLOOKUP(A2479,Projects!A:B,2,FALSE)</f>
        <v>North Fort Worth Baptist Church</v>
      </c>
      <c r="C2479" s="36" t="s">
        <v>5151</v>
      </c>
      <c r="D2479" s="347">
        <v>43509</v>
      </c>
      <c r="E2479" s="36" t="s">
        <v>5152</v>
      </c>
      <c r="F2479" s="98" t="s">
        <v>5293</v>
      </c>
      <c r="H2479" s="36" t="s">
        <v>200</v>
      </c>
      <c r="N2479" s="28">
        <v>43540</v>
      </c>
      <c r="O2479" s="24" t="str">
        <f t="shared" si="21"/>
        <v>Done</v>
      </c>
    </row>
    <row r="2480" spans="1:15" x14ac:dyDescent="0.25">
      <c r="A2480" s="37" t="s">
        <v>41</v>
      </c>
      <c r="B2480" s="20" t="str">
        <f>VLOOKUP(A2480,Projects!A:B,2,FALSE)</f>
        <v>Crescent Schools</v>
      </c>
      <c r="C2480" s="38" t="s">
        <v>5153</v>
      </c>
      <c r="D2480" s="347">
        <v>43509</v>
      </c>
      <c r="E2480" s="38" t="s">
        <v>3029</v>
      </c>
      <c r="H2480" s="38" t="s">
        <v>200</v>
      </c>
      <c r="I2480" s="48" t="s">
        <v>5181</v>
      </c>
      <c r="M2480" s="20">
        <v>2</v>
      </c>
      <c r="N2480" s="28">
        <v>43513</v>
      </c>
      <c r="O2480" s="24" t="str">
        <f t="shared" si="21"/>
        <v>Done</v>
      </c>
    </row>
    <row r="2481" spans="1:15" x14ac:dyDescent="0.25">
      <c r="A2481" s="39" t="s">
        <v>1136</v>
      </c>
      <c r="B2481" s="20" t="str">
        <f>VLOOKUP(A2481,Projects!A:B,2,FALSE)</f>
        <v>Marketing</v>
      </c>
      <c r="C2481" s="40" t="s">
        <v>5154</v>
      </c>
      <c r="D2481" s="347">
        <v>43509</v>
      </c>
      <c r="E2481" s="40" t="s">
        <v>5155</v>
      </c>
      <c r="H2481" s="40" t="s">
        <v>200</v>
      </c>
      <c r="K2481" s="28">
        <v>43514</v>
      </c>
      <c r="N2481" s="28">
        <v>43539</v>
      </c>
      <c r="O2481" s="24" t="str">
        <f t="shared" si="21"/>
        <v>Done</v>
      </c>
    </row>
    <row r="2482" spans="1:15" x14ac:dyDescent="0.25">
      <c r="A2482" s="41" t="s">
        <v>4951</v>
      </c>
      <c r="B2482" s="20" t="str">
        <f>VLOOKUP(A2482,Projects!A:B,2,FALSE)</f>
        <v>TJMID - The Joint Midland</v>
      </c>
      <c r="C2482" s="42" t="s">
        <v>5156</v>
      </c>
      <c r="D2482" s="347">
        <v>43510</v>
      </c>
      <c r="E2482" s="42" t="s">
        <v>175</v>
      </c>
      <c r="F2482" s="64" t="s">
        <v>5203</v>
      </c>
      <c r="H2482" s="42" t="s">
        <v>200</v>
      </c>
      <c r="K2482" s="28">
        <v>43514</v>
      </c>
      <c r="L2482" s="20">
        <v>1</v>
      </c>
      <c r="M2482" s="20">
        <v>3</v>
      </c>
      <c r="N2482" s="28">
        <v>43519</v>
      </c>
      <c r="O2482" s="24" t="str">
        <f t="shared" si="21"/>
        <v>Done</v>
      </c>
    </row>
    <row r="2483" spans="1:15" x14ac:dyDescent="0.25">
      <c r="A2483" s="41" t="s">
        <v>41</v>
      </c>
      <c r="B2483" s="20" t="str">
        <f>VLOOKUP(A2483,Projects!A:B,2,FALSE)</f>
        <v>Crescent Schools</v>
      </c>
      <c r="C2483" s="42" t="s">
        <v>5158</v>
      </c>
      <c r="D2483" s="347">
        <v>43510</v>
      </c>
      <c r="E2483" s="42" t="s">
        <v>465</v>
      </c>
      <c r="H2483" s="42" t="s">
        <v>200</v>
      </c>
      <c r="I2483" s="48"/>
      <c r="K2483" s="28">
        <v>43511</v>
      </c>
      <c r="M2483" s="20">
        <v>0.5</v>
      </c>
      <c r="N2483" s="28">
        <v>43513</v>
      </c>
      <c r="O2483" s="24" t="str">
        <f t="shared" si="21"/>
        <v>Done</v>
      </c>
    </row>
    <row r="2484" spans="1:15" x14ac:dyDescent="0.25">
      <c r="A2484" s="41" t="s">
        <v>3954</v>
      </c>
      <c r="B2484" s="20" t="str">
        <f>VLOOKUP(A2484,Projects!A:B,2,FALSE)</f>
        <v>BALKO Cafeteria Changes</v>
      </c>
      <c r="C2484" s="42" t="s">
        <v>5159</v>
      </c>
      <c r="D2484" s="347">
        <v>43510</v>
      </c>
      <c r="E2484" s="42" t="s">
        <v>5160</v>
      </c>
      <c r="H2484" s="42" t="s">
        <v>200</v>
      </c>
      <c r="I2484" s="43"/>
      <c r="K2484" s="28">
        <v>43510</v>
      </c>
      <c r="M2484" s="20">
        <v>1</v>
      </c>
      <c r="N2484" s="28">
        <v>43510</v>
      </c>
      <c r="O2484" s="24" t="str">
        <f t="shared" si="21"/>
        <v>Done</v>
      </c>
    </row>
    <row r="2485" spans="1:15" x14ac:dyDescent="0.25">
      <c r="A2485" s="44" t="s">
        <v>4953</v>
      </c>
      <c r="B2485" s="20" t="str">
        <f>VLOOKUP(A2485,Projects!A:B,2,FALSE)</f>
        <v>WCG - Weatherford Church of God Office Building</v>
      </c>
      <c r="C2485" s="45" t="s">
        <v>5161</v>
      </c>
      <c r="D2485" s="347">
        <v>43510</v>
      </c>
      <c r="E2485" s="45" t="s">
        <v>76</v>
      </c>
      <c r="H2485" s="45" t="s">
        <v>200</v>
      </c>
      <c r="M2485" s="20">
        <v>0.5</v>
      </c>
      <c r="N2485" s="28">
        <v>43510</v>
      </c>
      <c r="O2485" s="24" t="str">
        <f t="shared" si="21"/>
        <v>Done</v>
      </c>
    </row>
    <row r="2486" spans="1:15" x14ac:dyDescent="0.25">
      <c r="A2486" s="46" t="s">
        <v>187</v>
      </c>
      <c r="B2486" s="20" t="str">
        <f>VLOOKUP(A2486,Projects!A:B,2,FALSE)</f>
        <v>Euless Library</v>
      </c>
      <c r="C2486" s="47" t="s">
        <v>5164</v>
      </c>
      <c r="D2486" s="347">
        <v>43511</v>
      </c>
      <c r="E2486" s="47" t="s">
        <v>5165</v>
      </c>
      <c r="H2486" s="47" t="s">
        <v>200</v>
      </c>
      <c r="K2486" s="28">
        <v>43511</v>
      </c>
      <c r="M2486" s="20">
        <v>0.5</v>
      </c>
      <c r="N2486" s="28">
        <v>43511</v>
      </c>
      <c r="O2486" s="24" t="str">
        <f t="shared" si="21"/>
        <v>Done</v>
      </c>
    </row>
    <row r="2487" spans="1:15" x14ac:dyDescent="0.25">
      <c r="A2487" s="46" t="s">
        <v>29</v>
      </c>
      <c r="B2487" s="20" t="str">
        <f>VLOOKUP(A2487,Projects!A:B,2,FALSE)</f>
        <v>KXAS Remodel</v>
      </c>
      <c r="C2487" s="47" t="s">
        <v>5166</v>
      </c>
      <c r="D2487" s="347">
        <v>43511</v>
      </c>
      <c r="E2487" s="47" t="s">
        <v>5167</v>
      </c>
      <c r="H2487" s="47" t="s">
        <v>200</v>
      </c>
      <c r="K2487" s="28">
        <v>43544</v>
      </c>
      <c r="M2487" s="20">
        <v>2</v>
      </c>
      <c r="N2487" s="28">
        <v>43546</v>
      </c>
      <c r="O2487" s="24" t="str">
        <f t="shared" si="21"/>
        <v>Done</v>
      </c>
    </row>
    <row r="2488" spans="1:15" x14ac:dyDescent="0.25">
      <c r="A2488" s="46" t="s">
        <v>41</v>
      </c>
      <c r="B2488" s="20" t="str">
        <f>VLOOKUP(A2488,Projects!A:B,2,FALSE)</f>
        <v>Crescent Schools</v>
      </c>
      <c r="C2488" s="47" t="s">
        <v>5168</v>
      </c>
      <c r="D2488" s="347">
        <v>43511</v>
      </c>
      <c r="E2488" s="47" t="s">
        <v>3233</v>
      </c>
      <c r="H2488" s="47" t="s">
        <v>200</v>
      </c>
      <c r="I2488" s="48" t="s">
        <v>5181</v>
      </c>
      <c r="K2488" s="28">
        <v>43511</v>
      </c>
      <c r="M2488" s="20">
        <v>0.5</v>
      </c>
      <c r="N2488" s="28">
        <v>43511</v>
      </c>
      <c r="O2488" s="24" t="str">
        <f t="shared" si="21"/>
        <v>Done</v>
      </c>
    </row>
    <row r="2489" spans="1:15" x14ac:dyDescent="0.25">
      <c r="A2489" s="46" t="s">
        <v>41</v>
      </c>
      <c r="B2489" s="20" t="str">
        <f>VLOOKUP(A2489,Projects!A:B,2,FALSE)</f>
        <v>Crescent Schools</v>
      </c>
      <c r="C2489" s="47" t="s">
        <v>5169</v>
      </c>
      <c r="D2489" s="347">
        <v>43511</v>
      </c>
      <c r="E2489" s="47" t="s">
        <v>5170</v>
      </c>
      <c r="H2489" s="47" t="s">
        <v>200</v>
      </c>
      <c r="I2489" s="48" t="s">
        <v>5182</v>
      </c>
      <c r="K2489" s="28">
        <v>43513</v>
      </c>
      <c r="M2489" s="20">
        <v>0.5</v>
      </c>
      <c r="N2489" s="28">
        <v>43513</v>
      </c>
      <c r="O2489" s="24" t="str">
        <f t="shared" si="21"/>
        <v>Done</v>
      </c>
    </row>
    <row r="2490" spans="1:15" x14ac:dyDescent="0.25">
      <c r="A2490" s="46" t="s">
        <v>41</v>
      </c>
      <c r="B2490" s="20" t="str">
        <f>VLOOKUP(A2490,Projects!A:B,2,FALSE)</f>
        <v>Crescent Schools</v>
      </c>
      <c r="C2490" s="48" t="s">
        <v>5171</v>
      </c>
      <c r="D2490" s="347">
        <v>43513</v>
      </c>
      <c r="E2490" s="48" t="s">
        <v>5172</v>
      </c>
      <c r="H2490" s="48" t="s">
        <v>200</v>
      </c>
      <c r="I2490" s="48" t="s">
        <v>5181</v>
      </c>
      <c r="K2490" s="28">
        <v>43513</v>
      </c>
      <c r="M2490" s="20">
        <v>0.5</v>
      </c>
      <c r="N2490" s="28">
        <v>43513</v>
      </c>
      <c r="O2490" s="24" t="str">
        <f t="shared" si="21"/>
        <v>Done</v>
      </c>
    </row>
    <row r="2491" spans="1:15" x14ac:dyDescent="0.25">
      <c r="A2491" s="49" t="s">
        <v>41</v>
      </c>
      <c r="B2491" s="20" t="str">
        <f>VLOOKUP(A2491,Projects!A:B,2,FALSE)</f>
        <v>Crescent Schools</v>
      </c>
      <c r="C2491" s="48" t="s">
        <v>5173</v>
      </c>
      <c r="D2491" s="347">
        <v>43513</v>
      </c>
      <c r="E2491" s="48" t="s">
        <v>5174</v>
      </c>
      <c r="H2491" s="48" t="s">
        <v>200</v>
      </c>
      <c r="I2491" s="48" t="s">
        <v>5182</v>
      </c>
      <c r="K2491" s="28">
        <v>43513</v>
      </c>
      <c r="M2491" s="20">
        <v>0.5</v>
      </c>
      <c r="N2491" s="28">
        <v>43513</v>
      </c>
      <c r="O2491" s="24" t="str">
        <f t="shared" si="21"/>
        <v>Done</v>
      </c>
    </row>
    <row r="2492" spans="1:15" x14ac:dyDescent="0.25">
      <c r="A2492" s="49" t="s">
        <v>41</v>
      </c>
      <c r="B2492" s="20" t="str">
        <f>VLOOKUP(A2492,Projects!A:B,2,FALSE)</f>
        <v>Crescent Schools</v>
      </c>
      <c r="C2492" s="48" t="s">
        <v>5175</v>
      </c>
      <c r="D2492" s="347">
        <v>43513</v>
      </c>
      <c r="E2492" s="48" t="s">
        <v>5176</v>
      </c>
      <c r="H2492" s="48" t="s">
        <v>200</v>
      </c>
      <c r="I2492" s="48" t="s">
        <v>5182</v>
      </c>
      <c r="K2492" s="28">
        <v>43513</v>
      </c>
      <c r="M2492" s="20">
        <v>0.5</v>
      </c>
      <c r="N2492" s="28">
        <v>43513</v>
      </c>
      <c r="O2492" s="24" t="str">
        <f t="shared" si="21"/>
        <v>Done</v>
      </c>
    </row>
    <row r="2493" spans="1:15" x14ac:dyDescent="0.25">
      <c r="A2493" s="49" t="s">
        <v>41</v>
      </c>
      <c r="B2493" s="20" t="str">
        <f>VLOOKUP(A2493,Projects!A:B,2,FALSE)</f>
        <v>Crescent Schools</v>
      </c>
      <c r="C2493" s="48" t="s">
        <v>5177</v>
      </c>
      <c r="D2493" s="347">
        <v>43513</v>
      </c>
      <c r="E2493" s="48" t="s">
        <v>5178</v>
      </c>
      <c r="H2493" s="48" t="s">
        <v>200</v>
      </c>
      <c r="I2493" s="48" t="s">
        <v>5181</v>
      </c>
      <c r="K2493" s="28">
        <v>43513</v>
      </c>
      <c r="M2493" s="20">
        <v>0.5</v>
      </c>
      <c r="N2493" s="28">
        <v>43513</v>
      </c>
      <c r="O2493" s="24" t="str">
        <f t="shared" si="21"/>
        <v>Done</v>
      </c>
    </row>
    <row r="2494" spans="1:15" x14ac:dyDescent="0.25">
      <c r="A2494" s="49" t="s">
        <v>41</v>
      </c>
      <c r="B2494" s="20" t="str">
        <f>VLOOKUP(A2494,Projects!A:B,2,FALSE)</f>
        <v>Crescent Schools</v>
      </c>
      <c r="C2494" s="48" t="s">
        <v>5177</v>
      </c>
      <c r="D2494" s="347">
        <v>43513</v>
      </c>
      <c r="E2494" s="48" t="s">
        <v>5078</v>
      </c>
      <c r="H2494" s="48" t="s">
        <v>200</v>
      </c>
      <c r="I2494" s="48" t="s">
        <v>5181</v>
      </c>
      <c r="K2494" s="28">
        <v>43513</v>
      </c>
      <c r="M2494" s="20">
        <v>0.5</v>
      </c>
      <c r="N2494" s="28">
        <v>43513</v>
      </c>
      <c r="O2494" s="24" t="str">
        <f t="shared" si="21"/>
        <v>Done</v>
      </c>
    </row>
    <row r="2495" spans="1:15" x14ac:dyDescent="0.25">
      <c r="A2495" s="49" t="s">
        <v>41</v>
      </c>
      <c r="B2495" s="20" t="str">
        <f>VLOOKUP(A2495,Projects!A:B,2,FALSE)</f>
        <v>Crescent Schools</v>
      </c>
      <c r="C2495" s="48" t="s">
        <v>5179</v>
      </c>
      <c r="D2495" s="347">
        <v>43513</v>
      </c>
      <c r="E2495" s="48" t="s">
        <v>5180</v>
      </c>
      <c r="H2495" s="48" t="s">
        <v>200</v>
      </c>
      <c r="I2495" s="48" t="s">
        <v>5181</v>
      </c>
      <c r="K2495" s="28">
        <v>43513</v>
      </c>
      <c r="M2495" s="20">
        <v>0.5</v>
      </c>
      <c r="N2495" s="28">
        <v>43513</v>
      </c>
      <c r="O2495" s="24" t="str">
        <f t="shared" si="21"/>
        <v>Done</v>
      </c>
    </row>
    <row r="2496" spans="1:15" x14ac:dyDescent="0.25">
      <c r="A2496" s="52" t="s">
        <v>1580</v>
      </c>
      <c r="B2496" s="20" t="str">
        <f>VLOOKUP(A2496,Projects!A:B,2,FALSE)</f>
        <v>7 City Church</v>
      </c>
      <c r="C2496" s="53" t="s">
        <v>5185</v>
      </c>
      <c r="D2496" s="347">
        <v>43514</v>
      </c>
      <c r="E2496" s="53" t="s">
        <v>5186</v>
      </c>
      <c r="H2496" s="119" t="s">
        <v>19</v>
      </c>
      <c r="K2496" s="28">
        <v>43516</v>
      </c>
      <c r="M2496" s="20">
        <v>1</v>
      </c>
      <c r="N2496" s="28">
        <v>43518</v>
      </c>
      <c r="O2496" s="24" t="str">
        <f t="shared" si="21"/>
        <v>Done</v>
      </c>
    </row>
    <row r="2497" spans="1:15" x14ac:dyDescent="0.25">
      <c r="A2497" s="52" t="s">
        <v>1580</v>
      </c>
      <c r="B2497" s="20" t="str">
        <f>VLOOKUP(A2497,Projects!A:B,2,FALSE)</f>
        <v>7 City Church</v>
      </c>
      <c r="C2497" s="53" t="s">
        <v>5187</v>
      </c>
      <c r="D2497" s="347">
        <v>43514</v>
      </c>
      <c r="E2497" s="53" t="s">
        <v>245</v>
      </c>
      <c r="H2497" s="119" t="s">
        <v>19</v>
      </c>
      <c r="K2497" s="28">
        <v>43516</v>
      </c>
      <c r="M2497" s="20">
        <v>0.5</v>
      </c>
      <c r="N2497" s="28">
        <v>43514</v>
      </c>
      <c r="O2497" s="24" t="str">
        <f t="shared" si="21"/>
        <v>Done</v>
      </c>
    </row>
    <row r="2498" spans="1:15" x14ac:dyDescent="0.25">
      <c r="A2498" s="54" t="s">
        <v>545</v>
      </c>
      <c r="B2498" s="20" t="str">
        <f>VLOOKUP(A2498,Projects!A:B,2,FALSE)</f>
        <v>The Community At Lake Ridge</v>
      </c>
      <c r="C2498" s="55" t="s">
        <v>5188</v>
      </c>
      <c r="D2498" s="347">
        <v>43516</v>
      </c>
      <c r="E2498" s="55" t="s">
        <v>5189</v>
      </c>
      <c r="H2498" s="55" t="s">
        <v>200</v>
      </c>
      <c r="K2498" s="28">
        <v>43516</v>
      </c>
      <c r="M2498" s="20">
        <v>2</v>
      </c>
      <c r="N2498" s="28">
        <v>43516</v>
      </c>
      <c r="O2498" s="24" t="str">
        <f t="shared" si="21"/>
        <v>Done</v>
      </c>
    </row>
    <row r="2499" spans="1:15" x14ac:dyDescent="0.25">
      <c r="A2499" s="54" t="s">
        <v>4951</v>
      </c>
      <c r="B2499" s="20" t="str">
        <f>VLOOKUP(A2499,Projects!A:B,2,FALSE)</f>
        <v>TJMID - The Joint Midland</v>
      </c>
      <c r="C2499" s="55" t="s">
        <v>5190</v>
      </c>
      <c r="D2499" s="347">
        <v>43516</v>
      </c>
      <c r="E2499" s="55" t="s">
        <v>2602</v>
      </c>
      <c r="H2499" s="55" t="s">
        <v>200</v>
      </c>
      <c r="K2499" s="28">
        <v>43516</v>
      </c>
      <c r="M2499" s="20">
        <v>1</v>
      </c>
      <c r="N2499" s="28">
        <v>43516</v>
      </c>
      <c r="O2499" s="24" t="str">
        <f t="shared" ref="O2499:O2562" si="22">IF(A2499="",NA(),IF(N2499="",IF(G2499="","Not Done","Waiting"),"Done"))</f>
        <v>Done</v>
      </c>
    </row>
    <row r="2500" spans="1:15" x14ac:dyDescent="0.25">
      <c r="A2500" s="56" t="s">
        <v>142</v>
      </c>
      <c r="B2500" s="20" t="str">
        <f>VLOOKUP(A2500,Projects!A:B,2,FALSE)</f>
        <v>Gun Experience</v>
      </c>
      <c r="C2500" s="57" t="s">
        <v>5191</v>
      </c>
      <c r="D2500" s="347">
        <v>43517</v>
      </c>
      <c r="E2500" s="57" t="s">
        <v>5192</v>
      </c>
      <c r="H2500" s="57" t="s">
        <v>200</v>
      </c>
      <c r="K2500" s="28">
        <v>43517</v>
      </c>
      <c r="M2500" s="20">
        <v>1</v>
      </c>
      <c r="N2500" s="28">
        <v>43517</v>
      </c>
      <c r="O2500" s="24" t="str">
        <f t="shared" si="22"/>
        <v>Done</v>
      </c>
    </row>
    <row r="2501" spans="1:15" x14ac:dyDescent="0.25">
      <c r="A2501" s="56" t="s">
        <v>3978</v>
      </c>
      <c r="B2501" s="20" t="str">
        <f>VLOOKUP(A2501,Projects!A:B,2,FALSE)</f>
        <v>HOU -- Univ of Houston Transmitter</v>
      </c>
      <c r="C2501" s="57" t="s">
        <v>5193</v>
      </c>
      <c r="D2501" s="347">
        <v>43517</v>
      </c>
      <c r="E2501" s="57" t="s">
        <v>5194</v>
      </c>
      <c r="H2501" s="57" t="s">
        <v>200</v>
      </c>
      <c r="K2501" s="28">
        <v>43517</v>
      </c>
      <c r="M2501" s="20">
        <v>1</v>
      </c>
      <c r="N2501" s="28">
        <v>43516</v>
      </c>
      <c r="O2501" s="24" t="str">
        <f t="shared" si="22"/>
        <v>Done</v>
      </c>
    </row>
    <row r="2502" spans="1:15" x14ac:dyDescent="0.25">
      <c r="A2502" s="56" t="s">
        <v>1663</v>
      </c>
      <c r="B2502" s="20" t="str">
        <f>VLOOKUP(A2502,Projects!A:B,2,FALSE)</f>
        <v>The Table Church</v>
      </c>
      <c r="C2502" s="57" t="s">
        <v>5195</v>
      </c>
      <c r="D2502" s="347">
        <v>43517</v>
      </c>
      <c r="E2502" s="57" t="s">
        <v>5196</v>
      </c>
      <c r="H2502" s="119" t="s">
        <v>19</v>
      </c>
      <c r="K2502" s="28">
        <v>43517</v>
      </c>
      <c r="M2502" s="20">
        <v>2</v>
      </c>
      <c r="N2502" s="28">
        <v>43518</v>
      </c>
      <c r="O2502" s="24" t="str">
        <f t="shared" si="22"/>
        <v>Done</v>
      </c>
    </row>
    <row r="2503" spans="1:15" x14ac:dyDescent="0.25">
      <c r="A2503" s="58" t="s">
        <v>3974</v>
      </c>
      <c r="B2503" s="20" t="str">
        <f>VLOOKUP(A2503,Projects!A:B,2,FALSE)</f>
        <v>FWLAB - Tactical Center Lab Renovations</v>
      </c>
      <c r="C2503" s="59" t="s">
        <v>5197</v>
      </c>
      <c r="D2503" s="347">
        <v>43517</v>
      </c>
      <c r="E2503" s="59" t="s">
        <v>3141</v>
      </c>
      <c r="H2503" s="59" t="s">
        <v>200</v>
      </c>
      <c r="K2503" s="28">
        <v>43517</v>
      </c>
      <c r="M2503" s="20">
        <v>1</v>
      </c>
      <c r="N2503" s="28">
        <v>43519</v>
      </c>
      <c r="O2503" s="24" t="str">
        <f t="shared" si="22"/>
        <v>Done</v>
      </c>
    </row>
    <row r="2504" spans="1:15" x14ac:dyDescent="0.25">
      <c r="A2504" s="58" t="s">
        <v>1580</v>
      </c>
      <c r="B2504" s="20" t="str">
        <f>VLOOKUP(A2504,Projects!A:B,2,FALSE)</f>
        <v>7 City Church</v>
      </c>
      <c r="C2504" s="59" t="s">
        <v>5198</v>
      </c>
      <c r="D2504" s="347">
        <v>43518</v>
      </c>
      <c r="E2504" s="59" t="s">
        <v>5199</v>
      </c>
      <c r="H2504" s="79" t="s">
        <v>200</v>
      </c>
      <c r="K2504" s="28">
        <v>43518</v>
      </c>
      <c r="M2504" s="20">
        <v>3</v>
      </c>
      <c r="N2504" s="28">
        <v>43518</v>
      </c>
      <c r="O2504" s="24" t="str">
        <f t="shared" si="22"/>
        <v>Done</v>
      </c>
    </row>
    <row r="2505" spans="1:15" x14ac:dyDescent="0.25">
      <c r="A2505" s="60" t="s">
        <v>3974</v>
      </c>
      <c r="B2505" s="20" t="str">
        <f>VLOOKUP(A2505,Projects!A:B,2,FALSE)</f>
        <v>FWLAB - Tactical Center Lab Renovations</v>
      </c>
      <c r="C2505" s="61" t="s">
        <v>5200</v>
      </c>
      <c r="D2505" s="347">
        <v>43519</v>
      </c>
      <c r="E2505" s="61" t="s">
        <v>5201</v>
      </c>
      <c r="H2505" s="61" t="s">
        <v>200</v>
      </c>
      <c r="K2505" s="28">
        <v>43519</v>
      </c>
      <c r="M2505" s="20">
        <v>2</v>
      </c>
      <c r="N2505" s="28">
        <v>43519</v>
      </c>
      <c r="O2505" s="24" t="str">
        <f t="shared" si="22"/>
        <v>Done</v>
      </c>
    </row>
    <row r="2506" spans="1:15" x14ac:dyDescent="0.25">
      <c r="A2506" s="62" t="s">
        <v>4951</v>
      </c>
      <c r="B2506" s="20" t="str">
        <f>VLOOKUP(A2506,Projects!A:B,2,FALSE)</f>
        <v>TJMID - The Joint Midland</v>
      </c>
      <c r="C2506" s="63" t="s">
        <v>5202</v>
      </c>
      <c r="D2506" s="347">
        <v>43521</v>
      </c>
      <c r="E2506" s="63" t="s">
        <v>104</v>
      </c>
      <c r="H2506" s="119" t="s">
        <v>19</v>
      </c>
      <c r="K2506" s="28">
        <v>43521</v>
      </c>
      <c r="M2506" s="20">
        <v>0.5</v>
      </c>
      <c r="N2506" s="28">
        <v>43521</v>
      </c>
      <c r="O2506" s="24" t="str">
        <f t="shared" si="22"/>
        <v>Done</v>
      </c>
    </row>
    <row r="2507" spans="1:15" x14ac:dyDescent="0.25">
      <c r="A2507" s="62" t="s">
        <v>3327</v>
      </c>
      <c r="B2507" s="20" t="str">
        <f>VLOOKUP(A2507,Projects!A:B,2,FALSE)</f>
        <v>Xpress Wellness Duncan OK</v>
      </c>
      <c r="C2507" s="63" t="s">
        <v>5205</v>
      </c>
      <c r="D2507" s="347">
        <v>43521</v>
      </c>
      <c r="E2507" s="63" t="s">
        <v>175</v>
      </c>
      <c r="H2507" s="63" t="s">
        <v>200</v>
      </c>
      <c r="K2507" s="28">
        <v>43521</v>
      </c>
      <c r="M2507" s="20">
        <v>1</v>
      </c>
      <c r="N2507" s="28">
        <v>43524</v>
      </c>
      <c r="O2507" s="24" t="str">
        <f t="shared" si="22"/>
        <v>Done</v>
      </c>
    </row>
    <row r="2508" spans="1:15" x14ac:dyDescent="0.25">
      <c r="A2508" s="65" t="s">
        <v>3954</v>
      </c>
      <c r="B2508" s="20" t="str">
        <f>VLOOKUP(A2508,Projects!A:B,2,FALSE)</f>
        <v>BALKO Cafeteria Changes</v>
      </c>
      <c r="C2508" s="66" t="s">
        <v>5208</v>
      </c>
      <c r="D2508" s="347">
        <v>43522</v>
      </c>
      <c r="E2508" s="66" t="s">
        <v>73</v>
      </c>
      <c r="F2508" s="67" t="s">
        <v>5209</v>
      </c>
      <c r="H2508" s="119" t="s">
        <v>19</v>
      </c>
      <c r="K2508" s="28">
        <v>43522</v>
      </c>
      <c r="M2508" s="20">
        <v>1</v>
      </c>
      <c r="N2508" s="28">
        <v>43522</v>
      </c>
      <c r="O2508" s="24" t="str">
        <f t="shared" si="22"/>
        <v>Done</v>
      </c>
    </row>
    <row r="2509" spans="1:15" x14ac:dyDescent="0.25">
      <c r="A2509" s="68" t="s">
        <v>4954</v>
      </c>
      <c r="B2509" s="20" t="str">
        <f>VLOOKUP(A2509,Projects!A:B,2,FALSE)</f>
        <v>PCN-Putnam City North HS</v>
      </c>
      <c r="C2509" s="69" t="s">
        <v>5206</v>
      </c>
      <c r="D2509" s="347">
        <v>43522</v>
      </c>
      <c r="E2509" s="69" t="s">
        <v>76</v>
      </c>
      <c r="H2509" s="69" t="s">
        <v>200</v>
      </c>
      <c r="M2509" s="20">
        <v>0.5</v>
      </c>
      <c r="N2509" s="28">
        <v>43522</v>
      </c>
      <c r="O2509" s="24" t="str">
        <f t="shared" si="22"/>
        <v>Done</v>
      </c>
    </row>
    <row r="2510" spans="1:15" x14ac:dyDescent="0.25">
      <c r="A2510" s="70" t="s">
        <v>37</v>
      </c>
      <c r="B2510" s="20" t="str">
        <f>VLOOKUP(A2510,Projects!A:B,2,FALSE)</f>
        <v>Pflugerville AS</v>
      </c>
      <c r="C2510" s="71" t="s">
        <v>5210</v>
      </c>
      <c r="D2510" s="347">
        <v>43523</v>
      </c>
      <c r="E2510" s="71" t="s">
        <v>5211</v>
      </c>
      <c r="H2510" s="71" t="s">
        <v>200</v>
      </c>
      <c r="N2510" s="28">
        <v>43523</v>
      </c>
      <c r="O2510" s="24" t="str">
        <f t="shared" si="22"/>
        <v>Done</v>
      </c>
    </row>
    <row r="2511" spans="1:15" x14ac:dyDescent="0.25">
      <c r="A2511" s="70" t="s">
        <v>3974</v>
      </c>
      <c r="B2511" s="20" t="str">
        <f>VLOOKUP(A2511,Projects!A:B,2,FALSE)</f>
        <v>FWLAB - Tactical Center Lab Renovations</v>
      </c>
      <c r="C2511" s="71" t="s">
        <v>5212</v>
      </c>
      <c r="D2511" s="347">
        <v>43523</v>
      </c>
      <c r="E2511" s="71" t="s">
        <v>3290</v>
      </c>
      <c r="H2511" s="71" t="s">
        <v>200</v>
      </c>
      <c r="K2511" s="28">
        <v>43523</v>
      </c>
      <c r="N2511" s="28">
        <v>43524</v>
      </c>
      <c r="O2511" s="24" t="str">
        <f t="shared" si="22"/>
        <v>Done</v>
      </c>
    </row>
    <row r="2512" spans="1:15" x14ac:dyDescent="0.25">
      <c r="A2512" s="70" t="s">
        <v>3958</v>
      </c>
      <c r="B2512" s="20" t="str">
        <f>VLOOKUP(A2512,Projects!A:B,2,FALSE)</f>
        <v>GRACE Revolution</v>
      </c>
      <c r="C2512" s="71" t="s">
        <v>5213</v>
      </c>
      <c r="D2512" s="347">
        <v>43523</v>
      </c>
      <c r="E2512" s="71" t="s">
        <v>109</v>
      </c>
      <c r="H2512" s="71" t="s">
        <v>200</v>
      </c>
      <c r="K2512" s="28">
        <v>43523</v>
      </c>
      <c r="L2512" s="20">
        <v>1</v>
      </c>
      <c r="M2512" s="20">
        <v>0.5</v>
      </c>
      <c r="N2512" s="28">
        <v>43523</v>
      </c>
      <c r="O2512" s="24" t="str">
        <f t="shared" si="22"/>
        <v>Done</v>
      </c>
    </row>
    <row r="2513" spans="1:15" x14ac:dyDescent="0.25">
      <c r="A2513" s="70" t="s">
        <v>1801</v>
      </c>
      <c r="B2513" s="20" t="str">
        <f>VLOOKUP(A2513,Projects!A:B,2,FALSE)</f>
        <v>North Fort Worth Baptist Church</v>
      </c>
      <c r="C2513" s="71" t="s">
        <v>5214</v>
      </c>
      <c r="D2513" s="347">
        <v>43523</v>
      </c>
      <c r="E2513" s="71" t="s">
        <v>5215</v>
      </c>
      <c r="H2513" s="71" t="s">
        <v>200</v>
      </c>
      <c r="K2513" s="28">
        <v>43523</v>
      </c>
      <c r="N2513" s="28">
        <v>43540</v>
      </c>
      <c r="O2513" s="24" t="str">
        <f t="shared" si="22"/>
        <v>Done</v>
      </c>
    </row>
    <row r="2514" spans="1:15" x14ac:dyDescent="0.25">
      <c r="A2514" s="70" t="s">
        <v>1801</v>
      </c>
      <c r="B2514" s="20" t="str">
        <f>VLOOKUP(A2514,Projects!A:B,2,FALSE)</f>
        <v>North Fort Worth Baptist Church</v>
      </c>
      <c r="C2514" s="71" t="s">
        <v>5216</v>
      </c>
      <c r="D2514" s="347">
        <v>43523</v>
      </c>
      <c r="E2514" s="71" t="s">
        <v>550</v>
      </c>
      <c r="F2514" s="98" t="s">
        <v>1856</v>
      </c>
      <c r="H2514" s="71" t="s">
        <v>200</v>
      </c>
      <c r="K2514" s="28">
        <v>43524</v>
      </c>
      <c r="N2514" s="28">
        <v>43540</v>
      </c>
      <c r="O2514" s="24" t="str">
        <f t="shared" si="22"/>
        <v>Done</v>
      </c>
    </row>
    <row r="2515" spans="1:15" x14ac:dyDescent="0.25">
      <c r="A2515" s="72" t="s">
        <v>3327</v>
      </c>
      <c r="B2515" s="20" t="str">
        <f>VLOOKUP(A2515,Projects!A:B,2,FALSE)</f>
        <v>Xpress Wellness Duncan OK</v>
      </c>
      <c r="C2515" s="73" t="s">
        <v>5217</v>
      </c>
      <c r="D2515" s="347">
        <v>43524</v>
      </c>
      <c r="E2515" s="73" t="s">
        <v>5218</v>
      </c>
      <c r="H2515" s="73" t="s">
        <v>200</v>
      </c>
      <c r="K2515" s="28">
        <v>43524</v>
      </c>
      <c r="M2515" s="20">
        <v>1</v>
      </c>
      <c r="N2515" s="28">
        <v>43524</v>
      </c>
      <c r="O2515" s="24" t="str">
        <f t="shared" si="22"/>
        <v>Done</v>
      </c>
    </row>
    <row r="2516" spans="1:15" x14ac:dyDescent="0.25">
      <c r="A2516" s="72" t="s">
        <v>3327</v>
      </c>
      <c r="B2516" s="20" t="str">
        <f>VLOOKUP(A2516,Projects!A:B,2,FALSE)</f>
        <v>Xpress Wellness Duncan OK</v>
      </c>
      <c r="C2516" s="73" t="s">
        <v>5219</v>
      </c>
      <c r="D2516" s="347">
        <v>43524</v>
      </c>
      <c r="E2516" s="73" t="s">
        <v>5220</v>
      </c>
      <c r="H2516" s="73" t="s">
        <v>200</v>
      </c>
      <c r="M2516" s="20">
        <v>2</v>
      </c>
      <c r="N2516" s="28">
        <v>43524</v>
      </c>
      <c r="O2516" s="24" t="str">
        <f t="shared" si="22"/>
        <v>Done</v>
      </c>
    </row>
    <row r="2517" spans="1:15" x14ac:dyDescent="0.25">
      <c r="A2517" s="72" t="s">
        <v>1801</v>
      </c>
      <c r="B2517" s="20" t="str">
        <f>VLOOKUP(A2517,Projects!A:B,2,FALSE)</f>
        <v>North Fort Worth Baptist Church</v>
      </c>
      <c r="C2517" s="73" t="s">
        <v>5221</v>
      </c>
      <c r="D2517" s="347">
        <v>43524</v>
      </c>
      <c r="E2517" s="73" t="s">
        <v>5222</v>
      </c>
      <c r="F2517" s="74" t="s">
        <v>5223</v>
      </c>
      <c r="H2517" s="73" t="s">
        <v>200</v>
      </c>
      <c r="K2517" s="28">
        <v>43525</v>
      </c>
      <c r="N2517" s="28">
        <v>43540</v>
      </c>
      <c r="O2517" s="24" t="str">
        <f t="shared" si="22"/>
        <v>Done</v>
      </c>
    </row>
    <row r="2518" spans="1:15" x14ac:dyDescent="0.25">
      <c r="A2518" s="75" t="s">
        <v>3975</v>
      </c>
      <c r="B2518" s="20" t="str">
        <f>VLOOKUP(A2518,Projects!A:B,2,FALSE)</f>
        <v>OAK-Oak Knoll Office</v>
      </c>
      <c r="C2518" s="76" t="s">
        <v>5225</v>
      </c>
      <c r="D2518" s="347">
        <v>43525</v>
      </c>
      <c r="E2518" s="76" t="s">
        <v>175</v>
      </c>
      <c r="H2518" s="76" t="s">
        <v>200</v>
      </c>
      <c r="K2518" s="28">
        <v>43525</v>
      </c>
      <c r="M2518" s="20">
        <v>2</v>
      </c>
      <c r="N2518" s="28">
        <v>43531</v>
      </c>
      <c r="O2518" s="24" t="str">
        <f t="shared" si="22"/>
        <v>Done</v>
      </c>
    </row>
    <row r="2519" spans="1:15" x14ac:dyDescent="0.25">
      <c r="A2519" s="75" t="s">
        <v>3976</v>
      </c>
      <c r="B2519" s="20" t="str">
        <f>VLOOKUP(A2519,Projects!A:B,2,FALSE)</f>
        <v>NEKARB - Nekter Arboretum</v>
      </c>
      <c r="C2519" s="76" t="s">
        <v>5226</v>
      </c>
      <c r="D2519" s="347">
        <v>43525</v>
      </c>
      <c r="E2519" s="76" t="s">
        <v>256</v>
      </c>
      <c r="H2519" s="76" t="s">
        <v>200</v>
      </c>
      <c r="K2519" s="28">
        <v>43525</v>
      </c>
      <c r="M2519" s="20">
        <v>1</v>
      </c>
      <c r="N2519" s="28">
        <v>43525</v>
      </c>
      <c r="O2519" s="24" t="str">
        <f t="shared" si="22"/>
        <v>Done</v>
      </c>
    </row>
    <row r="2520" spans="1:15" x14ac:dyDescent="0.25">
      <c r="A2520" s="75" t="s">
        <v>41</v>
      </c>
      <c r="B2520" s="20" t="str">
        <f>VLOOKUP(A2520,Projects!A:B,2,FALSE)</f>
        <v>Crescent Schools</v>
      </c>
      <c r="C2520" s="76" t="s">
        <v>5227</v>
      </c>
      <c r="D2520" s="347">
        <v>43525</v>
      </c>
      <c r="E2520" s="76" t="s">
        <v>738</v>
      </c>
      <c r="F2520" s="77" t="s">
        <v>474</v>
      </c>
      <c r="H2520" s="76" t="s">
        <v>200</v>
      </c>
      <c r="K2520" s="28">
        <v>43526</v>
      </c>
      <c r="M2520" s="20">
        <v>0.5</v>
      </c>
      <c r="N2520" s="28">
        <v>43539</v>
      </c>
      <c r="O2520" s="24" t="str">
        <f t="shared" si="22"/>
        <v>Done</v>
      </c>
    </row>
    <row r="2521" spans="1:15" x14ac:dyDescent="0.25">
      <c r="A2521" s="75" t="s">
        <v>41</v>
      </c>
      <c r="B2521" s="20" t="str">
        <f>VLOOKUP(A2521,Projects!A:B,2,FALSE)</f>
        <v>Crescent Schools</v>
      </c>
      <c r="C2521" s="76" t="s">
        <v>5228</v>
      </c>
      <c r="D2521" s="347">
        <v>43525</v>
      </c>
      <c r="E2521" s="76" t="s">
        <v>738</v>
      </c>
      <c r="F2521" s="77" t="s">
        <v>474</v>
      </c>
      <c r="H2521" s="76" t="s">
        <v>200</v>
      </c>
      <c r="K2521" s="28">
        <v>43526</v>
      </c>
      <c r="M2521" s="20">
        <v>0.5</v>
      </c>
      <c r="N2521" s="28">
        <v>43525</v>
      </c>
      <c r="O2521" s="24" t="str">
        <f t="shared" si="22"/>
        <v>Done</v>
      </c>
    </row>
    <row r="2522" spans="1:15" x14ac:dyDescent="0.25">
      <c r="A2522" s="78" t="s">
        <v>3976</v>
      </c>
      <c r="B2522" s="20" t="str">
        <f>VLOOKUP(A2522,Projects!A:B,2,FALSE)</f>
        <v>NEKARB - Nekter Arboretum</v>
      </c>
      <c r="C2522" s="79" t="s">
        <v>5229</v>
      </c>
      <c r="D2522" s="347">
        <v>43528</v>
      </c>
      <c r="E2522" s="79" t="s">
        <v>5230</v>
      </c>
      <c r="H2522" s="79" t="s">
        <v>200</v>
      </c>
      <c r="K2522" s="28">
        <v>43528</v>
      </c>
      <c r="N2522" s="28">
        <v>43538</v>
      </c>
      <c r="O2522" s="24" t="str">
        <f t="shared" si="22"/>
        <v>Done</v>
      </c>
    </row>
    <row r="2523" spans="1:15" x14ac:dyDescent="0.25">
      <c r="A2523" s="78" t="s">
        <v>1801</v>
      </c>
      <c r="B2523" s="20" t="str">
        <f>VLOOKUP(A2523,Projects!A:B,2,FALSE)</f>
        <v>North Fort Worth Baptist Church</v>
      </c>
      <c r="C2523" s="79" t="s">
        <v>5231</v>
      </c>
      <c r="D2523" s="347">
        <v>43528</v>
      </c>
      <c r="E2523" s="79" t="s">
        <v>550</v>
      </c>
      <c r="F2523" s="98" t="s">
        <v>5290</v>
      </c>
      <c r="H2523" s="79" t="s">
        <v>200</v>
      </c>
      <c r="K2523" s="28">
        <v>43529</v>
      </c>
      <c r="N2523" s="28">
        <v>43540</v>
      </c>
      <c r="O2523" s="24" t="str">
        <f t="shared" si="22"/>
        <v>Done</v>
      </c>
    </row>
    <row r="2524" spans="1:15" x14ac:dyDescent="0.25">
      <c r="A2524" s="81" t="s">
        <v>3950</v>
      </c>
      <c r="B2524" s="20" t="str">
        <f>VLOOKUP(A2524,Projects!A:B,2,FALSE)</f>
        <v>COFW Worth Heights Multi-purpose TAS</v>
      </c>
      <c r="C2524" s="80" t="s">
        <v>5217</v>
      </c>
      <c r="D2524" s="347">
        <v>43529</v>
      </c>
      <c r="E2524" s="80" t="s">
        <v>175</v>
      </c>
      <c r="H2524" s="80" t="s">
        <v>200</v>
      </c>
      <c r="K2524" s="28">
        <v>43530</v>
      </c>
      <c r="M2524" s="20">
        <v>4</v>
      </c>
      <c r="N2524" s="28">
        <v>43605</v>
      </c>
      <c r="O2524" s="24" t="str">
        <f t="shared" si="22"/>
        <v>Done</v>
      </c>
    </row>
    <row r="2525" spans="1:15" x14ac:dyDescent="0.25">
      <c r="A2525" s="81" t="s">
        <v>3950</v>
      </c>
      <c r="B2525" s="20" t="str">
        <f>VLOOKUP(A2525,Projects!A:B,2,FALSE)</f>
        <v>COFW Worth Heights Multi-purpose TAS</v>
      </c>
      <c r="C2525" s="80" t="s">
        <v>5217</v>
      </c>
      <c r="D2525" s="347">
        <v>43529</v>
      </c>
      <c r="E2525" s="80" t="s">
        <v>5232</v>
      </c>
      <c r="H2525" s="80" t="s">
        <v>200</v>
      </c>
      <c r="K2525" s="28">
        <v>43529</v>
      </c>
      <c r="N2525" s="28">
        <v>43539</v>
      </c>
      <c r="O2525" s="24" t="str">
        <f t="shared" si="22"/>
        <v>Done</v>
      </c>
    </row>
    <row r="2526" spans="1:15" x14ac:dyDescent="0.25">
      <c r="A2526" s="81" t="s">
        <v>1801</v>
      </c>
      <c r="B2526" s="20" t="str">
        <f>VLOOKUP(A2526,Projects!A:B,2,FALSE)</f>
        <v>North Fort Worth Baptist Church</v>
      </c>
      <c r="C2526" s="80" t="s">
        <v>5233</v>
      </c>
      <c r="D2526" s="347">
        <v>43529</v>
      </c>
      <c r="E2526" s="80" t="s">
        <v>5234</v>
      </c>
      <c r="F2526" s="98" t="s">
        <v>1856</v>
      </c>
      <c r="H2526" s="80" t="s">
        <v>200</v>
      </c>
      <c r="K2526" s="28">
        <v>43529</v>
      </c>
      <c r="N2526" s="28">
        <v>43537</v>
      </c>
      <c r="O2526" s="24" t="str">
        <f t="shared" si="22"/>
        <v>Done</v>
      </c>
    </row>
    <row r="2527" spans="1:15" x14ac:dyDescent="0.25">
      <c r="A2527" s="81" t="s">
        <v>4952</v>
      </c>
      <c r="B2527" s="20" t="str">
        <f>VLOOKUP(A2527,Projects!A:B,2,FALSE)</f>
        <v>XWGUT - Xpress Wellness Guthrie OK</v>
      </c>
      <c r="C2527" s="80" t="s">
        <v>5252</v>
      </c>
      <c r="D2527" s="347">
        <v>43529</v>
      </c>
      <c r="E2527" s="80" t="s">
        <v>5253</v>
      </c>
      <c r="H2527" s="80" t="s">
        <v>200</v>
      </c>
      <c r="M2527" s="20">
        <v>0</v>
      </c>
      <c r="N2527" s="28">
        <v>43538</v>
      </c>
      <c r="O2527" s="24" t="str">
        <f t="shared" si="22"/>
        <v>Done</v>
      </c>
    </row>
    <row r="2528" spans="1:15" x14ac:dyDescent="0.25">
      <c r="A2528" s="81" t="s">
        <v>4955</v>
      </c>
      <c r="B2528" s="20" t="str">
        <f>VLOOKUP(A2528,Projects!A:B,2,FALSE)</f>
        <v>XWARD-Xpress Wellness Ardmore OK</v>
      </c>
      <c r="C2528" s="80" t="s">
        <v>5252</v>
      </c>
      <c r="D2528" s="347">
        <v>43529</v>
      </c>
      <c r="E2528" s="121" t="s">
        <v>2194</v>
      </c>
      <c r="F2528" s="80" t="s">
        <v>5253</v>
      </c>
      <c r="H2528" s="174" t="s">
        <v>19</v>
      </c>
      <c r="J2528" s="22">
        <v>43566</v>
      </c>
      <c r="K2528" s="28">
        <v>43565</v>
      </c>
      <c r="M2528" s="20">
        <v>6</v>
      </c>
      <c r="N2528" s="28">
        <v>43565</v>
      </c>
      <c r="O2528" s="24" t="str">
        <f t="shared" si="22"/>
        <v>Done</v>
      </c>
    </row>
    <row r="2529" spans="1:15" x14ac:dyDescent="0.25">
      <c r="A2529" s="81" t="s">
        <v>4956</v>
      </c>
      <c r="B2529" s="20" t="str">
        <f>VLOOKUP(A2529,Projects!A:B,2,FALSE)</f>
        <v>XWGUY-Xpress Wellness Guymon OK</v>
      </c>
      <c r="C2529" s="80" t="s">
        <v>5252</v>
      </c>
      <c r="D2529" s="347">
        <v>43529</v>
      </c>
      <c r="E2529" s="121" t="s">
        <v>2194</v>
      </c>
      <c r="F2529" s="80" t="s">
        <v>5253</v>
      </c>
      <c r="H2529" s="174" t="s">
        <v>19</v>
      </c>
      <c r="J2529" s="22">
        <v>43595</v>
      </c>
      <c r="K2529" s="28">
        <v>43595</v>
      </c>
      <c r="N2529" s="28">
        <v>43593</v>
      </c>
      <c r="O2529" s="24" t="str">
        <f t="shared" si="22"/>
        <v>Done</v>
      </c>
    </row>
    <row r="2530" spans="1:15" x14ac:dyDescent="0.25">
      <c r="A2530" s="81" t="s">
        <v>4957</v>
      </c>
      <c r="B2530" s="20" t="str">
        <f>VLOOKUP(A2530,Projects!A:B,2,FALSE)</f>
        <v>XWDGE-Xpress Wellness Dodge City OK</v>
      </c>
      <c r="C2530" s="80" t="s">
        <v>5252</v>
      </c>
      <c r="D2530" s="347">
        <v>43529</v>
      </c>
      <c r="E2530" s="121" t="s">
        <v>2194</v>
      </c>
      <c r="F2530" s="80" t="s">
        <v>5253</v>
      </c>
      <c r="H2530" s="174" t="s">
        <v>19</v>
      </c>
      <c r="J2530" s="22">
        <v>43595</v>
      </c>
      <c r="K2530" s="28">
        <v>43595</v>
      </c>
      <c r="N2530" s="28">
        <v>43593</v>
      </c>
      <c r="O2530" s="24" t="str">
        <f t="shared" si="22"/>
        <v>Done</v>
      </c>
    </row>
    <row r="2531" spans="1:15" x14ac:dyDescent="0.25">
      <c r="A2531" s="81" t="s">
        <v>4958</v>
      </c>
      <c r="B2531" s="20" t="str">
        <f>VLOOKUP(A2531,Projects!A:B,2,FALSE)</f>
        <v>XWGB-Xpress Wellness Great Bend OK</v>
      </c>
      <c r="C2531" s="80" t="s">
        <v>5252</v>
      </c>
      <c r="D2531" s="347">
        <v>43529</v>
      </c>
      <c r="E2531" s="121" t="s">
        <v>2194</v>
      </c>
      <c r="F2531" s="80" t="s">
        <v>5253</v>
      </c>
      <c r="H2531" s="174" t="s">
        <v>19</v>
      </c>
      <c r="J2531" s="22">
        <v>43595</v>
      </c>
      <c r="K2531" s="28">
        <v>43595</v>
      </c>
      <c r="N2531" s="28">
        <v>43593</v>
      </c>
      <c r="O2531" s="24" t="str">
        <f t="shared" si="22"/>
        <v>Done</v>
      </c>
    </row>
    <row r="2532" spans="1:15" x14ac:dyDescent="0.25">
      <c r="A2532" s="81" t="s">
        <v>4951</v>
      </c>
      <c r="B2532" s="20" t="str">
        <f>VLOOKUP(A2532,Projects!A:B,2,FALSE)</f>
        <v>TJMID - The Joint Midland</v>
      </c>
      <c r="C2532" s="80" t="s">
        <v>5254</v>
      </c>
      <c r="D2532" s="347">
        <v>43529</v>
      </c>
      <c r="E2532" s="80" t="s">
        <v>883</v>
      </c>
      <c r="H2532" s="80" t="s">
        <v>200</v>
      </c>
      <c r="K2532" s="28">
        <v>43529</v>
      </c>
      <c r="N2532" s="28">
        <v>43529</v>
      </c>
      <c r="O2532" s="24" t="str">
        <f t="shared" si="22"/>
        <v>Done</v>
      </c>
    </row>
    <row r="2533" spans="1:15" x14ac:dyDescent="0.25">
      <c r="A2533" s="81" t="s">
        <v>3961</v>
      </c>
      <c r="B2533" s="20" t="str">
        <f>VLOOKUP(A2533,Projects!A:B,2,FALSE)</f>
        <v>ITPWR DCCCD IT Closet Upgrades</v>
      </c>
      <c r="C2533" s="80" t="s">
        <v>5255</v>
      </c>
      <c r="D2533" s="347">
        <v>43529</v>
      </c>
      <c r="E2533" s="80" t="s">
        <v>5256</v>
      </c>
      <c r="H2533" s="119" t="s">
        <v>200</v>
      </c>
      <c r="K2533" s="28">
        <v>43543</v>
      </c>
      <c r="M2533" s="20">
        <v>4</v>
      </c>
      <c r="N2533" s="28">
        <v>43543</v>
      </c>
      <c r="O2533" s="24" t="str">
        <f t="shared" si="22"/>
        <v>Done</v>
      </c>
    </row>
    <row r="2534" spans="1:15" x14ac:dyDescent="0.25">
      <c r="A2534" s="81" t="s">
        <v>1801</v>
      </c>
      <c r="B2534" s="20" t="str">
        <f>VLOOKUP(A2534,Projects!A:B,2,FALSE)</f>
        <v>North Fort Worth Baptist Church</v>
      </c>
      <c r="C2534" s="80" t="s">
        <v>5257</v>
      </c>
      <c r="D2534" s="347">
        <v>43529</v>
      </c>
      <c r="E2534" s="80" t="s">
        <v>5258</v>
      </c>
      <c r="H2534" s="80" t="s">
        <v>200</v>
      </c>
      <c r="K2534" s="28">
        <v>43530</v>
      </c>
      <c r="M2534" s="20">
        <v>2</v>
      </c>
      <c r="N2534" s="28">
        <v>43540</v>
      </c>
      <c r="O2534" s="24" t="str">
        <f t="shared" si="22"/>
        <v>Done</v>
      </c>
    </row>
    <row r="2535" spans="1:15" x14ac:dyDescent="0.25">
      <c r="A2535" s="82" t="s">
        <v>3975</v>
      </c>
      <c r="B2535" s="20" t="str">
        <f>VLOOKUP(A2535,Projects!A:B,2,FALSE)</f>
        <v>OAK-Oak Knoll Office</v>
      </c>
      <c r="C2535" s="83" t="s">
        <v>5259</v>
      </c>
      <c r="D2535" s="347">
        <v>43531</v>
      </c>
      <c r="E2535" s="83" t="s">
        <v>256</v>
      </c>
      <c r="H2535" s="83" t="s">
        <v>200</v>
      </c>
      <c r="M2535" s="20">
        <v>1</v>
      </c>
      <c r="N2535" s="28">
        <v>43531</v>
      </c>
      <c r="O2535" s="24" t="str">
        <f t="shared" si="22"/>
        <v>Done</v>
      </c>
    </row>
    <row r="2536" spans="1:15" x14ac:dyDescent="0.25">
      <c r="A2536" s="82" t="s">
        <v>3975</v>
      </c>
      <c r="B2536" s="20" t="str">
        <f>VLOOKUP(A2536,Projects!A:B,2,FALSE)</f>
        <v>OAK-Oak Knoll Office</v>
      </c>
      <c r="D2536" s="347">
        <v>43531</v>
      </c>
      <c r="E2536" s="83" t="s">
        <v>91</v>
      </c>
      <c r="H2536" s="119" t="s">
        <v>200</v>
      </c>
      <c r="M2536" s="20">
        <v>3</v>
      </c>
      <c r="N2536" s="28">
        <v>43531</v>
      </c>
      <c r="O2536" s="24" t="str">
        <f t="shared" si="22"/>
        <v>Done</v>
      </c>
    </row>
    <row r="2537" spans="1:15" x14ac:dyDescent="0.25">
      <c r="A2537" s="84" t="s">
        <v>1663</v>
      </c>
      <c r="B2537" s="20" t="str">
        <f>VLOOKUP(A2537,Projects!A:B,2,FALSE)</f>
        <v>The Table Church</v>
      </c>
      <c r="C2537" s="85" t="s">
        <v>5260</v>
      </c>
      <c r="D2537" s="347">
        <v>43531</v>
      </c>
      <c r="E2537" s="85" t="s">
        <v>1402</v>
      </c>
      <c r="H2537" s="85" t="s">
        <v>200</v>
      </c>
      <c r="K2537" s="28">
        <v>43532</v>
      </c>
      <c r="M2537" s="20">
        <v>2</v>
      </c>
      <c r="N2537" s="28">
        <v>43532</v>
      </c>
      <c r="O2537" s="24" t="str">
        <f t="shared" si="22"/>
        <v>Done</v>
      </c>
    </row>
    <row r="2538" spans="1:15" x14ac:dyDescent="0.25">
      <c r="A2538" s="84" t="s">
        <v>1801</v>
      </c>
      <c r="B2538" s="20" t="str">
        <f>VLOOKUP(A2538,Projects!A:B,2,FALSE)</f>
        <v>North Fort Worth Baptist Church</v>
      </c>
      <c r="C2538" s="85" t="s">
        <v>5261</v>
      </c>
      <c r="D2538" s="347">
        <v>43532</v>
      </c>
      <c r="E2538" s="85" t="s">
        <v>5262</v>
      </c>
      <c r="H2538" s="85" t="s">
        <v>200</v>
      </c>
      <c r="K2538" s="28">
        <v>43535</v>
      </c>
      <c r="M2538" s="20">
        <v>2</v>
      </c>
      <c r="N2538" s="28">
        <v>43540</v>
      </c>
      <c r="O2538" s="24" t="str">
        <f t="shared" si="22"/>
        <v>Done</v>
      </c>
    </row>
    <row r="2539" spans="1:15" x14ac:dyDescent="0.25">
      <c r="A2539" s="86" t="s">
        <v>3975</v>
      </c>
      <c r="B2539" s="20" t="str">
        <f>VLOOKUP(A2539,Projects!A:B,2,FALSE)</f>
        <v>OAK-Oak Knoll Office</v>
      </c>
      <c r="C2539" s="87" t="s">
        <v>5263</v>
      </c>
      <c r="D2539" s="347">
        <v>43535</v>
      </c>
      <c r="E2539" s="87" t="s">
        <v>5264</v>
      </c>
      <c r="H2539" s="119" t="s">
        <v>19</v>
      </c>
      <c r="J2539" s="22">
        <v>43536</v>
      </c>
      <c r="K2539" s="28">
        <v>43536</v>
      </c>
      <c r="M2539" s="20">
        <v>4</v>
      </c>
      <c r="N2539" s="28">
        <v>43536</v>
      </c>
      <c r="O2539" s="24" t="str">
        <f t="shared" si="22"/>
        <v>Done</v>
      </c>
    </row>
    <row r="2540" spans="1:15" x14ac:dyDescent="0.25">
      <c r="A2540" s="86" t="s">
        <v>3949</v>
      </c>
      <c r="B2540" s="20" t="str">
        <f>VLOOKUP(A2540,Projects!A:B,2,FALSE)</f>
        <v>COFW North Tri-Ethnic CC TAS</v>
      </c>
      <c r="C2540" s="87" t="s">
        <v>5265</v>
      </c>
      <c r="D2540" s="347">
        <v>43536</v>
      </c>
      <c r="E2540" s="87" t="s">
        <v>5266</v>
      </c>
      <c r="H2540" s="89" t="s">
        <v>200</v>
      </c>
      <c r="M2540" s="20">
        <v>2</v>
      </c>
      <c r="N2540" s="28">
        <v>43573</v>
      </c>
      <c r="O2540" s="24" t="str">
        <f t="shared" si="22"/>
        <v>Done</v>
      </c>
    </row>
    <row r="2541" spans="1:15" x14ac:dyDescent="0.25">
      <c r="A2541" s="88" t="s">
        <v>4952</v>
      </c>
      <c r="B2541" s="20" t="str">
        <f>VLOOKUP(A2541,Projects!A:B,2,FALSE)</f>
        <v>XWGUT - Xpress Wellness Guthrie OK</v>
      </c>
      <c r="C2541" s="89" t="s">
        <v>5267</v>
      </c>
      <c r="D2541" s="347">
        <v>43536</v>
      </c>
      <c r="E2541" s="89" t="s">
        <v>175</v>
      </c>
      <c r="H2541" s="89" t="s">
        <v>200</v>
      </c>
      <c r="M2541" s="20">
        <v>4</v>
      </c>
      <c r="N2541" s="28">
        <v>43537</v>
      </c>
      <c r="O2541" s="24" t="str">
        <f t="shared" si="22"/>
        <v>Done</v>
      </c>
    </row>
    <row r="2542" spans="1:15" x14ac:dyDescent="0.25">
      <c r="A2542" s="90" t="s">
        <v>105</v>
      </c>
      <c r="B2542" s="20" t="str">
        <f>VLOOKUP(A2542,Projects!A:B,2,FALSE)</f>
        <v>Operations</v>
      </c>
      <c r="C2542" s="91" t="s">
        <v>5268</v>
      </c>
      <c r="D2542" s="347">
        <v>43537</v>
      </c>
      <c r="E2542" s="91" t="s">
        <v>5269</v>
      </c>
      <c r="F2542" s="266" t="s">
        <v>5749</v>
      </c>
      <c r="H2542" s="89" t="s">
        <v>200</v>
      </c>
      <c r="N2542" s="28">
        <v>43666</v>
      </c>
      <c r="O2542" s="24" t="str">
        <f t="shared" si="22"/>
        <v>Done</v>
      </c>
    </row>
    <row r="2543" spans="1:15" x14ac:dyDescent="0.25">
      <c r="A2543" s="90" t="s">
        <v>1801</v>
      </c>
      <c r="B2543" s="20" t="str">
        <f>VLOOKUP(A2543,Projects!A:B,2,FALSE)</f>
        <v>North Fort Worth Baptist Church</v>
      </c>
      <c r="C2543" s="91" t="s">
        <v>5270</v>
      </c>
      <c r="D2543" s="347">
        <v>43537</v>
      </c>
      <c r="E2543" s="91" t="s">
        <v>319</v>
      </c>
      <c r="F2543" s="98" t="s">
        <v>5290</v>
      </c>
      <c r="H2543" s="89" t="s">
        <v>200</v>
      </c>
      <c r="N2543" s="28">
        <v>43540</v>
      </c>
      <c r="O2543" s="24" t="str">
        <f t="shared" si="22"/>
        <v>Done</v>
      </c>
    </row>
    <row r="2544" spans="1:15" x14ac:dyDescent="0.25">
      <c r="A2544" s="90" t="s">
        <v>1801</v>
      </c>
      <c r="B2544" s="20" t="str">
        <f>VLOOKUP(A2544,Projects!A:B,2,FALSE)</f>
        <v>North Fort Worth Baptist Church</v>
      </c>
      <c r="C2544" s="91" t="s">
        <v>5271</v>
      </c>
      <c r="D2544" s="347">
        <v>43537</v>
      </c>
      <c r="E2544" s="91" t="s">
        <v>5272</v>
      </c>
      <c r="H2544" s="89" t="s">
        <v>200</v>
      </c>
      <c r="M2544" s="20">
        <v>2</v>
      </c>
      <c r="N2544" s="28">
        <v>43551</v>
      </c>
      <c r="O2544" s="24" t="str">
        <f t="shared" si="22"/>
        <v>Done</v>
      </c>
    </row>
    <row r="2545" spans="1:15" x14ac:dyDescent="0.25">
      <c r="A2545" s="90" t="s">
        <v>1580</v>
      </c>
      <c r="B2545" s="20" t="str">
        <f>VLOOKUP(A2545,Projects!A:B,2,FALSE)</f>
        <v>7 City Church</v>
      </c>
      <c r="C2545" s="91" t="s">
        <v>5273</v>
      </c>
      <c r="D2545" s="347">
        <v>43537</v>
      </c>
      <c r="E2545" s="91" t="s">
        <v>5199</v>
      </c>
      <c r="H2545" s="89" t="s">
        <v>200</v>
      </c>
      <c r="M2545" s="20">
        <v>1</v>
      </c>
      <c r="N2545" s="28">
        <v>43537</v>
      </c>
      <c r="O2545" s="24" t="str">
        <f t="shared" si="22"/>
        <v>Done</v>
      </c>
    </row>
    <row r="2546" spans="1:15" x14ac:dyDescent="0.25">
      <c r="A2546" s="90" t="s">
        <v>4952</v>
      </c>
      <c r="B2546" s="20" t="str">
        <f>VLOOKUP(A2546,Projects!A:B,2,FALSE)</f>
        <v>XWGUT - Xpress Wellness Guthrie OK</v>
      </c>
      <c r="C2546" s="91" t="s">
        <v>5274</v>
      </c>
      <c r="D2546" s="347">
        <v>43537</v>
      </c>
      <c r="E2546" s="91" t="s">
        <v>5275</v>
      </c>
      <c r="H2546" s="91" t="s">
        <v>200</v>
      </c>
      <c r="M2546" s="20">
        <v>1</v>
      </c>
      <c r="N2546" s="28">
        <v>43539</v>
      </c>
      <c r="O2546" s="24" t="str">
        <f t="shared" si="22"/>
        <v>Done</v>
      </c>
    </row>
    <row r="2547" spans="1:15" x14ac:dyDescent="0.25">
      <c r="A2547" s="92" t="s">
        <v>1801</v>
      </c>
      <c r="B2547" s="20" t="str">
        <f>VLOOKUP(A2547,Projects!A:B,2,FALSE)</f>
        <v>North Fort Worth Baptist Church</v>
      </c>
      <c r="C2547" s="93" t="s">
        <v>5276</v>
      </c>
      <c r="D2547" s="347">
        <v>43537</v>
      </c>
      <c r="E2547" s="93" t="s">
        <v>4872</v>
      </c>
      <c r="F2547" s="98" t="s">
        <v>5289</v>
      </c>
      <c r="H2547" s="93" t="s">
        <v>200</v>
      </c>
      <c r="N2547" s="28">
        <v>43540</v>
      </c>
      <c r="O2547" s="24" t="str">
        <f t="shared" si="22"/>
        <v>Done</v>
      </c>
    </row>
    <row r="2548" spans="1:15" x14ac:dyDescent="0.25">
      <c r="A2548" s="92" t="s">
        <v>4954</v>
      </c>
      <c r="B2548" s="20" t="str">
        <f>VLOOKUP(A2548,Projects!A:B,2,FALSE)</f>
        <v>PCN-Putnam City North HS</v>
      </c>
      <c r="C2548" s="93" t="s">
        <v>5277</v>
      </c>
      <c r="D2548" s="347">
        <v>43538</v>
      </c>
      <c r="E2548" s="93" t="s">
        <v>5278</v>
      </c>
      <c r="G2548" s="152" t="s">
        <v>724</v>
      </c>
      <c r="H2548" s="93" t="s">
        <v>200</v>
      </c>
      <c r="N2548" s="28">
        <v>43700</v>
      </c>
      <c r="O2548" s="24" t="str">
        <f t="shared" si="22"/>
        <v>Done</v>
      </c>
    </row>
    <row r="2549" spans="1:15" x14ac:dyDescent="0.25">
      <c r="A2549" s="92" t="s">
        <v>4954</v>
      </c>
      <c r="B2549" s="20" t="str">
        <f>VLOOKUP(A2549,Projects!A:B,2,FALSE)</f>
        <v>PCN-Putnam City North HS</v>
      </c>
      <c r="C2549" s="93" t="s">
        <v>5279</v>
      </c>
      <c r="D2549" s="347">
        <v>43538</v>
      </c>
      <c r="E2549" s="93" t="s">
        <v>5280</v>
      </c>
      <c r="G2549" s="152" t="s">
        <v>5473</v>
      </c>
      <c r="H2549" s="93" t="s">
        <v>200</v>
      </c>
      <c r="N2549" s="28">
        <v>43700</v>
      </c>
      <c r="O2549" s="24" t="str">
        <f t="shared" si="22"/>
        <v>Done</v>
      </c>
    </row>
    <row r="2550" spans="1:15" x14ac:dyDescent="0.25">
      <c r="A2550" s="92" t="s">
        <v>4959</v>
      </c>
      <c r="B2550" s="20" t="str">
        <f>VLOOKUP(A2550,Projects!A:B,2,FALSE)</f>
        <v>KODAK</v>
      </c>
      <c r="C2550" s="93" t="s">
        <v>5281</v>
      </c>
      <c r="D2550" s="347">
        <v>43538</v>
      </c>
      <c r="E2550" s="93" t="s">
        <v>76</v>
      </c>
      <c r="H2550" s="93" t="s">
        <v>200</v>
      </c>
      <c r="K2550" s="28">
        <v>43539</v>
      </c>
      <c r="M2550" s="20">
        <v>1</v>
      </c>
      <c r="N2550" s="28">
        <v>43539</v>
      </c>
      <c r="O2550" s="24" t="str">
        <f t="shared" si="22"/>
        <v>Done</v>
      </c>
    </row>
    <row r="2551" spans="1:15" x14ac:dyDescent="0.25">
      <c r="A2551" s="92" t="s">
        <v>3964</v>
      </c>
      <c r="B2551" s="20" t="str">
        <f>VLOOKUP(A2551,Projects!A:B,2,FALSE)</f>
        <v>MANS Mansfield Shell</v>
      </c>
      <c r="C2551" s="93" t="s">
        <v>5283</v>
      </c>
      <c r="D2551" s="347">
        <v>43538</v>
      </c>
      <c r="E2551" s="93" t="s">
        <v>813</v>
      </c>
      <c r="H2551" s="93" t="s">
        <v>200</v>
      </c>
      <c r="M2551" s="20">
        <v>1</v>
      </c>
      <c r="N2551" s="28">
        <v>43545</v>
      </c>
      <c r="O2551" s="24" t="str">
        <f t="shared" si="22"/>
        <v>Done</v>
      </c>
    </row>
    <row r="2552" spans="1:15" x14ac:dyDescent="0.25">
      <c r="A2552" s="94" t="s">
        <v>4960</v>
      </c>
      <c r="B2552" s="20" t="str">
        <f>VLOOKUP(A2552,Projects!A:B,2,FALSE)</f>
        <v>MRGUN-Gun Range</v>
      </c>
      <c r="C2552" s="95" t="s">
        <v>5284</v>
      </c>
      <c r="D2552" s="347">
        <v>43539</v>
      </c>
      <c r="E2552" s="93" t="s">
        <v>76</v>
      </c>
      <c r="H2552" s="95" t="s">
        <v>200</v>
      </c>
      <c r="K2552" s="28">
        <v>43539</v>
      </c>
      <c r="M2552" s="20">
        <v>0.5</v>
      </c>
      <c r="N2552" s="28">
        <v>43539</v>
      </c>
      <c r="O2552" s="24" t="str">
        <f t="shared" si="22"/>
        <v>Done</v>
      </c>
    </row>
    <row r="2553" spans="1:15" x14ac:dyDescent="0.25">
      <c r="A2553" s="94" t="s">
        <v>4952</v>
      </c>
      <c r="B2553" s="20" t="str">
        <f>VLOOKUP(A2553,Projects!A:B,2,FALSE)</f>
        <v>XWGUT - Xpress Wellness Guthrie OK</v>
      </c>
      <c r="C2553" s="95" t="s">
        <v>5285</v>
      </c>
      <c r="D2553" s="347">
        <v>43539</v>
      </c>
      <c r="E2553" s="95" t="s">
        <v>5286</v>
      </c>
      <c r="H2553" s="95" t="s">
        <v>200</v>
      </c>
      <c r="K2553" s="28">
        <v>43539</v>
      </c>
      <c r="M2553" s="20">
        <v>0.5</v>
      </c>
      <c r="N2553" s="28">
        <v>43539</v>
      </c>
      <c r="O2553" s="24" t="str">
        <f t="shared" si="22"/>
        <v>Done</v>
      </c>
    </row>
    <row r="2554" spans="1:15" x14ac:dyDescent="0.25">
      <c r="A2554" s="96" t="s">
        <v>1801</v>
      </c>
      <c r="B2554" s="20" t="str">
        <f>VLOOKUP(A2554,Projects!A:B,2,FALSE)</f>
        <v>North Fort Worth Baptist Church</v>
      </c>
      <c r="C2554" s="97" t="s">
        <v>5287</v>
      </c>
      <c r="D2554" s="347">
        <v>43539</v>
      </c>
      <c r="E2554" s="97" t="s">
        <v>550</v>
      </c>
      <c r="F2554" s="98" t="s">
        <v>5291</v>
      </c>
      <c r="H2554" s="97" t="s">
        <v>200</v>
      </c>
      <c r="M2554" s="20">
        <v>0.5</v>
      </c>
      <c r="N2554" s="28">
        <v>43540</v>
      </c>
      <c r="O2554" s="24" t="str">
        <f t="shared" si="22"/>
        <v>Done</v>
      </c>
    </row>
    <row r="2555" spans="1:15" x14ac:dyDescent="0.25">
      <c r="A2555" s="96" t="s">
        <v>1801</v>
      </c>
      <c r="B2555" s="20" t="str">
        <f>VLOOKUP(A2555,Projects!A:B,2,FALSE)</f>
        <v>North Fort Worth Baptist Church</v>
      </c>
      <c r="C2555" s="97" t="s">
        <v>5288</v>
      </c>
      <c r="D2555" s="347">
        <v>43539</v>
      </c>
      <c r="E2555" s="97" t="s">
        <v>4872</v>
      </c>
      <c r="H2555" s="97" t="s">
        <v>200</v>
      </c>
      <c r="N2555" s="28">
        <v>43561</v>
      </c>
      <c r="O2555" s="24" t="str">
        <f t="shared" si="22"/>
        <v>Done</v>
      </c>
    </row>
    <row r="2556" spans="1:15" x14ac:dyDescent="0.25">
      <c r="A2556" s="96" t="s">
        <v>4961</v>
      </c>
      <c r="B2556" s="20" t="str">
        <f>VLOOKUP(A2556,Projects!A:B,2,FALSE)</f>
        <v>TJME-The Joint Market East Mesquite</v>
      </c>
      <c r="C2556" s="97" t="s">
        <v>5294</v>
      </c>
      <c r="D2556" s="347">
        <v>43539</v>
      </c>
      <c r="E2556" s="97" t="s">
        <v>3141</v>
      </c>
      <c r="H2556" s="100" t="s">
        <v>200</v>
      </c>
      <c r="M2556" s="20">
        <v>2</v>
      </c>
      <c r="N2556" s="28">
        <v>43543</v>
      </c>
      <c r="O2556" s="24" t="str">
        <f t="shared" si="22"/>
        <v>Done</v>
      </c>
    </row>
    <row r="2557" spans="1:15" x14ac:dyDescent="0.25">
      <c r="A2557" s="99" t="s">
        <v>4961</v>
      </c>
      <c r="B2557" s="20" t="str">
        <f>VLOOKUP(A2557,Projects!A:B,2,FALSE)</f>
        <v>TJME-The Joint Market East Mesquite</v>
      </c>
      <c r="C2557" s="100" t="s">
        <v>5304</v>
      </c>
      <c r="D2557" s="347">
        <v>43542</v>
      </c>
      <c r="E2557" s="100" t="s">
        <v>3029</v>
      </c>
      <c r="H2557" s="100" t="s">
        <v>200</v>
      </c>
      <c r="M2557" s="20">
        <v>2</v>
      </c>
      <c r="N2557" s="28">
        <v>43543</v>
      </c>
      <c r="O2557" s="24" t="str">
        <f t="shared" si="22"/>
        <v>Done</v>
      </c>
    </row>
    <row r="2558" spans="1:15" x14ac:dyDescent="0.25">
      <c r="A2558" s="99" t="s">
        <v>3964</v>
      </c>
      <c r="B2558" s="20" t="str">
        <f>VLOOKUP(A2558,Projects!A:B,2,FALSE)</f>
        <v>MANS Mansfield Shell</v>
      </c>
      <c r="C2558" s="100" t="s">
        <v>5303</v>
      </c>
      <c r="D2558" s="347">
        <v>43542</v>
      </c>
      <c r="E2558" s="100" t="s">
        <v>3029</v>
      </c>
      <c r="H2558" s="100" t="s">
        <v>200</v>
      </c>
      <c r="M2558" s="20">
        <v>2</v>
      </c>
      <c r="N2558" s="28">
        <v>43545</v>
      </c>
      <c r="O2558" s="24" t="str">
        <f t="shared" si="22"/>
        <v>Done</v>
      </c>
    </row>
    <row r="2559" spans="1:15" x14ac:dyDescent="0.25">
      <c r="A2559" s="99" t="s">
        <v>3964</v>
      </c>
      <c r="B2559" s="20" t="str">
        <f>VLOOKUP(A2559,Projects!A:B,2,FALSE)</f>
        <v>MANS Mansfield Shell</v>
      </c>
      <c r="C2559" s="100" t="s">
        <v>5296</v>
      </c>
      <c r="D2559" s="347">
        <v>43542</v>
      </c>
      <c r="E2559" s="100" t="s">
        <v>5297</v>
      </c>
      <c r="H2559" s="100" t="s">
        <v>200</v>
      </c>
      <c r="M2559" s="20">
        <v>2</v>
      </c>
      <c r="N2559" s="28">
        <v>43545</v>
      </c>
      <c r="O2559" s="24" t="str">
        <f t="shared" si="22"/>
        <v>Done</v>
      </c>
    </row>
    <row r="2560" spans="1:15" x14ac:dyDescent="0.25">
      <c r="A2560" s="99" t="s">
        <v>3964</v>
      </c>
      <c r="B2560" s="20" t="str">
        <f>VLOOKUP(A2560,Projects!A:B,2,FALSE)</f>
        <v>MANS Mansfield Shell</v>
      </c>
      <c r="C2560" s="100" t="s">
        <v>5298</v>
      </c>
      <c r="D2560" s="347">
        <v>43542</v>
      </c>
      <c r="E2560" s="100" t="s">
        <v>5299</v>
      </c>
      <c r="F2560" s="101" t="s">
        <v>5300</v>
      </c>
      <c r="H2560" s="100" t="s">
        <v>200</v>
      </c>
      <c r="M2560" s="20">
        <v>2</v>
      </c>
      <c r="N2560" s="28">
        <v>43545</v>
      </c>
      <c r="O2560" s="24" t="str">
        <f t="shared" si="22"/>
        <v>Done</v>
      </c>
    </row>
    <row r="2561" spans="1:15" x14ac:dyDescent="0.25">
      <c r="A2561" s="99" t="s">
        <v>3972</v>
      </c>
      <c r="B2561" s="20" t="str">
        <f>VLOOKUP(A2561,Projects!A:B,2,FALSE)</f>
        <v>CURTIS - Curtis Drive Warehouses</v>
      </c>
      <c r="C2561" s="100" t="s">
        <v>5301</v>
      </c>
      <c r="D2561" s="347">
        <v>43542</v>
      </c>
      <c r="E2561" s="100" t="s">
        <v>5302</v>
      </c>
      <c r="H2561" s="100" t="s">
        <v>200</v>
      </c>
      <c r="M2561" s="20">
        <v>0.5</v>
      </c>
      <c r="N2561" s="28">
        <v>43542</v>
      </c>
      <c r="O2561" s="24" t="str">
        <f t="shared" si="22"/>
        <v>Done</v>
      </c>
    </row>
    <row r="2562" spans="1:15" x14ac:dyDescent="0.25">
      <c r="A2562" s="102" t="s">
        <v>3978</v>
      </c>
      <c r="B2562" s="20" t="str">
        <f>VLOOKUP(A2562,Projects!A:B,2,FALSE)</f>
        <v>HOU -- Univ of Houston Transmitter</v>
      </c>
      <c r="C2562" s="103" t="s">
        <v>5305</v>
      </c>
      <c r="D2562" s="347">
        <v>43543</v>
      </c>
      <c r="E2562" s="103" t="s">
        <v>5302</v>
      </c>
      <c r="H2562" s="103" t="s">
        <v>200</v>
      </c>
      <c r="K2562" s="28">
        <v>43543</v>
      </c>
      <c r="N2562" s="28">
        <v>43543</v>
      </c>
      <c r="O2562" s="24" t="str">
        <f t="shared" si="22"/>
        <v>Done</v>
      </c>
    </row>
    <row r="2563" spans="1:15" x14ac:dyDescent="0.25">
      <c r="A2563" s="102" t="s">
        <v>4961</v>
      </c>
      <c r="B2563" s="20" t="str">
        <f>VLOOKUP(A2563,Projects!A:B,2,FALSE)</f>
        <v>TJME-The Joint Market East Mesquite</v>
      </c>
      <c r="C2563" s="103" t="s">
        <v>5306</v>
      </c>
      <c r="D2563" s="347">
        <v>43543</v>
      </c>
      <c r="E2563" s="103" t="s">
        <v>5</v>
      </c>
      <c r="H2563" s="103" t="s">
        <v>200</v>
      </c>
      <c r="M2563" s="20">
        <v>2</v>
      </c>
      <c r="N2563" s="28">
        <v>43543</v>
      </c>
      <c r="O2563" s="24" t="str">
        <f t="shared" ref="O2563:O2626" si="23">IF(A2563="",NA(),IF(N2563="",IF(G2563="","Not Done","Waiting"),"Done"))</f>
        <v>Done</v>
      </c>
    </row>
    <row r="2564" spans="1:15" x14ac:dyDescent="0.25">
      <c r="A2564" s="104" t="s">
        <v>142</v>
      </c>
      <c r="B2564" s="20" t="str">
        <f>VLOOKUP(A2564,Projects!A:B,2,FALSE)</f>
        <v>Gun Experience</v>
      </c>
      <c r="C2564" s="105" t="s">
        <v>5307</v>
      </c>
      <c r="D2564" s="347">
        <v>43544</v>
      </c>
      <c r="E2564" s="105" t="s">
        <v>5308</v>
      </c>
      <c r="H2564" s="105" t="s">
        <v>200</v>
      </c>
      <c r="M2564" s="20">
        <v>0.5</v>
      </c>
      <c r="N2564" s="28">
        <v>43544</v>
      </c>
      <c r="O2564" s="24" t="str">
        <f t="shared" si="23"/>
        <v>Done</v>
      </c>
    </row>
    <row r="2565" spans="1:15" x14ac:dyDescent="0.25">
      <c r="A2565" s="104" t="s">
        <v>3950</v>
      </c>
      <c r="B2565" s="20" t="str">
        <f>VLOOKUP(A2565,Projects!A:B,2,FALSE)</f>
        <v>COFW Worth Heights Multi-purpose TAS</v>
      </c>
      <c r="C2565" s="105" t="s">
        <v>5309</v>
      </c>
      <c r="D2565" s="347">
        <v>43544</v>
      </c>
      <c r="E2565" s="105" t="s">
        <v>5266</v>
      </c>
      <c r="H2565" s="105" t="s">
        <v>200</v>
      </c>
      <c r="M2565" s="20">
        <v>1</v>
      </c>
      <c r="N2565" s="28">
        <v>43551</v>
      </c>
      <c r="O2565" s="24" t="str">
        <f t="shared" si="23"/>
        <v>Done</v>
      </c>
    </row>
    <row r="2566" spans="1:15" x14ac:dyDescent="0.25">
      <c r="A2566" s="104" t="s">
        <v>1801</v>
      </c>
      <c r="B2566" s="20" t="str">
        <f>VLOOKUP(A2566,Projects!A:B,2,FALSE)</f>
        <v>North Fort Worth Baptist Church</v>
      </c>
      <c r="C2566" s="105" t="s">
        <v>5310</v>
      </c>
      <c r="D2566" s="347">
        <v>43544</v>
      </c>
      <c r="E2566" s="105" t="s">
        <v>5311</v>
      </c>
      <c r="H2566" s="105" t="s">
        <v>200</v>
      </c>
      <c r="M2566" s="20">
        <v>1</v>
      </c>
      <c r="N2566" s="28">
        <v>43557</v>
      </c>
      <c r="O2566" s="24" t="str">
        <f t="shared" si="23"/>
        <v>Done</v>
      </c>
    </row>
    <row r="2567" spans="1:15" x14ac:dyDescent="0.25">
      <c r="A2567" s="104" t="s">
        <v>1801</v>
      </c>
      <c r="B2567" s="20" t="str">
        <f>VLOOKUP(A2567,Projects!A:B,2,FALSE)</f>
        <v>North Fort Worth Baptist Church</v>
      </c>
      <c r="C2567" s="105" t="s">
        <v>5312</v>
      </c>
      <c r="D2567" s="347">
        <v>43544</v>
      </c>
      <c r="E2567" s="105" t="s">
        <v>5313</v>
      </c>
      <c r="H2567" s="105" t="s">
        <v>200</v>
      </c>
      <c r="M2567" s="20">
        <v>1</v>
      </c>
      <c r="N2567" s="28">
        <v>43557</v>
      </c>
      <c r="O2567" s="24" t="str">
        <f t="shared" si="23"/>
        <v>Done</v>
      </c>
    </row>
    <row r="2568" spans="1:15" x14ac:dyDescent="0.25">
      <c r="A2568" s="104" t="s">
        <v>1801</v>
      </c>
      <c r="B2568" s="20" t="str">
        <f>VLOOKUP(A2568,Projects!A:B,2,FALSE)</f>
        <v>North Fort Worth Baptist Church</v>
      </c>
      <c r="C2568" s="105" t="s">
        <v>5314</v>
      </c>
      <c r="D2568" s="347">
        <v>43544</v>
      </c>
      <c r="E2568" s="105" t="s">
        <v>5315</v>
      </c>
      <c r="H2568" s="105" t="s">
        <v>200</v>
      </c>
      <c r="N2568" s="28">
        <v>43561</v>
      </c>
      <c r="O2568" s="24" t="str">
        <f t="shared" si="23"/>
        <v>Done</v>
      </c>
    </row>
    <row r="2569" spans="1:15" x14ac:dyDescent="0.25">
      <c r="A2569" s="104" t="s">
        <v>3961</v>
      </c>
      <c r="B2569" s="20" t="str">
        <f>VLOOKUP(A2569,Projects!A:B,2,FALSE)</f>
        <v>ITPWR DCCCD IT Closet Upgrades</v>
      </c>
      <c r="C2569" s="105" t="s">
        <v>5316</v>
      </c>
      <c r="D2569" s="347">
        <v>43544</v>
      </c>
      <c r="E2569" s="105" t="s">
        <v>5317</v>
      </c>
      <c r="H2569" s="105" t="s">
        <v>200</v>
      </c>
      <c r="N2569" s="28">
        <v>43546</v>
      </c>
      <c r="O2569" s="24" t="str">
        <f t="shared" si="23"/>
        <v>Done</v>
      </c>
    </row>
    <row r="2570" spans="1:15" x14ac:dyDescent="0.25">
      <c r="A2570" s="104" t="s">
        <v>105</v>
      </c>
      <c r="B2570" s="20" t="str">
        <f>VLOOKUP(A2570,Projects!A:B,2,FALSE)</f>
        <v>Operations</v>
      </c>
      <c r="C2570" s="105" t="s">
        <v>5318</v>
      </c>
      <c r="D2570" s="347">
        <v>43544</v>
      </c>
      <c r="E2570" s="105" t="s">
        <v>5319</v>
      </c>
      <c r="H2570" s="105" t="s">
        <v>200</v>
      </c>
      <c r="K2570" s="28">
        <v>43544</v>
      </c>
      <c r="N2570" s="28">
        <v>43544</v>
      </c>
      <c r="O2570" s="24" t="str">
        <f t="shared" si="23"/>
        <v>Done</v>
      </c>
    </row>
    <row r="2571" spans="1:15" x14ac:dyDescent="0.25">
      <c r="A2571" s="104" t="s">
        <v>3955</v>
      </c>
      <c r="B2571" s="20" t="str">
        <f>VLOOKUP(A2571,Projects!A:B,2,FALSE)</f>
        <v>HGOS Heritage Glenn Oral Surgery</v>
      </c>
      <c r="C2571" s="105" t="s">
        <v>5320</v>
      </c>
      <c r="D2571" s="347">
        <v>43544</v>
      </c>
      <c r="E2571" s="105" t="s">
        <v>5321</v>
      </c>
      <c r="F2571" s="106" t="s">
        <v>5322</v>
      </c>
      <c r="H2571" s="105" t="s">
        <v>200</v>
      </c>
      <c r="N2571" s="28">
        <v>43580</v>
      </c>
      <c r="O2571" s="24" t="str">
        <f t="shared" si="23"/>
        <v>Done</v>
      </c>
    </row>
    <row r="2572" spans="1:15" x14ac:dyDescent="0.25">
      <c r="A2572" s="104" t="s">
        <v>3956</v>
      </c>
      <c r="B2572" s="20" t="str">
        <f>VLOOKUP(A2572,Projects!A:B,2,FALSE)</f>
        <v>MEL5K Melissa 5.3K SF Shell</v>
      </c>
      <c r="C2572" s="105" t="s">
        <v>5323</v>
      </c>
      <c r="D2572" s="347">
        <v>43544</v>
      </c>
      <c r="E2572" s="105" t="s">
        <v>776</v>
      </c>
      <c r="H2572" s="105" t="s">
        <v>200</v>
      </c>
      <c r="K2572" s="28">
        <v>43545</v>
      </c>
      <c r="N2572" s="28">
        <v>43545</v>
      </c>
      <c r="O2572" s="24" t="str">
        <f t="shared" si="23"/>
        <v>Done</v>
      </c>
    </row>
    <row r="2573" spans="1:15" x14ac:dyDescent="0.25">
      <c r="A2573" s="104" t="s">
        <v>3961</v>
      </c>
      <c r="B2573" s="20" t="str">
        <f>VLOOKUP(A2573,Projects!A:B,2,FALSE)</f>
        <v>ITPWR DCCCD IT Closet Upgrades</v>
      </c>
      <c r="C2573" s="105" t="s">
        <v>5324</v>
      </c>
      <c r="D2573" s="347">
        <v>43544</v>
      </c>
      <c r="E2573" s="105" t="s">
        <v>5325</v>
      </c>
      <c r="H2573" s="105" t="s">
        <v>200</v>
      </c>
      <c r="N2573" s="28">
        <v>43546</v>
      </c>
      <c r="O2573" s="24" t="str">
        <f t="shared" si="23"/>
        <v>Done</v>
      </c>
    </row>
    <row r="2574" spans="1:15" x14ac:dyDescent="0.25">
      <c r="A2574" s="107" t="s">
        <v>3958</v>
      </c>
      <c r="B2574" s="20" t="str">
        <f>VLOOKUP(A2574,Projects!A:B,2,FALSE)</f>
        <v>GRACE Revolution</v>
      </c>
      <c r="C2574" s="108" t="s">
        <v>5326</v>
      </c>
      <c r="D2574" s="347">
        <v>43549</v>
      </c>
      <c r="E2574" s="108" t="s">
        <v>1049</v>
      </c>
      <c r="H2574" s="108" t="s">
        <v>200</v>
      </c>
      <c r="M2574" s="20">
        <v>0.5</v>
      </c>
      <c r="N2574" s="28">
        <v>43549</v>
      </c>
      <c r="O2574" s="24" t="str">
        <f t="shared" si="23"/>
        <v>Done</v>
      </c>
    </row>
    <row r="2575" spans="1:15" x14ac:dyDescent="0.25">
      <c r="A2575" s="107" t="s">
        <v>3955</v>
      </c>
      <c r="B2575" s="20" t="str">
        <f>VLOOKUP(A2575,Projects!A:B,2,FALSE)</f>
        <v>HGOS Heritage Glenn Oral Surgery</v>
      </c>
      <c r="C2575" s="108" t="s">
        <v>5320</v>
      </c>
      <c r="D2575" s="347">
        <v>43549</v>
      </c>
      <c r="E2575" s="108" t="s">
        <v>175</v>
      </c>
      <c r="H2575" s="108" t="s">
        <v>200</v>
      </c>
      <c r="M2575" s="20">
        <v>4</v>
      </c>
      <c r="N2575" s="28">
        <v>43580</v>
      </c>
      <c r="O2575" s="24" t="str">
        <f t="shared" si="23"/>
        <v>Done</v>
      </c>
    </row>
    <row r="2576" spans="1:15" x14ac:dyDescent="0.25">
      <c r="A2576" s="107" t="s">
        <v>1801</v>
      </c>
      <c r="B2576" s="20" t="str">
        <f>VLOOKUP(A2576,Projects!A:B,2,FALSE)</f>
        <v>North Fort Worth Baptist Church</v>
      </c>
      <c r="C2576" s="108" t="s">
        <v>5327</v>
      </c>
      <c r="D2576" s="347">
        <v>43549</v>
      </c>
      <c r="E2576" s="108" t="s">
        <v>5328</v>
      </c>
      <c r="H2576" s="108" t="s">
        <v>200</v>
      </c>
      <c r="N2576" s="28">
        <v>43561</v>
      </c>
      <c r="O2576" s="24" t="str">
        <f t="shared" si="23"/>
        <v>Done</v>
      </c>
    </row>
    <row r="2577" spans="1:15" x14ac:dyDescent="0.25">
      <c r="A2577" s="107" t="s">
        <v>1083</v>
      </c>
      <c r="B2577" s="20" t="str">
        <f>VLOOKUP(A2577,Projects!A:B,2,FALSE)</f>
        <v>Brookhaven Generator</v>
      </c>
      <c r="C2577" s="113" t="s">
        <v>5329</v>
      </c>
      <c r="D2577" s="347">
        <v>43549</v>
      </c>
      <c r="E2577" s="108" t="s">
        <v>5330</v>
      </c>
      <c r="H2577" s="108" t="s">
        <v>200</v>
      </c>
      <c r="M2577" s="20">
        <v>1</v>
      </c>
      <c r="N2577" s="28">
        <v>43551</v>
      </c>
      <c r="O2577" s="24" t="str">
        <f t="shared" si="23"/>
        <v>Done</v>
      </c>
    </row>
    <row r="2578" spans="1:15" x14ac:dyDescent="0.25">
      <c r="A2578" s="107" t="s">
        <v>1801</v>
      </c>
      <c r="B2578" s="20" t="str">
        <f>VLOOKUP(A2578,Projects!A:B,2,FALSE)</f>
        <v>North Fort Worth Baptist Church</v>
      </c>
      <c r="C2578" s="108" t="s">
        <v>5331</v>
      </c>
      <c r="D2578" s="347">
        <v>43549</v>
      </c>
      <c r="E2578" s="108" t="s">
        <v>2252</v>
      </c>
      <c r="F2578" s="109" t="s">
        <v>5332</v>
      </c>
      <c r="H2578" s="108" t="s">
        <v>200</v>
      </c>
      <c r="N2578" s="28">
        <v>43561</v>
      </c>
      <c r="O2578" s="24" t="str">
        <f t="shared" si="23"/>
        <v>Done</v>
      </c>
    </row>
    <row r="2579" spans="1:15" x14ac:dyDescent="0.25">
      <c r="A2579" s="107" t="s">
        <v>1083</v>
      </c>
      <c r="B2579" s="20" t="str">
        <f>VLOOKUP(A2579,Projects!A:B,2,FALSE)</f>
        <v>Brookhaven Generator</v>
      </c>
      <c r="C2579" s="108" t="s">
        <v>5333</v>
      </c>
      <c r="D2579" s="347">
        <v>43549</v>
      </c>
      <c r="E2579" s="108" t="s">
        <v>5334</v>
      </c>
      <c r="F2579" s="114" t="s">
        <v>5341</v>
      </c>
      <c r="H2579" s="108" t="s">
        <v>200</v>
      </c>
      <c r="K2579" s="28">
        <v>43668</v>
      </c>
      <c r="N2579" s="28">
        <v>43700</v>
      </c>
      <c r="O2579" s="24" t="str">
        <f t="shared" si="23"/>
        <v>Done</v>
      </c>
    </row>
    <row r="2580" spans="1:15" x14ac:dyDescent="0.25">
      <c r="A2580" s="110" t="s">
        <v>4964</v>
      </c>
      <c r="B2580" s="20" t="str">
        <f>VLOOKUP(A2580,Projects!A:B,2,FALSE)</f>
        <v>FWPL-FW Public Library Assessment</v>
      </c>
      <c r="C2580" s="111" t="s">
        <v>5336</v>
      </c>
      <c r="D2580" s="347">
        <v>43550</v>
      </c>
      <c r="E2580" s="111" t="s">
        <v>5337</v>
      </c>
      <c r="H2580" s="108" t="s">
        <v>200</v>
      </c>
      <c r="M2580" s="20">
        <v>1</v>
      </c>
      <c r="N2580" s="28">
        <v>43550</v>
      </c>
      <c r="O2580" s="24" t="str">
        <f t="shared" si="23"/>
        <v>Done</v>
      </c>
    </row>
    <row r="2581" spans="1:15" x14ac:dyDescent="0.25">
      <c r="A2581" s="110" t="s">
        <v>4954</v>
      </c>
      <c r="B2581" s="20" t="str">
        <f>VLOOKUP(A2581,Projects!A:B,2,FALSE)</f>
        <v>PCN-Putnam City North HS</v>
      </c>
      <c r="C2581" s="111" t="s">
        <v>5338</v>
      </c>
      <c r="D2581" s="347">
        <v>43550</v>
      </c>
      <c r="E2581" s="111" t="s">
        <v>95</v>
      </c>
      <c r="F2581" s="131" t="s">
        <v>5290</v>
      </c>
      <c r="H2581" s="129" t="s">
        <v>200</v>
      </c>
      <c r="J2581" s="22">
        <v>43556</v>
      </c>
      <c r="M2581" s="20">
        <v>0</v>
      </c>
      <c r="N2581" s="28">
        <v>43564</v>
      </c>
      <c r="O2581" s="24" t="str">
        <f t="shared" si="23"/>
        <v>Done</v>
      </c>
    </row>
    <row r="2582" spans="1:15" x14ac:dyDescent="0.25">
      <c r="A2582" s="112" t="s">
        <v>4965</v>
      </c>
      <c r="B2582" s="20" t="str">
        <f>VLOOKUP(A2582,Projects!A:B,2,FALSE)</f>
        <v>DHHS - Weatherford</v>
      </c>
      <c r="C2582" s="113" t="s">
        <v>5339</v>
      </c>
      <c r="D2582" s="347">
        <v>43551</v>
      </c>
      <c r="E2582" s="113" t="s">
        <v>76</v>
      </c>
      <c r="H2582" s="113" t="s">
        <v>200</v>
      </c>
      <c r="M2582" s="20">
        <v>0.5</v>
      </c>
      <c r="N2582" s="28">
        <v>43551</v>
      </c>
      <c r="O2582" s="24" t="str">
        <f t="shared" si="23"/>
        <v>Done</v>
      </c>
    </row>
    <row r="2583" spans="1:15" x14ac:dyDescent="0.25">
      <c r="A2583" s="112" t="s">
        <v>3964</v>
      </c>
      <c r="B2583" s="20" t="str">
        <f>VLOOKUP(A2583,Projects!A:B,2,FALSE)</f>
        <v>MANS Mansfield Shell</v>
      </c>
      <c r="D2583" s="347">
        <v>43545</v>
      </c>
      <c r="E2583" s="113" t="s">
        <v>104</v>
      </c>
      <c r="H2583" s="119" t="s">
        <v>19</v>
      </c>
      <c r="J2583" s="22">
        <v>43545</v>
      </c>
      <c r="N2583" s="28">
        <v>43545</v>
      </c>
      <c r="O2583" s="24" t="str">
        <f t="shared" si="23"/>
        <v>Done</v>
      </c>
    </row>
    <row r="2584" spans="1:15" x14ac:dyDescent="0.25">
      <c r="A2584" s="112" t="s">
        <v>4961</v>
      </c>
      <c r="B2584" s="20" t="str">
        <f>VLOOKUP(A2584,Projects!A:B,2,FALSE)</f>
        <v>TJME-The Joint Market East Mesquite</v>
      </c>
      <c r="D2584" s="347">
        <v>43543</v>
      </c>
      <c r="E2584" s="113" t="s">
        <v>104</v>
      </c>
      <c r="H2584" s="119" t="s">
        <v>19</v>
      </c>
      <c r="J2584" s="22">
        <v>43543</v>
      </c>
      <c r="K2584" s="28">
        <v>43543</v>
      </c>
      <c r="N2584" s="28">
        <v>43543</v>
      </c>
      <c r="O2584" s="24" t="str">
        <f t="shared" si="23"/>
        <v>Done</v>
      </c>
    </row>
    <row r="2585" spans="1:15" x14ac:dyDescent="0.25">
      <c r="A2585" s="122" t="s">
        <v>1801</v>
      </c>
      <c r="B2585" s="20" t="str">
        <f>VLOOKUP(A2585,Projects!A:B,2,FALSE)</f>
        <v>North Fort Worth Baptist Church</v>
      </c>
      <c r="C2585" s="113" t="s">
        <v>5343</v>
      </c>
      <c r="D2585" s="347">
        <v>43551</v>
      </c>
      <c r="E2585" s="113" t="s">
        <v>5061</v>
      </c>
      <c r="H2585" s="113" t="s">
        <v>200</v>
      </c>
      <c r="N2585" s="28">
        <v>43561</v>
      </c>
      <c r="O2585" s="24" t="str">
        <f t="shared" si="23"/>
        <v>Done</v>
      </c>
    </row>
    <row r="2586" spans="1:15" x14ac:dyDescent="0.25">
      <c r="A2586" s="112" t="s">
        <v>3958</v>
      </c>
      <c r="B2586" s="20" t="str">
        <f>VLOOKUP(A2586,Projects!A:B,2,FALSE)</f>
        <v>GRACE Revolution</v>
      </c>
      <c r="C2586" s="113" t="s">
        <v>5344</v>
      </c>
      <c r="D2586" s="347">
        <v>43551</v>
      </c>
      <c r="E2586" s="113" t="s">
        <v>5345</v>
      </c>
      <c r="H2586" s="113" t="s">
        <v>200</v>
      </c>
      <c r="J2586" s="22">
        <v>43552</v>
      </c>
      <c r="M2586" s="20">
        <v>1</v>
      </c>
      <c r="N2586" s="28">
        <v>43551</v>
      </c>
      <c r="O2586" s="24" t="str">
        <f t="shared" si="23"/>
        <v>Done</v>
      </c>
    </row>
    <row r="2587" spans="1:15" x14ac:dyDescent="0.25">
      <c r="A2587" s="112" t="s">
        <v>4963</v>
      </c>
      <c r="B2587" s="20" t="str">
        <f>VLOOKUP(A2587,Projects!A:B,2,FALSE)</f>
        <v>DCSG - Dickie Carr Sand &amp; Gravel</v>
      </c>
      <c r="C2587" s="113" t="s">
        <v>5339</v>
      </c>
      <c r="D2587" s="347">
        <v>43551</v>
      </c>
      <c r="E2587" s="113" t="s">
        <v>5346</v>
      </c>
      <c r="H2587" s="113" t="s">
        <v>200</v>
      </c>
      <c r="N2587" s="28">
        <v>43551</v>
      </c>
      <c r="O2587" s="24" t="str">
        <f t="shared" si="23"/>
        <v>Done</v>
      </c>
    </row>
    <row r="2588" spans="1:15" x14ac:dyDescent="0.25">
      <c r="A2588" s="112" t="s">
        <v>5239</v>
      </c>
      <c r="B2588" s="20" t="str">
        <f>VLOOKUP(A2588,Projects!A:B,2,FALSE)</f>
        <v>MATA - DISD Mata ES Swing Space</v>
      </c>
      <c r="C2588" s="113" t="s">
        <v>5347</v>
      </c>
      <c r="D2588" s="347">
        <v>43551</v>
      </c>
      <c r="E2588" s="113" t="s">
        <v>5348</v>
      </c>
      <c r="H2588" s="113" t="s">
        <v>200</v>
      </c>
      <c r="N2588" s="28">
        <v>43551</v>
      </c>
      <c r="O2588" s="24" t="str">
        <f t="shared" si="23"/>
        <v>Done</v>
      </c>
    </row>
    <row r="2589" spans="1:15" x14ac:dyDescent="0.25">
      <c r="A2589" s="112" t="s">
        <v>3958</v>
      </c>
      <c r="B2589" s="20" t="str">
        <f>VLOOKUP(A2589,Projects!A:B,2,FALSE)</f>
        <v>GRACE Revolution</v>
      </c>
      <c r="C2589" s="113" t="s">
        <v>5350</v>
      </c>
      <c r="D2589" s="347">
        <v>43551</v>
      </c>
      <c r="E2589" s="113" t="s">
        <v>5351</v>
      </c>
      <c r="H2589" s="113" t="s">
        <v>200</v>
      </c>
      <c r="M2589" s="20">
        <v>1</v>
      </c>
      <c r="N2589" s="28">
        <v>43551</v>
      </c>
      <c r="O2589" s="24" t="str">
        <f t="shared" si="23"/>
        <v>Done</v>
      </c>
    </row>
    <row r="2590" spans="1:15" x14ac:dyDescent="0.25">
      <c r="A2590" s="112" t="s">
        <v>1801</v>
      </c>
      <c r="B2590" s="20" t="str">
        <f>VLOOKUP(A2590,Projects!A:B,2,FALSE)</f>
        <v>North Fort Worth Baptist Church</v>
      </c>
      <c r="C2590" s="113" t="s">
        <v>5352</v>
      </c>
      <c r="D2590" s="347">
        <v>43551</v>
      </c>
      <c r="E2590" s="113" t="s">
        <v>5353</v>
      </c>
      <c r="F2590" s="114" t="s">
        <v>5354</v>
      </c>
      <c r="H2590" s="113" t="s">
        <v>200</v>
      </c>
      <c r="N2590" s="28">
        <v>43561</v>
      </c>
      <c r="O2590" s="24" t="str">
        <f t="shared" si="23"/>
        <v>Done</v>
      </c>
    </row>
    <row r="2591" spans="1:15" x14ac:dyDescent="0.25">
      <c r="A2591" s="115" t="s">
        <v>187</v>
      </c>
      <c r="B2591" s="20" t="str">
        <f>VLOOKUP(A2591,Projects!A:B,2,FALSE)</f>
        <v>Euless Library</v>
      </c>
      <c r="C2591" s="116" t="s">
        <v>5355</v>
      </c>
      <c r="D2591" s="347">
        <v>43552</v>
      </c>
      <c r="E2591" s="116" t="s">
        <v>2926</v>
      </c>
      <c r="H2591" s="116" t="s">
        <v>200</v>
      </c>
      <c r="M2591" s="20">
        <v>0.5</v>
      </c>
      <c r="N2591" s="28">
        <v>43556</v>
      </c>
      <c r="O2591" s="24" t="str">
        <f t="shared" si="23"/>
        <v>Done</v>
      </c>
    </row>
    <row r="2592" spans="1:15" x14ac:dyDescent="0.25">
      <c r="A2592" s="117" t="s">
        <v>3955</v>
      </c>
      <c r="B2592" s="20" t="str">
        <f>VLOOKUP(A2592,Projects!A:B,2,FALSE)</f>
        <v>HGOS Heritage Glenn Oral Surgery</v>
      </c>
      <c r="C2592" s="118" t="s">
        <v>5320</v>
      </c>
      <c r="D2592" s="347">
        <v>43557</v>
      </c>
      <c r="E2592" s="118" t="s">
        <v>5356</v>
      </c>
      <c r="H2592" s="152" t="s">
        <v>200</v>
      </c>
      <c r="K2592" s="28">
        <v>43586</v>
      </c>
      <c r="M2592" s="20">
        <v>1</v>
      </c>
      <c r="N2592" s="28">
        <v>43593</v>
      </c>
      <c r="O2592" s="24" t="str">
        <f t="shared" si="23"/>
        <v>Done</v>
      </c>
    </row>
    <row r="2593" spans="1:15" x14ac:dyDescent="0.25">
      <c r="A2593" s="117" t="s">
        <v>3974</v>
      </c>
      <c r="B2593" s="20" t="str">
        <f>VLOOKUP(A2593,Projects!A:B,2,FALSE)</f>
        <v>FWLAB - Tactical Center Lab Renovations</v>
      </c>
      <c r="C2593" s="118" t="s">
        <v>5357</v>
      </c>
      <c r="D2593" s="347">
        <v>43557</v>
      </c>
      <c r="E2593" s="118" t="s">
        <v>5</v>
      </c>
      <c r="H2593" s="156" t="s">
        <v>200</v>
      </c>
      <c r="M2593" s="20">
        <v>2</v>
      </c>
      <c r="N2593" s="28">
        <v>43560</v>
      </c>
      <c r="O2593" s="24" t="str">
        <f t="shared" si="23"/>
        <v>Done</v>
      </c>
    </row>
    <row r="2594" spans="1:15" x14ac:dyDescent="0.25">
      <c r="A2594" s="117" t="s">
        <v>5240</v>
      </c>
      <c r="B2594" s="20" t="str">
        <f>VLOOKUP(A2594,Projects!A:B,2,FALSE)</f>
        <v>AGRA - Agra Hitting Building</v>
      </c>
      <c r="C2594" s="118" t="s">
        <v>5358</v>
      </c>
      <c r="D2594" s="347">
        <v>43557</v>
      </c>
      <c r="E2594" s="118" t="s">
        <v>76</v>
      </c>
      <c r="H2594" s="121" t="s">
        <v>1784</v>
      </c>
      <c r="M2594" s="20">
        <v>0.5</v>
      </c>
      <c r="N2594" s="28">
        <v>43558</v>
      </c>
      <c r="O2594" s="24" t="str">
        <f t="shared" si="23"/>
        <v>Done</v>
      </c>
    </row>
    <row r="2595" spans="1:15" x14ac:dyDescent="0.25">
      <c r="A2595" s="120" t="s">
        <v>3969</v>
      </c>
      <c r="B2595" s="20" t="str">
        <f>VLOOKUP(A2595,Projects!A:B,2,FALSE)</f>
        <v>CELERIS - Celeris (2019)</v>
      </c>
      <c r="D2595" s="347">
        <v>43539</v>
      </c>
      <c r="E2595" s="119" t="s">
        <v>519</v>
      </c>
      <c r="H2595" s="119" t="s">
        <v>19</v>
      </c>
      <c r="N2595" s="28">
        <v>43539</v>
      </c>
      <c r="O2595" s="24" t="str">
        <f t="shared" si="23"/>
        <v>Done</v>
      </c>
    </row>
    <row r="2596" spans="1:15" x14ac:dyDescent="0.25">
      <c r="A2596" s="120" t="s">
        <v>1801</v>
      </c>
      <c r="B2596" s="20" t="str">
        <f>VLOOKUP(A2596,Projects!A:B,2,FALSE)</f>
        <v>North Fort Worth Baptist Church</v>
      </c>
      <c r="D2596" s="347">
        <v>43542</v>
      </c>
      <c r="E2596" s="119" t="s">
        <v>5361</v>
      </c>
      <c r="H2596" s="119" t="s">
        <v>19</v>
      </c>
      <c r="J2596" s="22">
        <v>43542</v>
      </c>
      <c r="K2596" s="28">
        <v>43542</v>
      </c>
      <c r="N2596" s="28">
        <v>43542</v>
      </c>
      <c r="O2596" s="24" t="str">
        <f t="shared" si="23"/>
        <v>Done</v>
      </c>
    </row>
    <row r="2597" spans="1:15" x14ac:dyDescent="0.25">
      <c r="A2597" s="120" t="s">
        <v>1801</v>
      </c>
      <c r="B2597" s="20" t="str">
        <f>VLOOKUP(A2597,Projects!A:B,2,FALSE)</f>
        <v>North Fort Worth Baptist Church</v>
      </c>
      <c r="C2597" s="119" t="s">
        <v>5362</v>
      </c>
      <c r="D2597" s="347">
        <v>43558</v>
      </c>
      <c r="E2597" s="119" t="s">
        <v>550</v>
      </c>
      <c r="H2597" s="119" t="s">
        <v>200</v>
      </c>
      <c r="K2597" s="28">
        <v>43558</v>
      </c>
      <c r="N2597" s="28">
        <v>43582</v>
      </c>
      <c r="O2597" s="24" t="str">
        <f t="shared" si="23"/>
        <v>Done</v>
      </c>
    </row>
    <row r="2598" spans="1:15" x14ac:dyDescent="0.25">
      <c r="A2598" s="120" t="s">
        <v>1801</v>
      </c>
      <c r="B2598" s="20" t="str">
        <f>VLOOKUP(A2598,Projects!A:B,2,FALSE)</f>
        <v>North Fort Worth Baptist Church</v>
      </c>
      <c r="C2598" s="119" t="s">
        <v>5363</v>
      </c>
      <c r="D2598" s="347">
        <v>43558</v>
      </c>
      <c r="E2598" s="119" t="s">
        <v>5</v>
      </c>
      <c r="H2598" s="119" t="s">
        <v>200</v>
      </c>
      <c r="K2598" s="28">
        <v>43558</v>
      </c>
      <c r="M2598" s="20">
        <v>5</v>
      </c>
      <c r="N2598" s="28">
        <v>43561</v>
      </c>
      <c r="O2598" s="24" t="str">
        <f t="shared" si="23"/>
        <v>Done</v>
      </c>
    </row>
    <row r="2599" spans="1:15" x14ac:dyDescent="0.25">
      <c r="A2599" s="122" t="s">
        <v>187</v>
      </c>
      <c r="B2599" s="20" t="str">
        <f>VLOOKUP(A2599,Projects!A:B,2,FALSE)</f>
        <v>Euless Library</v>
      </c>
      <c r="C2599" s="121" t="s">
        <v>5364</v>
      </c>
      <c r="D2599" s="347">
        <v>43559</v>
      </c>
      <c r="E2599" s="121" t="s">
        <v>1890</v>
      </c>
      <c r="H2599" s="121" t="s">
        <v>200</v>
      </c>
      <c r="M2599" s="20">
        <v>0.5</v>
      </c>
      <c r="N2599" s="28">
        <v>43559</v>
      </c>
      <c r="O2599" s="24" t="str">
        <f t="shared" si="23"/>
        <v>Done</v>
      </c>
    </row>
    <row r="2600" spans="1:15" x14ac:dyDescent="0.25">
      <c r="A2600" s="122" t="s">
        <v>1801</v>
      </c>
      <c r="B2600" s="20" t="str">
        <f>VLOOKUP(A2600,Projects!A:B,2,FALSE)</f>
        <v>North Fort Worth Baptist Church</v>
      </c>
      <c r="C2600" s="121" t="s">
        <v>5365</v>
      </c>
      <c r="D2600" s="347">
        <v>43559</v>
      </c>
      <c r="E2600" s="121" t="s">
        <v>465</v>
      </c>
      <c r="H2600" s="171" t="s">
        <v>5522</v>
      </c>
      <c r="N2600" s="28">
        <v>43561</v>
      </c>
      <c r="O2600" s="24" t="str">
        <f t="shared" si="23"/>
        <v>Done</v>
      </c>
    </row>
    <row r="2601" spans="1:15" x14ac:dyDescent="0.25">
      <c r="A2601" s="123" t="s">
        <v>4952</v>
      </c>
      <c r="B2601" s="20" t="str">
        <f>VLOOKUP(A2601,Projects!A:B,2,FALSE)</f>
        <v>XWGUT - Xpress Wellness Guthrie OK</v>
      </c>
      <c r="C2601" s="124" t="s">
        <v>5366</v>
      </c>
      <c r="D2601" s="347">
        <v>43557</v>
      </c>
      <c r="E2601" s="124" t="s">
        <v>5367</v>
      </c>
      <c r="F2601" s="182" t="s">
        <v>5546</v>
      </c>
      <c r="H2601" s="174" t="s">
        <v>200</v>
      </c>
      <c r="N2601" s="28">
        <v>43602</v>
      </c>
      <c r="O2601" s="24" t="str">
        <f t="shared" si="23"/>
        <v>Done</v>
      </c>
    </row>
    <row r="2602" spans="1:15" x14ac:dyDescent="0.25">
      <c r="A2602" s="123" t="s">
        <v>4955</v>
      </c>
      <c r="B2602" s="20" t="str">
        <f>VLOOKUP(A2602,Projects!A:B,2,FALSE)</f>
        <v>XWARD-Xpress Wellness Ardmore OK</v>
      </c>
      <c r="C2602" s="124" t="s">
        <v>5368</v>
      </c>
      <c r="D2602" s="347">
        <v>43558</v>
      </c>
      <c r="E2602" s="124" t="s">
        <v>3141</v>
      </c>
      <c r="H2602" s="129" t="s">
        <v>200</v>
      </c>
      <c r="M2602" s="20">
        <v>0</v>
      </c>
      <c r="N2602" s="28">
        <v>43565</v>
      </c>
      <c r="O2602" s="24" t="str">
        <f t="shared" si="23"/>
        <v>Done</v>
      </c>
    </row>
    <row r="2603" spans="1:15" x14ac:dyDescent="0.25">
      <c r="A2603" s="123" t="s">
        <v>1663</v>
      </c>
      <c r="B2603" s="20" t="str">
        <f>VLOOKUP(A2603,Projects!A:B,2,FALSE)</f>
        <v>The Table Church</v>
      </c>
      <c r="C2603" s="124" t="s">
        <v>5369</v>
      </c>
      <c r="D2603" s="347">
        <v>43559</v>
      </c>
      <c r="E2603" s="124" t="s">
        <v>290</v>
      </c>
      <c r="H2603" s="174" t="s">
        <v>200</v>
      </c>
      <c r="M2603" s="20">
        <v>1</v>
      </c>
      <c r="N2603" s="28">
        <v>43579</v>
      </c>
      <c r="O2603" s="24" t="str">
        <f t="shared" si="23"/>
        <v>Done</v>
      </c>
    </row>
    <row r="2604" spans="1:15" x14ac:dyDescent="0.25">
      <c r="A2604" s="123" t="s">
        <v>4955</v>
      </c>
      <c r="B2604" s="20" t="str">
        <f>VLOOKUP(A2604,Projects!A:B,2,FALSE)</f>
        <v>XWARD-Xpress Wellness Ardmore OK</v>
      </c>
      <c r="C2604" s="125" t="s">
        <v>5374</v>
      </c>
      <c r="D2604" s="347">
        <v>43559</v>
      </c>
      <c r="E2604" s="124" t="s">
        <v>296</v>
      </c>
      <c r="H2604" s="174" t="s">
        <v>200</v>
      </c>
      <c r="M2604" s="20">
        <v>1</v>
      </c>
      <c r="N2604" s="28">
        <v>43565</v>
      </c>
      <c r="O2604" s="24" t="str">
        <f t="shared" si="23"/>
        <v>Done</v>
      </c>
    </row>
    <row r="2605" spans="1:15" x14ac:dyDescent="0.25">
      <c r="A2605" s="123" t="s">
        <v>1801</v>
      </c>
      <c r="B2605" s="20" t="str">
        <f>VLOOKUP(A2605,Projects!A:B,2,FALSE)</f>
        <v>North Fort Worth Baptist Church</v>
      </c>
      <c r="C2605" s="124" t="s">
        <v>5370</v>
      </c>
      <c r="D2605" s="347">
        <v>43560</v>
      </c>
      <c r="E2605" s="124" t="s">
        <v>5371</v>
      </c>
      <c r="H2605" s="171" t="s">
        <v>5522</v>
      </c>
      <c r="N2605" s="28">
        <v>43561</v>
      </c>
      <c r="O2605" s="24" t="str">
        <f t="shared" si="23"/>
        <v>Done</v>
      </c>
    </row>
    <row r="2606" spans="1:15" x14ac:dyDescent="0.25">
      <c r="A2606" s="123" t="s">
        <v>1801</v>
      </c>
      <c r="B2606" s="20" t="str">
        <f>VLOOKUP(A2606,Projects!A:B,2,FALSE)</f>
        <v>North Fort Worth Baptist Church</v>
      </c>
      <c r="C2606" s="124" t="s">
        <v>5372</v>
      </c>
      <c r="D2606" s="347">
        <v>43560</v>
      </c>
      <c r="E2606" s="124" t="s">
        <v>5373</v>
      </c>
      <c r="H2606" s="171" t="s">
        <v>200</v>
      </c>
      <c r="N2606" s="28">
        <v>43561</v>
      </c>
      <c r="O2606" s="24" t="str">
        <f t="shared" si="23"/>
        <v>Done</v>
      </c>
    </row>
    <row r="2607" spans="1:15" x14ac:dyDescent="0.25">
      <c r="A2607" s="126" t="s">
        <v>5241</v>
      </c>
      <c r="B2607" s="20" t="str">
        <f>VLOOKUP(A2607,Projects!A:B,2,FALSE)</f>
        <v>ROANOKE - Gun Range</v>
      </c>
      <c r="C2607" s="127" t="s">
        <v>5374</v>
      </c>
      <c r="D2607" s="347">
        <v>43563</v>
      </c>
      <c r="E2607" s="127" t="s">
        <v>76</v>
      </c>
      <c r="H2607" s="127" t="s">
        <v>200</v>
      </c>
      <c r="M2607" s="20">
        <v>0.5</v>
      </c>
      <c r="N2607" s="28">
        <v>43563</v>
      </c>
      <c r="O2607" s="24" t="str">
        <f t="shared" si="23"/>
        <v>Done</v>
      </c>
    </row>
    <row r="2608" spans="1:15" x14ac:dyDescent="0.25">
      <c r="A2608" s="126" t="s">
        <v>4954</v>
      </c>
      <c r="B2608" s="20" t="str">
        <f>VLOOKUP(A2608,Projects!A:B,2,FALSE)</f>
        <v>PCN-Putnam City North HS</v>
      </c>
      <c r="C2608" s="127" t="s">
        <v>5376</v>
      </c>
      <c r="D2608" s="347">
        <v>43563</v>
      </c>
      <c r="E2608" s="127" t="s">
        <v>95</v>
      </c>
      <c r="H2608" s="174" t="s">
        <v>19</v>
      </c>
      <c r="J2608" s="22">
        <v>43564</v>
      </c>
      <c r="K2608" s="28">
        <v>43564</v>
      </c>
      <c r="M2608" s="20">
        <v>8</v>
      </c>
      <c r="N2608" s="28">
        <v>43564</v>
      </c>
      <c r="O2608" s="24" t="str">
        <f t="shared" si="23"/>
        <v>Done</v>
      </c>
    </row>
    <row r="2609" spans="1:15" x14ac:dyDescent="0.25">
      <c r="A2609" s="126" t="s">
        <v>4955</v>
      </c>
      <c r="B2609" s="20" t="str">
        <f>VLOOKUP(A2609,Projects!A:B,2,FALSE)</f>
        <v>XWARD-Xpress Wellness Ardmore OK</v>
      </c>
      <c r="C2609" s="127" t="s">
        <v>5377</v>
      </c>
      <c r="D2609" s="347">
        <v>43563</v>
      </c>
      <c r="E2609" s="127" t="s">
        <v>5378</v>
      </c>
      <c r="H2609" s="127" t="s">
        <v>200</v>
      </c>
      <c r="M2609" s="20">
        <v>0</v>
      </c>
      <c r="N2609" s="28">
        <v>43565</v>
      </c>
      <c r="O2609" s="24" t="str">
        <f t="shared" si="23"/>
        <v>Done</v>
      </c>
    </row>
    <row r="2610" spans="1:15" x14ac:dyDescent="0.25">
      <c r="A2610" s="126" t="s">
        <v>3976</v>
      </c>
      <c r="B2610" s="20" t="str">
        <f>VLOOKUP(A2610,Projects!A:B,2,FALSE)</f>
        <v>NEKARB - Nekter Arboretum</v>
      </c>
      <c r="C2610" s="127" t="s">
        <v>5379</v>
      </c>
      <c r="D2610" s="347">
        <v>43563</v>
      </c>
      <c r="E2610" s="127" t="s">
        <v>5</v>
      </c>
      <c r="H2610" s="127" t="s">
        <v>200</v>
      </c>
      <c r="J2610" s="22">
        <v>43567</v>
      </c>
      <c r="M2610" s="20">
        <v>2</v>
      </c>
      <c r="N2610" s="28">
        <v>43578</v>
      </c>
      <c r="O2610" s="24" t="str">
        <f t="shared" si="23"/>
        <v>Done</v>
      </c>
    </row>
    <row r="2611" spans="1:15" x14ac:dyDescent="0.25">
      <c r="A2611" s="126" t="s">
        <v>3950</v>
      </c>
      <c r="B2611" s="20" t="str">
        <f>VLOOKUP(A2611,Projects!A:B,2,FALSE)</f>
        <v>COFW Worth Heights Multi-purpose TAS</v>
      </c>
      <c r="C2611" s="127" t="s">
        <v>5380</v>
      </c>
      <c r="D2611" s="347">
        <v>43563</v>
      </c>
      <c r="E2611" s="127" t="s">
        <v>5381</v>
      </c>
      <c r="H2611" s="127" t="s">
        <v>200</v>
      </c>
      <c r="J2611" s="22">
        <v>43567</v>
      </c>
      <c r="M2611" s="20">
        <v>1</v>
      </c>
      <c r="N2611" s="28">
        <v>43567</v>
      </c>
      <c r="O2611" s="24" t="str">
        <f t="shared" si="23"/>
        <v>Done</v>
      </c>
    </row>
    <row r="2612" spans="1:15" x14ac:dyDescent="0.25">
      <c r="A2612" s="128" t="s">
        <v>4955</v>
      </c>
      <c r="B2612" s="20" t="str">
        <f>VLOOKUP(A2612,Projects!A:B,2,FALSE)</f>
        <v>XWARD-Xpress Wellness Ardmore OK</v>
      </c>
      <c r="C2612" s="129" t="s">
        <v>5382</v>
      </c>
      <c r="D2612" s="347">
        <v>43565</v>
      </c>
      <c r="E2612" s="129" t="s">
        <v>5383</v>
      </c>
      <c r="H2612" s="129" t="s">
        <v>200</v>
      </c>
      <c r="M2612" s="20">
        <v>1</v>
      </c>
      <c r="N2612" s="28">
        <v>43565</v>
      </c>
      <c r="O2612" s="24" t="str">
        <f t="shared" si="23"/>
        <v>Done</v>
      </c>
    </row>
    <row r="2613" spans="1:15" x14ac:dyDescent="0.25">
      <c r="A2613" s="128" t="s">
        <v>4955</v>
      </c>
      <c r="B2613" s="20" t="str">
        <f>VLOOKUP(A2613,Projects!A:B,2,FALSE)</f>
        <v>XWARD-Xpress Wellness Ardmore OK</v>
      </c>
      <c r="C2613" s="129" t="s">
        <v>5385</v>
      </c>
      <c r="D2613" s="347">
        <v>43565</v>
      </c>
      <c r="E2613" s="129" t="s">
        <v>1104</v>
      </c>
      <c r="H2613" s="129" t="s">
        <v>200</v>
      </c>
      <c r="M2613" s="20">
        <v>1</v>
      </c>
      <c r="N2613" s="28">
        <v>43565</v>
      </c>
      <c r="O2613" s="24" t="str">
        <f t="shared" si="23"/>
        <v>Done</v>
      </c>
    </row>
    <row r="2614" spans="1:15" x14ac:dyDescent="0.25">
      <c r="A2614" s="128" t="s">
        <v>3945</v>
      </c>
      <c r="B2614" s="20" t="str">
        <f>VLOOKUP(A2614,Projects!A:B,2,FALSE)</f>
        <v>NRGV Volleyball Facility Mansfield</v>
      </c>
      <c r="C2614" s="129" t="s">
        <v>5384</v>
      </c>
      <c r="D2614" s="347">
        <v>43565</v>
      </c>
      <c r="E2614" s="129" t="s">
        <v>776</v>
      </c>
      <c r="H2614" s="171" t="s">
        <v>200</v>
      </c>
      <c r="K2614" s="130">
        <v>43565</v>
      </c>
      <c r="M2614" s="20">
        <v>1</v>
      </c>
      <c r="N2614" s="28">
        <v>43566</v>
      </c>
      <c r="O2614" s="24" t="str">
        <f t="shared" si="23"/>
        <v>Done</v>
      </c>
    </row>
    <row r="2615" spans="1:15" x14ac:dyDescent="0.25">
      <c r="A2615" s="132" t="s">
        <v>5242</v>
      </c>
      <c r="B2615" s="20" t="str">
        <f>VLOOKUP(A2615,Projects!A:B,2,FALSE)</f>
        <v>360CW-360 Commerce Warehouse</v>
      </c>
      <c r="C2615" s="133" t="s">
        <v>5387</v>
      </c>
      <c r="D2615" s="347">
        <v>43570</v>
      </c>
      <c r="E2615" s="133" t="s">
        <v>76</v>
      </c>
      <c r="H2615" s="133" t="s">
        <v>200</v>
      </c>
      <c r="M2615" s="20">
        <v>0.5</v>
      </c>
      <c r="N2615" s="28">
        <v>43570</v>
      </c>
      <c r="O2615" s="24" t="str">
        <f t="shared" si="23"/>
        <v>Done</v>
      </c>
    </row>
    <row r="2616" spans="1:15" x14ac:dyDescent="0.25">
      <c r="A2616" s="132" t="s">
        <v>3955</v>
      </c>
      <c r="B2616" s="20" t="str">
        <f>VLOOKUP(A2616,Projects!A:B,2,FALSE)</f>
        <v>HGOS Heritage Glenn Oral Surgery</v>
      </c>
      <c r="D2616" s="347">
        <v>43570</v>
      </c>
      <c r="E2616" s="133" t="s">
        <v>5388</v>
      </c>
      <c r="H2616" s="133" t="s">
        <v>200</v>
      </c>
      <c r="M2616" s="20">
        <v>4</v>
      </c>
      <c r="N2616" s="28">
        <v>43570</v>
      </c>
      <c r="O2616" s="24" t="str">
        <f t="shared" si="23"/>
        <v>Done</v>
      </c>
    </row>
    <row r="2617" spans="1:15" x14ac:dyDescent="0.25">
      <c r="A2617" s="134" t="s">
        <v>3970</v>
      </c>
      <c r="B2617" s="20" t="str">
        <f>VLOOKUP(A2617,Projects!A:B,2,FALSE)</f>
        <v>VERDEN - Verden Schools Elec Upgrade</v>
      </c>
      <c r="C2617" s="135" t="s">
        <v>5389</v>
      </c>
      <c r="D2617" s="347">
        <v>43571</v>
      </c>
      <c r="E2617" s="135" t="s">
        <v>95</v>
      </c>
      <c r="H2617" s="174" t="s">
        <v>200</v>
      </c>
      <c r="J2617" s="22">
        <v>43585</v>
      </c>
      <c r="K2617" s="28">
        <v>43585</v>
      </c>
      <c r="L2617" s="20">
        <v>8</v>
      </c>
      <c r="M2617" s="20">
        <v>8</v>
      </c>
      <c r="N2617" s="162">
        <v>43558</v>
      </c>
      <c r="O2617" s="24" t="str">
        <f t="shared" si="23"/>
        <v>Done</v>
      </c>
    </row>
    <row r="2618" spans="1:15" x14ac:dyDescent="0.25">
      <c r="A2618" s="134" t="s">
        <v>3949</v>
      </c>
      <c r="B2618" s="20" t="str">
        <f>VLOOKUP(A2618,Projects!A:B,2,FALSE)</f>
        <v>COFW North Tri-Ethnic CC TAS</v>
      </c>
      <c r="C2618" s="135" t="s">
        <v>5363</v>
      </c>
      <c r="D2618" s="347">
        <v>43571</v>
      </c>
      <c r="E2618" s="135" t="s">
        <v>5390</v>
      </c>
      <c r="H2618" s="174" t="s">
        <v>200</v>
      </c>
      <c r="I2618" s="43"/>
      <c r="J2618" s="22">
        <v>43573</v>
      </c>
      <c r="K2618" s="28">
        <v>43572</v>
      </c>
      <c r="M2618" s="20">
        <v>4</v>
      </c>
      <c r="N2618" s="28">
        <v>43573</v>
      </c>
      <c r="O2618" s="24" t="str">
        <f t="shared" si="23"/>
        <v>Done</v>
      </c>
    </row>
    <row r="2619" spans="1:15" x14ac:dyDescent="0.25">
      <c r="A2619" s="134" t="s">
        <v>3969</v>
      </c>
      <c r="B2619" s="20" t="str">
        <f>VLOOKUP(A2619,Projects!A:B,2,FALSE)</f>
        <v>CELERIS - Celeris (2019)</v>
      </c>
      <c r="D2619" s="347">
        <v>43571</v>
      </c>
      <c r="E2619" s="135" t="s">
        <v>5391</v>
      </c>
      <c r="H2619" s="135" t="s">
        <v>200</v>
      </c>
      <c r="M2619" s="20">
        <v>1</v>
      </c>
      <c r="N2619" s="28">
        <v>43571</v>
      </c>
      <c r="O2619" s="24" t="str">
        <f t="shared" si="23"/>
        <v>Done</v>
      </c>
    </row>
    <row r="2620" spans="1:15" x14ac:dyDescent="0.25">
      <c r="A2620" s="134" t="s">
        <v>3955</v>
      </c>
      <c r="B2620" s="20" t="str">
        <f>VLOOKUP(A2620,Projects!A:B,2,FALSE)</f>
        <v>HGOS Heritage Glenn Oral Surgery</v>
      </c>
      <c r="D2620" s="347">
        <v>43571</v>
      </c>
      <c r="E2620" s="135" t="s">
        <v>5392</v>
      </c>
      <c r="H2620" s="135" t="s">
        <v>200</v>
      </c>
      <c r="M2620" s="20">
        <v>3</v>
      </c>
      <c r="N2620" s="28">
        <v>43571</v>
      </c>
      <c r="O2620" s="24" t="str">
        <f t="shared" si="23"/>
        <v>Done</v>
      </c>
    </row>
    <row r="2621" spans="1:15" x14ac:dyDescent="0.25">
      <c r="A2621" s="134" t="s">
        <v>3955</v>
      </c>
      <c r="B2621" s="20" t="str">
        <f>VLOOKUP(A2621,Projects!A:B,2,FALSE)</f>
        <v>HGOS Heritage Glenn Oral Surgery</v>
      </c>
      <c r="D2621" s="347">
        <v>43571</v>
      </c>
      <c r="E2621" s="135" t="s">
        <v>5393</v>
      </c>
      <c r="H2621" s="137" t="s">
        <v>200</v>
      </c>
      <c r="M2621" s="20">
        <v>1</v>
      </c>
      <c r="N2621" s="28">
        <v>43571</v>
      </c>
      <c r="O2621" s="24" t="str">
        <f t="shared" si="23"/>
        <v>Done</v>
      </c>
    </row>
    <row r="2622" spans="1:15" x14ac:dyDescent="0.25">
      <c r="A2622" s="151" t="s">
        <v>3966</v>
      </c>
      <c r="B2622" s="20" t="str">
        <f>VLOOKUP(A2622,Projects!A:B,2,FALSE)</f>
        <v>TJTR - The Joint Timber Ridge</v>
      </c>
      <c r="C2622" s="137" t="s">
        <v>5394</v>
      </c>
      <c r="D2622" s="347">
        <v>43572</v>
      </c>
      <c r="E2622" s="137" t="s">
        <v>109</v>
      </c>
      <c r="H2622" s="174" t="s">
        <v>19</v>
      </c>
      <c r="J2622" s="22">
        <v>43572</v>
      </c>
      <c r="K2622" s="28">
        <v>43572</v>
      </c>
      <c r="M2622" s="20">
        <v>1</v>
      </c>
      <c r="N2622" s="28">
        <v>43572</v>
      </c>
      <c r="O2622" s="24" t="str">
        <f t="shared" si="23"/>
        <v>Done</v>
      </c>
    </row>
    <row r="2623" spans="1:15" x14ac:dyDescent="0.25">
      <c r="A2623" s="136" t="s">
        <v>3976</v>
      </c>
      <c r="B2623" s="20" t="str">
        <f>VLOOKUP(A2623,Projects!A:B,2,FALSE)</f>
        <v>NEKARB - Nekter Arboretum</v>
      </c>
      <c r="C2623" s="137" t="s">
        <v>5395</v>
      </c>
      <c r="D2623" s="347">
        <v>43572</v>
      </c>
      <c r="E2623" s="137" t="s">
        <v>5396</v>
      </c>
      <c r="H2623" s="137" t="s">
        <v>200</v>
      </c>
      <c r="M2623" s="20">
        <v>1</v>
      </c>
      <c r="N2623" s="28">
        <v>43578</v>
      </c>
      <c r="O2623" s="24" t="str">
        <f t="shared" si="23"/>
        <v>Done</v>
      </c>
    </row>
    <row r="2624" spans="1:15" x14ac:dyDescent="0.25">
      <c r="A2624" s="136" t="s">
        <v>3949</v>
      </c>
      <c r="B2624" s="20" t="str">
        <f>VLOOKUP(A2624,Projects!A:B,2,FALSE)</f>
        <v>COFW North Tri-Ethnic CC TAS</v>
      </c>
      <c r="C2624" s="139" t="s">
        <v>5265</v>
      </c>
      <c r="D2624" s="347">
        <v>43572</v>
      </c>
      <c r="E2624" s="137" t="s">
        <v>5397</v>
      </c>
      <c r="H2624" s="174" t="s">
        <v>19</v>
      </c>
      <c r="M2624" s="20">
        <v>2</v>
      </c>
      <c r="N2624" s="28">
        <v>43572</v>
      </c>
      <c r="O2624" s="24" t="str">
        <f t="shared" si="23"/>
        <v>Done</v>
      </c>
    </row>
    <row r="2625" spans="1:15" x14ac:dyDescent="0.25">
      <c r="A2625" s="138" t="s">
        <v>5243</v>
      </c>
      <c r="B2625" s="20" t="str">
        <f>VLOOKUP(A2625,Projects!A:B,2,FALSE)</f>
        <v>CYL - Sauna Studio</v>
      </c>
      <c r="C2625" s="139" t="s">
        <v>5398</v>
      </c>
      <c r="D2625" s="347">
        <v>43573</v>
      </c>
      <c r="E2625" s="139" t="s">
        <v>76</v>
      </c>
      <c r="H2625" s="139" t="s">
        <v>200</v>
      </c>
      <c r="M2625" s="20">
        <v>0.5</v>
      </c>
      <c r="N2625" s="28">
        <v>43573</v>
      </c>
      <c r="O2625" s="24" t="str">
        <f t="shared" si="23"/>
        <v>Done</v>
      </c>
    </row>
    <row r="2626" spans="1:15" x14ac:dyDescent="0.25">
      <c r="A2626" s="138" t="s">
        <v>2985</v>
      </c>
      <c r="B2626" s="20" t="str">
        <f>VLOOKUP(A2626,Projects!A:B,2,FALSE)</f>
        <v>Xpress Wellness Liberal KS</v>
      </c>
      <c r="C2626" s="139" t="s">
        <v>2498</v>
      </c>
      <c r="D2626" s="347">
        <v>43573</v>
      </c>
      <c r="E2626" s="139" t="s">
        <v>290</v>
      </c>
      <c r="H2626" s="174" t="s">
        <v>19</v>
      </c>
      <c r="M2626" s="20">
        <v>2</v>
      </c>
      <c r="N2626" s="28">
        <v>43573</v>
      </c>
      <c r="O2626" s="24" t="str">
        <f t="shared" si="23"/>
        <v>Done</v>
      </c>
    </row>
    <row r="2627" spans="1:15" x14ac:dyDescent="0.25">
      <c r="A2627" s="140" t="s">
        <v>4960</v>
      </c>
      <c r="B2627" s="20" t="str">
        <f>VLOOKUP(A2627,Projects!A:B,2,FALSE)</f>
        <v>MRGUN-Gun Range</v>
      </c>
      <c r="C2627" s="141" t="s">
        <v>5426</v>
      </c>
      <c r="D2627" s="347">
        <v>43577</v>
      </c>
      <c r="E2627" s="143" t="s">
        <v>5453</v>
      </c>
      <c r="G2627" s="309"/>
      <c r="H2627" s="141" t="s">
        <v>200</v>
      </c>
      <c r="I2627" s="309" t="s">
        <v>5890</v>
      </c>
      <c r="O2627" s="24" t="str">
        <f t="shared" ref="O2627:O2690" si="24">IF(A2627="",NA(),IF(N2627="",IF(G2627="","Not Done","Waiting"),"Done"))</f>
        <v>Not Done</v>
      </c>
    </row>
    <row r="2628" spans="1:15" x14ac:dyDescent="0.25">
      <c r="A2628" s="140" t="s">
        <v>3955</v>
      </c>
      <c r="B2628" s="20" t="str">
        <f>VLOOKUP(A2628,Projects!A:B,2,FALSE)</f>
        <v>HGOS Heritage Glenn Oral Surgery</v>
      </c>
      <c r="C2628" s="141" t="s">
        <v>5427</v>
      </c>
      <c r="D2628" s="347">
        <v>43577</v>
      </c>
      <c r="E2628" s="141" t="s">
        <v>5428</v>
      </c>
      <c r="H2628" s="141" t="s">
        <v>200</v>
      </c>
      <c r="K2628" s="28">
        <v>43586</v>
      </c>
      <c r="M2628" s="20">
        <v>1</v>
      </c>
      <c r="N2628" s="28">
        <v>43593</v>
      </c>
      <c r="O2628" s="24" t="str">
        <f t="shared" si="24"/>
        <v>Done</v>
      </c>
    </row>
    <row r="2629" spans="1:15" x14ac:dyDescent="0.25">
      <c r="A2629" s="140" t="s">
        <v>3973</v>
      </c>
      <c r="B2629" s="20" t="str">
        <f>VLOOKUP(A2629,Projects!A:B,2,FALSE)</f>
        <v>IAGULLI - Castle NRH MOB</v>
      </c>
      <c r="C2629" s="141" t="s">
        <v>5429</v>
      </c>
      <c r="D2629" s="347">
        <v>43577</v>
      </c>
      <c r="E2629" s="141" t="s">
        <v>5430</v>
      </c>
      <c r="H2629" s="174" t="s">
        <v>20</v>
      </c>
      <c r="I2629" s="256" t="s">
        <v>5720</v>
      </c>
      <c r="M2629" s="20">
        <v>6</v>
      </c>
      <c r="N2629" s="28">
        <v>43580</v>
      </c>
      <c r="O2629" s="24" t="str">
        <f t="shared" si="24"/>
        <v>Done</v>
      </c>
    </row>
    <row r="2630" spans="1:15" x14ac:dyDescent="0.25">
      <c r="A2630" s="140" t="s">
        <v>5244</v>
      </c>
      <c r="B2630" s="20" t="str">
        <f>VLOOKUP(A2630,Projects!A:B,2,FALSE)</f>
        <v>NWCC - North West Church of Christ</v>
      </c>
      <c r="C2630" s="141" t="s">
        <v>5432</v>
      </c>
      <c r="D2630" s="347">
        <v>43577</v>
      </c>
      <c r="E2630" s="141" t="s">
        <v>76</v>
      </c>
      <c r="H2630" s="141" t="s">
        <v>200</v>
      </c>
      <c r="M2630" s="20">
        <v>0.5</v>
      </c>
      <c r="N2630" s="28">
        <v>43577</v>
      </c>
      <c r="O2630" s="24" t="str">
        <f t="shared" si="24"/>
        <v>Done</v>
      </c>
    </row>
    <row r="2631" spans="1:15" x14ac:dyDescent="0.25">
      <c r="A2631" s="140" t="s">
        <v>4957</v>
      </c>
      <c r="B2631" s="20" t="str">
        <f>VLOOKUP(A2631,Projects!A:B,2,FALSE)</f>
        <v>XWDGE-Xpress Wellness Dodge City OK</v>
      </c>
      <c r="C2631" s="141" t="s">
        <v>5433</v>
      </c>
      <c r="D2631" s="347">
        <v>43577</v>
      </c>
      <c r="E2631" s="141" t="s">
        <v>918</v>
      </c>
      <c r="H2631" s="141" t="s">
        <v>200</v>
      </c>
      <c r="M2631" s="20">
        <v>2</v>
      </c>
      <c r="N2631" s="28">
        <v>43587</v>
      </c>
      <c r="O2631" s="24" t="str">
        <f t="shared" si="24"/>
        <v>Done</v>
      </c>
    </row>
    <row r="2632" spans="1:15" x14ac:dyDescent="0.25">
      <c r="A2632" s="140" t="s">
        <v>4956</v>
      </c>
      <c r="B2632" s="20" t="str">
        <f>VLOOKUP(A2632,Projects!A:B,2,FALSE)</f>
        <v>XWGUY-Xpress Wellness Guymon OK</v>
      </c>
      <c r="C2632" s="141" t="s">
        <v>5434</v>
      </c>
      <c r="D2632" s="347">
        <v>43577</v>
      </c>
      <c r="E2632" s="141" t="s">
        <v>918</v>
      </c>
      <c r="H2632" s="141" t="s">
        <v>200</v>
      </c>
      <c r="M2632" s="20">
        <v>2</v>
      </c>
      <c r="N2632" s="28">
        <v>43587</v>
      </c>
      <c r="O2632" s="24" t="str">
        <f t="shared" si="24"/>
        <v>Done</v>
      </c>
    </row>
    <row r="2633" spans="1:15" x14ac:dyDescent="0.25">
      <c r="A2633" s="140" t="s">
        <v>4958</v>
      </c>
      <c r="B2633" s="20" t="str">
        <f>VLOOKUP(A2633,Projects!A:B,2,FALSE)</f>
        <v>XWGB-Xpress Wellness Great Bend OK</v>
      </c>
      <c r="C2633" s="141" t="s">
        <v>5435</v>
      </c>
      <c r="D2633" s="347">
        <v>43577</v>
      </c>
      <c r="E2633" s="141" t="s">
        <v>918</v>
      </c>
      <c r="H2633" s="141" t="s">
        <v>200</v>
      </c>
      <c r="M2633" s="20">
        <v>2</v>
      </c>
      <c r="N2633" s="28">
        <v>43587</v>
      </c>
      <c r="O2633" s="24" t="str">
        <f t="shared" si="24"/>
        <v>Done</v>
      </c>
    </row>
    <row r="2634" spans="1:15" x14ac:dyDescent="0.25">
      <c r="A2634" s="140" t="s">
        <v>3955</v>
      </c>
      <c r="B2634" s="20" t="str">
        <f>VLOOKUP(A2634,Projects!A:B,2,FALSE)</f>
        <v>HGOS Heritage Glenn Oral Surgery</v>
      </c>
      <c r="C2634" s="141" t="s">
        <v>5436</v>
      </c>
      <c r="D2634" s="347">
        <v>43577</v>
      </c>
      <c r="E2634" s="141" t="s">
        <v>5437</v>
      </c>
      <c r="F2634" s="142" t="s">
        <v>5438</v>
      </c>
      <c r="H2634" s="141" t="s">
        <v>200</v>
      </c>
      <c r="K2634" s="28">
        <v>43586</v>
      </c>
      <c r="M2634" s="20">
        <v>1</v>
      </c>
      <c r="N2634" s="28">
        <v>43593</v>
      </c>
      <c r="O2634" s="24" t="str">
        <f t="shared" si="24"/>
        <v>Done</v>
      </c>
    </row>
    <row r="2635" spans="1:15" x14ac:dyDescent="0.25">
      <c r="A2635" s="140" t="s">
        <v>3955</v>
      </c>
      <c r="B2635" s="20" t="str">
        <f>VLOOKUP(A2635,Projects!A:B,2,FALSE)</f>
        <v>HGOS Heritage Glenn Oral Surgery</v>
      </c>
      <c r="C2635" s="141" t="s">
        <v>5436</v>
      </c>
      <c r="D2635" s="347">
        <v>43577</v>
      </c>
      <c r="E2635" s="141" t="s">
        <v>5439</v>
      </c>
      <c r="F2635" s="142" t="s">
        <v>5440</v>
      </c>
      <c r="H2635" s="141" t="s">
        <v>200</v>
      </c>
      <c r="K2635" s="28">
        <v>43586</v>
      </c>
      <c r="M2635" s="20">
        <v>1</v>
      </c>
      <c r="N2635" s="28">
        <v>43593</v>
      </c>
      <c r="O2635" s="24" t="str">
        <f t="shared" si="24"/>
        <v>Done</v>
      </c>
    </row>
    <row r="2636" spans="1:15" x14ac:dyDescent="0.25">
      <c r="A2636" s="140" t="s">
        <v>3955</v>
      </c>
      <c r="B2636" s="20" t="str">
        <f>VLOOKUP(A2636,Projects!A:B,2,FALSE)</f>
        <v>HGOS Heritage Glenn Oral Surgery</v>
      </c>
      <c r="C2636" s="141" t="s">
        <v>5441</v>
      </c>
      <c r="D2636" s="347">
        <v>43577</v>
      </c>
      <c r="E2636" s="141" t="s">
        <v>5442</v>
      </c>
      <c r="H2636" s="141" t="s">
        <v>200</v>
      </c>
      <c r="K2636" s="28">
        <v>43586</v>
      </c>
      <c r="M2636" s="20">
        <v>1</v>
      </c>
      <c r="N2636" s="28">
        <v>43593</v>
      </c>
      <c r="O2636" s="24" t="str">
        <f t="shared" si="24"/>
        <v>Done</v>
      </c>
    </row>
    <row r="2637" spans="1:15" x14ac:dyDescent="0.25">
      <c r="A2637" s="140" t="s">
        <v>4956</v>
      </c>
      <c r="B2637" s="20" t="str">
        <f>VLOOKUP(A2637,Projects!A:B,2,FALSE)</f>
        <v>XWGUY-Xpress Wellness Guymon OK</v>
      </c>
      <c r="C2637" s="141" t="s">
        <v>5443</v>
      </c>
      <c r="D2637" s="347">
        <v>43577</v>
      </c>
      <c r="E2637" s="141" t="s">
        <v>5297</v>
      </c>
      <c r="H2637" s="141" t="s">
        <v>200</v>
      </c>
      <c r="M2637" s="20">
        <v>2</v>
      </c>
      <c r="N2637" s="28">
        <v>43587</v>
      </c>
      <c r="O2637" s="24" t="str">
        <f t="shared" si="24"/>
        <v>Done</v>
      </c>
    </row>
    <row r="2638" spans="1:15" x14ac:dyDescent="0.25">
      <c r="A2638" s="140" t="s">
        <v>4956</v>
      </c>
      <c r="B2638" s="20" t="str">
        <f>VLOOKUP(A2638,Projects!A:B,2,FALSE)</f>
        <v>XWGUY-Xpress Wellness Guymon OK</v>
      </c>
      <c r="C2638" s="141" t="s">
        <v>5444</v>
      </c>
      <c r="D2638" s="347">
        <v>43577</v>
      </c>
      <c r="E2638" s="141" t="s">
        <v>5445</v>
      </c>
      <c r="H2638" s="141" t="s">
        <v>200</v>
      </c>
      <c r="M2638" s="20">
        <v>1</v>
      </c>
      <c r="N2638" s="28">
        <v>43587</v>
      </c>
      <c r="O2638" s="24" t="str">
        <f t="shared" si="24"/>
        <v>Done</v>
      </c>
    </row>
    <row r="2639" spans="1:15" x14ac:dyDescent="0.25">
      <c r="A2639" s="140" t="s">
        <v>4956</v>
      </c>
      <c r="B2639" s="20" t="str">
        <f>VLOOKUP(A2639,Projects!A:B,2,FALSE)</f>
        <v>XWGUY-Xpress Wellness Guymon OK</v>
      </c>
      <c r="C2639" s="141" t="s">
        <v>5446</v>
      </c>
      <c r="D2639" s="347">
        <v>43577</v>
      </c>
      <c r="E2639" s="141" t="s">
        <v>5447</v>
      </c>
      <c r="H2639" s="141" t="s">
        <v>200</v>
      </c>
      <c r="M2639" s="20">
        <v>1</v>
      </c>
      <c r="N2639" s="28">
        <v>43587</v>
      </c>
      <c r="O2639" s="24" t="str">
        <f t="shared" si="24"/>
        <v>Done</v>
      </c>
    </row>
    <row r="2640" spans="1:15" x14ac:dyDescent="0.25">
      <c r="A2640" s="140" t="s">
        <v>3976</v>
      </c>
      <c r="B2640" s="20" t="str">
        <f>VLOOKUP(A2640,Projects!A:B,2,FALSE)</f>
        <v>NEKARB - Nekter Arboretum</v>
      </c>
      <c r="C2640" s="141" t="s">
        <v>5448</v>
      </c>
      <c r="D2640" s="347">
        <v>43577</v>
      </c>
      <c r="E2640" s="141" t="s">
        <v>5449</v>
      </c>
      <c r="H2640" s="141" t="s">
        <v>200</v>
      </c>
      <c r="M2640" s="20">
        <v>1</v>
      </c>
      <c r="N2640" s="28">
        <v>43578</v>
      </c>
      <c r="O2640" s="24" t="str">
        <f t="shared" si="24"/>
        <v>Done</v>
      </c>
    </row>
    <row r="2641" spans="1:15" x14ac:dyDescent="0.25">
      <c r="A2641" s="140" t="s">
        <v>5245</v>
      </c>
      <c r="B2641" s="20" t="str">
        <f>VLOOKUP(A2641,Projects!A:B,2,FALSE)</f>
        <v>RI - Resource Industries</v>
      </c>
      <c r="C2641" s="141" t="s">
        <v>5450</v>
      </c>
      <c r="D2641" s="347">
        <v>43577</v>
      </c>
      <c r="E2641" s="141" t="s">
        <v>76</v>
      </c>
      <c r="H2641" s="141" t="s">
        <v>200</v>
      </c>
      <c r="M2641" s="20">
        <v>0.5</v>
      </c>
      <c r="N2641" s="28">
        <v>43577</v>
      </c>
      <c r="O2641" s="24" t="str">
        <f t="shared" si="24"/>
        <v>Done</v>
      </c>
    </row>
    <row r="2642" spans="1:15" x14ac:dyDescent="0.25">
      <c r="A2642" s="140" t="s">
        <v>4960</v>
      </c>
      <c r="B2642" s="20" t="str">
        <f>VLOOKUP(A2642,Projects!A:B,2,FALSE)</f>
        <v>MRGUN-Gun Range</v>
      </c>
      <c r="C2642" s="141" t="s">
        <v>5452</v>
      </c>
      <c r="D2642" s="347">
        <v>43577</v>
      </c>
      <c r="E2642" s="141" t="s">
        <v>550</v>
      </c>
      <c r="F2642" s="266" t="s">
        <v>2339</v>
      </c>
      <c r="H2642" s="141" t="s">
        <v>200</v>
      </c>
      <c r="N2642" s="28">
        <v>43663</v>
      </c>
      <c r="O2642" s="24" t="str">
        <f t="shared" si="24"/>
        <v>Done</v>
      </c>
    </row>
    <row r="2643" spans="1:15" x14ac:dyDescent="0.25">
      <c r="A2643" s="144" t="s">
        <v>4960</v>
      </c>
      <c r="B2643" s="20" t="str">
        <f>VLOOKUP(A2643,Projects!A:B,2,FALSE)</f>
        <v>MRGUN-Gun Range</v>
      </c>
      <c r="C2643" s="143" t="s">
        <v>5454</v>
      </c>
      <c r="D2643" s="347">
        <v>43578</v>
      </c>
      <c r="E2643" s="143" t="s">
        <v>5455</v>
      </c>
      <c r="G2643" s="309"/>
      <c r="H2643" s="143" t="s">
        <v>200</v>
      </c>
      <c r="I2643" s="309" t="s">
        <v>5890</v>
      </c>
      <c r="O2643" s="24" t="str">
        <f t="shared" si="24"/>
        <v>Not Done</v>
      </c>
    </row>
    <row r="2644" spans="1:15" x14ac:dyDescent="0.25">
      <c r="A2644" s="144" t="s">
        <v>4956</v>
      </c>
      <c r="B2644" s="20" t="str">
        <f>VLOOKUP(A2644,Projects!A:B,2,FALSE)</f>
        <v>XWGUY-Xpress Wellness Guymon OK</v>
      </c>
      <c r="C2644" s="143" t="s">
        <v>5456</v>
      </c>
      <c r="D2644" s="347">
        <v>43578</v>
      </c>
      <c r="E2644" s="143" t="s">
        <v>5457</v>
      </c>
      <c r="H2644" s="143" t="s">
        <v>200</v>
      </c>
      <c r="M2644" s="20">
        <v>0.5</v>
      </c>
      <c r="N2644" s="28">
        <v>43587</v>
      </c>
      <c r="O2644" s="24" t="str">
        <f t="shared" si="24"/>
        <v>Done</v>
      </c>
    </row>
    <row r="2645" spans="1:15" x14ac:dyDescent="0.25">
      <c r="A2645" s="144" t="s">
        <v>4957</v>
      </c>
      <c r="B2645" s="20" t="str">
        <f>VLOOKUP(A2645,Projects!A:B,2,FALSE)</f>
        <v>XWDGE-Xpress Wellness Dodge City OK</v>
      </c>
      <c r="C2645" s="143" t="s">
        <v>5456</v>
      </c>
      <c r="D2645" s="347">
        <v>43578</v>
      </c>
      <c r="E2645" s="143" t="s">
        <v>5457</v>
      </c>
      <c r="H2645" s="143" t="s">
        <v>200</v>
      </c>
      <c r="M2645" s="20">
        <v>0.5</v>
      </c>
      <c r="N2645" s="28">
        <v>43587</v>
      </c>
      <c r="O2645" s="24" t="str">
        <f t="shared" si="24"/>
        <v>Done</v>
      </c>
    </row>
    <row r="2646" spans="1:15" x14ac:dyDescent="0.25">
      <c r="A2646" s="144" t="s">
        <v>4958</v>
      </c>
      <c r="B2646" s="20" t="str">
        <f>VLOOKUP(A2646,Projects!A:B,2,FALSE)</f>
        <v>XWGB-Xpress Wellness Great Bend OK</v>
      </c>
      <c r="C2646" s="143" t="s">
        <v>5456</v>
      </c>
      <c r="D2646" s="347">
        <v>43578</v>
      </c>
      <c r="E2646" s="143" t="s">
        <v>5457</v>
      </c>
      <c r="H2646" s="143" t="s">
        <v>200</v>
      </c>
      <c r="M2646" s="20">
        <v>0.5</v>
      </c>
      <c r="N2646" s="28">
        <v>43587</v>
      </c>
      <c r="O2646" s="24" t="str">
        <f t="shared" si="24"/>
        <v>Done</v>
      </c>
    </row>
    <row r="2647" spans="1:15" x14ac:dyDescent="0.25">
      <c r="A2647" s="144" t="s">
        <v>3314</v>
      </c>
      <c r="B2647" s="20" t="str">
        <f>VLOOKUP(A2647,Projects!A:B,2,FALSE)</f>
        <v>Xpress Wellness Altus OK</v>
      </c>
      <c r="C2647" s="143" t="s">
        <v>5458</v>
      </c>
      <c r="D2647" s="347">
        <v>43578</v>
      </c>
      <c r="E2647" s="143" t="s">
        <v>290</v>
      </c>
      <c r="H2647" s="143" t="s">
        <v>200</v>
      </c>
      <c r="M2647" s="20">
        <v>2</v>
      </c>
      <c r="N2647" s="28">
        <v>43587</v>
      </c>
      <c r="O2647" s="24" t="str">
        <f t="shared" si="24"/>
        <v>Done</v>
      </c>
    </row>
    <row r="2648" spans="1:15" x14ac:dyDescent="0.25">
      <c r="A2648" s="144" t="s">
        <v>4956</v>
      </c>
      <c r="B2648" s="20" t="str">
        <f>VLOOKUP(A2648,Projects!A:B,2,FALSE)</f>
        <v>XWGUY-Xpress Wellness Guymon OK</v>
      </c>
      <c r="C2648" s="143" t="s">
        <v>5459</v>
      </c>
      <c r="D2648" s="347">
        <v>43578</v>
      </c>
      <c r="E2648" s="143" t="s">
        <v>4607</v>
      </c>
      <c r="H2648" s="143" t="s">
        <v>200</v>
      </c>
      <c r="M2648" s="20">
        <v>1</v>
      </c>
      <c r="N2648" s="28">
        <v>43587</v>
      </c>
      <c r="O2648" s="24" t="str">
        <f t="shared" si="24"/>
        <v>Done</v>
      </c>
    </row>
    <row r="2649" spans="1:15" x14ac:dyDescent="0.25">
      <c r="A2649" s="144" t="s">
        <v>3950</v>
      </c>
      <c r="B2649" s="20" t="str">
        <f>VLOOKUP(A2649,Projects!A:B,2,FALSE)</f>
        <v>COFW Worth Heights Multi-purpose TAS</v>
      </c>
      <c r="C2649" s="143" t="s">
        <v>5460</v>
      </c>
      <c r="D2649" s="347">
        <v>43578</v>
      </c>
      <c r="E2649" s="143" t="s">
        <v>5461</v>
      </c>
      <c r="H2649" s="143" t="s">
        <v>200</v>
      </c>
      <c r="I2649" s="20">
        <v>5</v>
      </c>
      <c r="K2649" s="28">
        <v>43587</v>
      </c>
      <c r="M2649" s="20">
        <v>4</v>
      </c>
      <c r="N2649" s="28">
        <v>43605</v>
      </c>
      <c r="O2649" s="24" t="str">
        <f t="shared" si="24"/>
        <v>Done</v>
      </c>
    </row>
    <row r="2650" spans="1:15" x14ac:dyDescent="0.25">
      <c r="A2650" s="144" t="s">
        <v>3950</v>
      </c>
      <c r="B2650" s="20" t="str">
        <f>VLOOKUP(A2650,Projects!A:B,2,FALSE)</f>
        <v>COFW Worth Heights Multi-purpose TAS</v>
      </c>
      <c r="C2650" s="143" t="s">
        <v>5460</v>
      </c>
      <c r="D2650" s="347">
        <v>43578</v>
      </c>
      <c r="E2650" s="143" t="s">
        <v>5462</v>
      </c>
      <c r="H2650" s="217" t="s">
        <v>19</v>
      </c>
      <c r="J2650" s="22">
        <v>43606</v>
      </c>
      <c r="K2650" s="28">
        <v>43606</v>
      </c>
      <c r="M2650" s="20">
        <v>3</v>
      </c>
      <c r="N2650" s="28">
        <v>43606</v>
      </c>
      <c r="O2650" s="24" t="str">
        <f t="shared" si="24"/>
        <v>Done</v>
      </c>
    </row>
    <row r="2651" spans="1:15" x14ac:dyDescent="0.25">
      <c r="A2651" s="286" t="s">
        <v>3950</v>
      </c>
      <c r="B2651" s="20" t="str">
        <f>VLOOKUP(A2651,Projects!A:B,2,FALSE)</f>
        <v>COFW Worth Heights Multi-purpose TAS</v>
      </c>
      <c r="C2651" s="143" t="s">
        <v>5460</v>
      </c>
      <c r="D2651" s="347">
        <v>43578</v>
      </c>
      <c r="E2651" s="143" t="s">
        <v>2194</v>
      </c>
      <c r="H2651" s="287" t="s">
        <v>19</v>
      </c>
      <c r="J2651" s="22">
        <v>43642</v>
      </c>
      <c r="K2651" s="28">
        <v>43621</v>
      </c>
      <c r="N2651" s="28">
        <v>43642</v>
      </c>
      <c r="O2651" s="24" t="str">
        <f t="shared" si="24"/>
        <v>Done</v>
      </c>
    </row>
    <row r="2652" spans="1:15" x14ac:dyDescent="0.25">
      <c r="A2652" s="145" t="s">
        <v>3976</v>
      </c>
      <c r="B2652" s="20" t="str">
        <f>VLOOKUP(A2652,Projects!A:B,2,FALSE)</f>
        <v>NEKARB - Nekter Arboretum</v>
      </c>
      <c r="C2652" s="146" t="s">
        <v>5463</v>
      </c>
      <c r="D2652" s="347">
        <v>43579</v>
      </c>
      <c r="E2652" s="146" t="s">
        <v>3233</v>
      </c>
      <c r="H2652" s="146" t="s">
        <v>200</v>
      </c>
      <c r="M2652" s="20">
        <v>1</v>
      </c>
      <c r="N2652" s="28">
        <v>43579</v>
      </c>
      <c r="O2652" s="24" t="str">
        <f t="shared" si="24"/>
        <v>Done</v>
      </c>
    </row>
    <row r="2653" spans="1:15" x14ac:dyDescent="0.25">
      <c r="A2653" s="147" t="s">
        <v>1801</v>
      </c>
      <c r="B2653" s="20" t="str">
        <f>VLOOKUP(A2653,Projects!A:B,2,FALSE)</f>
        <v>North Fort Worth Baptist Church</v>
      </c>
      <c r="C2653" s="148" t="s">
        <v>5464</v>
      </c>
      <c r="D2653" s="347">
        <v>43579</v>
      </c>
      <c r="E2653" s="148" t="s">
        <v>5465</v>
      </c>
      <c r="H2653" s="148" t="s">
        <v>200</v>
      </c>
      <c r="M2653" s="20">
        <v>0.5</v>
      </c>
      <c r="N2653" s="28">
        <v>43579</v>
      </c>
      <c r="O2653" s="24" t="str">
        <f t="shared" si="24"/>
        <v>Done</v>
      </c>
    </row>
    <row r="2654" spans="1:15" x14ac:dyDescent="0.25">
      <c r="A2654" s="149" t="s">
        <v>2154</v>
      </c>
      <c r="B2654" s="20" t="str">
        <f>VLOOKUP(A2654,Projects!A:B,2,FALSE)</f>
        <v>Heritage Glenn MOB Shell</v>
      </c>
      <c r="C2654" s="150" t="s">
        <v>5466</v>
      </c>
      <c r="D2654" s="347">
        <v>43580</v>
      </c>
      <c r="E2654" s="150" t="s">
        <v>5465</v>
      </c>
      <c r="H2654" s="150" t="s">
        <v>200</v>
      </c>
      <c r="M2654" s="20">
        <v>0.5</v>
      </c>
      <c r="N2654" s="28">
        <v>43580</v>
      </c>
      <c r="O2654" s="24" t="str">
        <f t="shared" si="24"/>
        <v>Done</v>
      </c>
    </row>
    <row r="2655" spans="1:15" x14ac:dyDescent="0.25">
      <c r="A2655" s="149" t="s">
        <v>3973</v>
      </c>
      <c r="B2655" s="20" t="str">
        <f>VLOOKUP(A2655,Projects!A:B,2,FALSE)</f>
        <v>IAGULLI - Castle NRH MOB</v>
      </c>
      <c r="C2655" s="150" t="s">
        <v>5467</v>
      </c>
      <c r="D2655" s="347">
        <v>43580</v>
      </c>
      <c r="E2655" s="150" t="s">
        <v>5468</v>
      </c>
      <c r="H2655" s="150" t="s">
        <v>200</v>
      </c>
      <c r="M2655" s="20">
        <v>0.5</v>
      </c>
      <c r="N2655" s="28">
        <v>43581</v>
      </c>
      <c r="O2655" s="24" t="str">
        <f t="shared" si="24"/>
        <v>Done</v>
      </c>
    </row>
    <row r="2656" spans="1:15" x14ac:dyDescent="0.25">
      <c r="A2656" s="151" t="s">
        <v>3955</v>
      </c>
      <c r="B2656" s="20" t="str">
        <f>VLOOKUP(A2656,Projects!A:B,2,FALSE)</f>
        <v>HGOS Heritage Glenn Oral Surgery</v>
      </c>
      <c r="C2656" s="152" t="s">
        <v>5469</v>
      </c>
      <c r="D2656" s="347">
        <v>43580</v>
      </c>
      <c r="E2656" s="152" t="s">
        <v>95</v>
      </c>
      <c r="H2656" s="152" t="s">
        <v>200</v>
      </c>
      <c r="J2656" s="22">
        <v>43584</v>
      </c>
      <c r="K2656" s="28">
        <v>43584</v>
      </c>
      <c r="M2656" s="20">
        <v>2</v>
      </c>
      <c r="N2656" s="28">
        <v>43593</v>
      </c>
      <c r="O2656" s="24" t="str">
        <f t="shared" si="24"/>
        <v>Done</v>
      </c>
    </row>
    <row r="2657" spans="1:15" x14ac:dyDescent="0.25">
      <c r="A2657" s="151" t="s">
        <v>2154</v>
      </c>
      <c r="B2657" s="20" t="str">
        <f>VLOOKUP(A2657,Projects!A:B,2,FALSE)</f>
        <v>Heritage Glenn MOB Shell</v>
      </c>
      <c r="C2657" s="152" t="s">
        <v>5470</v>
      </c>
      <c r="D2657" s="347">
        <v>43580</v>
      </c>
      <c r="E2657" s="152" t="s">
        <v>1146</v>
      </c>
      <c r="H2657" s="152" t="s">
        <v>200</v>
      </c>
      <c r="K2657" s="28">
        <v>43583</v>
      </c>
      <c r="M2657" s="20">
        <v>0.5</v>
      </c>
      <c r="N2657" s="28">
        <v>43584</v>
      </c>
      <c r="O2657" s="24" t="str">
        <f t="shared" si="24"/>
        <v>Done</v>
      </c>
    </row>
    <row r="2658" spans="1:15" x14ac:dyDescent="0.25">
      <c r="A2658" s="151" t="s">
        <v>1801</v>
      </c>
      <c r="B2658" s="20" t="str">
        <f>VLOOKUP(A2658,Projects!A:B,2,FALSE)</f>
        <v>North Fort Worth Baptist Church</v>
      </c>
      <c r="C2658" s="152" t="s">
        <v>5471</v>
      </c>
      <c r="D2658" s="347">
        <v>43581</v>
      </c>
      <c r="E2658" s="152" t="s">
        <v>5472</v>
      </c>
      <c r="H2658" s="152" t="s">
        <v>200</v>
      </c>
      <c r="M2658" s="20">
        <v>0.5</v>
      </c>
      <c r="N2658" s="28">
        <v>43581</v>
      </c>
      <c r="O2658" s="24" t="str">
        <f t="shared" si="24"/>
        <v>Done</v>
      </c>
    </row>
    <row r="2659" spans="1:15" x14ac:dyDescent="0.25">
      <c r="A2659" s="153" t="s">
        <v>5242</v>
      </c>
      <c r="B2659" s="20" t="str">
        <f>VLOOKUP(A2659,Projects!A:B,2,FALSE)</f>
        <v>360CW-360 Commerce Warehouse</v>
      </c>
      <c r="D2659" s="347">
        <v>43584</v>
      </c>
      <c r="E2659" s="154" t="s">
        <v>76</v>
      </c>
      <c r="H2659" s="154" t="s">
        <v>200</v>
      </c>
      <c r="M2659" s="20">
        <v>0.5</v>
      </c>
      <c r="N2659" s="28">
        <v>43584</v>
      </c>
      <c r="O2659" s="24" t="str">
        <f t="shared" si="24"/>
        <v>Done</v>
      </c>
    </row>
    <row r="2660" spans="1:15" x14ac:dyDescent="0.25">
      <c r="A2660" s="153" t="s">
        <v>5246</v>
      </c>
      <c r="B2660" s="20" t="str">
        <f>VLOOKUP(A2660,Projects!A:B,2,FALSE)</f>
        <v>360CO-360 Commerce Office</v>
      </c>
      <c r="D2660" s="347">
        <v>43584</v>
      </c>
      <c r="E2660" s="154" t="s">
        <v>76</v>
      </c>
      <c r="H2660" s="154" t="s">
        <v>200</v>
      </c>
      <c r="M2660" s="20">
        <v>0.5</v>
      </c>
      <c r="N2660" s="28">
        <v>43584</v>
      </c>
      <c r="O2660" s="24" t="str">
        <f t="shared" si="24"/>
        <v>Done</v>
      </c>
    </row>
    <row r="2661" spans="1:15" x14ac:dyDescent="0.25">
      <c r="A2661" s="153" t="s">
        <v>3955</v>
      </c>
      <c r="B2661" s="20" t="str">
        <f>VLOOKUP(A2661,Projects!A:B,2,FALSE)</f>
        <v>HGOS Heritage Glenn Oral Surgery</v>
      </c>
      <c r="C2661" s="154" t="s">
        <v>5476</v>
      </c>
      <c r="D2661" s="347">
        <v>43584</v>
      </c>
      <c r="E2661" s="154" t="s">
        <v>5437</v>
      </c>
      <c r="F2661" s="159" t="s">
        <v>5485</v>
      </c>
      <c r="H2661" s="154" t="s">
        <v>200</v>
      </c>
      <c r="N2661" s="28">
        <v>43586</v>
      </c>
      <c r="O2661" s="24" t="str">
        <f t="shared" si="24"/>
        <v>Done</v>
      </c>
    </row>
    <row r="2662" spans="1:15" x14ac:dyDescent="0.25">
      <c r="A2662" s="155" t="s">
        <v>5247</v>
      </c>
      <c r="B2662" s="20" t="str">
        <f>VLOOKUP(A2662,Projects!A:B,2,FALSE)</f>
        <v>NUVO-Desk Project</v>
      </c>
      <c r="C2662" s="156" t="s">
        <v>5477</v>
      </c>
      <c r="D2662" s="347">
        <v>43585</v>
      </c>
      <c r="E2662" s="156" t="s">
        <v>76</v>
      </c>
      <c r="H2662" s="156" t="s">
        <v>200</v>
      </c>
      <c r="M2662" s="20">
        <v>0.5</v>
      </c>
      <c r="N2662" s="28">
        <v>43585</v>
      </c>
      <c r="O2662" s="24" t="str">
        <f t="shared" si="24"/>
        <v>Done</v>
      </c>
    </row>
    <row r="2663" spans="1:15" x14ac:dyDescent="0.25">
      <c r="A2663" s="155" t="s">
        <v>3974</v>
      </c>
      <c r="B2663" s="20" t="str">
        <f>VLOOKUP(A2663,Projects!A:B,2,FALSE)</f>
        <v>FWLAB - Tactical Center Lab Renovations</v>
      </c>
      <c r="C2663" s="156" t="s">
        <v>5478</v>
      </c>
      <c r="D2663" s="347">
        <v>43585</v>
      </c>
      <c r="E2663" s="156" t="s">
        <v>5479</v>
      </c>
      <c r="H2663" s="174" t="s">
        <v>19</v>
      </c>
      <c r="J2663" s="22">
        <v>43588</v>
      </c>
      <c r="K2663" s="28">
        <v>43586</v>
      </c>
      <c r="M2663" s="20">
        <v>3</v>
      </c>
      <c r="N2663" s="28">
        <v>43587</v>
      </c>
      <c r="O2663" s="24" t="str">
        <f t="shared" si="24"/>
        <v>Done</v>
      </c>
    </row>
    <row r="2664" spans="1:15" x14ac:dyDescent="0.25">
      <c r="A2664" s="155" t="s">
        <v>3974</v>
      </c>
      <c r="B2664" s="20" t="str">
        <f>VLOOKUP(A2664,Projects!A:B,2,FALSE)</f>
        <v>FWLAB - Tactical Center Lab Renovations</v>
      </c>
      <c r="C2664" s="156" t="s">
        <v>5480</v>
      </c>
      <c r="D2664" s="347">
        <v>43531</v>
      </c>
      <c r="E2664" s="156" t="s">
        <v>465</v>
      </c>
      <c r="H2664" s="156" t="s">
        <v>200</v>
      </c>
      <c r="M2664" s="20">
        <v>3</v>
      </c>
      <c r="N2664" s="28">
        <v>43531</v>
      </c>
      <c r="O2664" s="24" t="str">
        <f t="shared" si="24"/>
        <v>Done</v>
      </c>
    </row>
    <row r="2665" spans="1:15" x14ac:dyDescent="0.25">
      <c r="A2665" s="157" t="s">
        <v>2985</v>
      </c>
      <c r="B2665" s="20" t="str">
        <f>VLOOKUP(A2665,Projects!A:B,2,FALSE)</f>
        <v>Xpress Wellness Liberal KS</v>
      </c>
      <c r="C2665" s="158" t="s">
        <v>5482</v>
      </c>
      <c r="D2665" s="347">
        <v>43586</v>
      </c>
      <c r="E2665" s="158" t="s">
        <v>5483</v>
      </c>
      <c r="H2665" s="158" t="s">
        <v>200</v>
      </c>
      <c r="M2665" s="20">
        <v>2</v>
      </c>
      <c r="N2665" s="28">
        <v>43586</v>
      </c>
      <c r="O2665" s="24" t="str">
        <f t="shared" si="24"/>
        <v>Done</v>
      </c>
    </row>
    <row r="2666" spans="1:15" x14ac:dyDescent="0.25">
      <c r="A2666" s="157" t="s">
        <v>3955</v>
      </c>
      <c r="B2666" s="20" t="str">
        <f>VLOOKUP(A2666,Projects!A:B,2,FALSE)</f>
        <v>HGOS Heritage Glenn Oral Surgery</v>
      </c>
      <c r="C2666" s="158" t="s">
        <v>5484</v>
      </c>
      <c r="D2666" s="347">
        <v>43586</v>
      </c>
      <c r="E2666" s="158" t="s">
        <v>296</v>
      </c>
      <c r="H2666" s="158" t="s">
        <v>200</v>
      </c>
      <c r="M2666" s="20">
        <v>0</v>
      </c>
      <c r="N2666" s="28">
        <v>43593</v>
      </c>
      <c r="O2666" s="24" t="str">
        <f t="shared" si="24"/>
        <v>Done</v>
      </c>
    </row>
    <row r="2667" spans="1:15" x14ac:dyDescent="0.25">
      <c r="A2667" s="157" t="s">
        <v>29</v>
      </c>
      <c r="B2667" s="20" t="str">
        <f>VLOOKUP(A2667,Projects!A:B,2,FALSE)</f>
        <v>KXAS Remodel</v>
      </c>
      <c r="C2667" s="158" t="s">
        <v>5486</v>
      </c>
      <c r="D2667" s="347">
        <v>43586</v>
      </c>
      <c r="E2667" s="158" t="s">
        <v>5487</v>
      </c>
      <c r="H2667" s="158" t="s">
        <v>200</v>
      </c>
      <c r="M2667" s="20">
        <v>1</v>
      </c>
      <c r="N2667" s="28">
        <v>43587</v>
      </c>
      <c r="O2667" s="24" t="str">
        <f t="shared" si="24"/>
        <v>Done</v>
      </c>
    </row>
    <row r="2668" spans="1:15" x14ac:dyDescent="0.25">
      <c r="A2668" s="157" t="s">
        <v>2154</v>
      </c>
      <c r="B2668" s="20" t="str">
        <f>VLOOKUP(A2668,Projects!A:B,2,FALSE)</f>
        <v>Heritage Glenn MOB Shell</v>
      </c>
      <c r="C2668" s="158" t="s">
        <v>5488</v>
      </c>
      <c r="D2668" s="347">
        <v>43586</v>
      </c>
      <c r="E2668" s="158" t="s">
        <v>5489</v>
      </c>
      <c r="H2668" s="158" t="s">
        <v>200</v>
      </c>
      <c r="M2668" s="20">
        <v>0.5</v>
      </c>
      <c r="N2668" s="28">
        <v>43586</v>
      </c>
      <c r="O2668" s="24" t="str">
        <f t="shared" si="24"/>
        <v>Done</v>
      </c>
    </row>
    <row r="2669" spans="1:15" x14ac:dyDescent="0.25">
      <c r="A2669" s="157" t="s">
        <v>4957</v>
      </c>
      <c r="B2669" s="20" t="str">
        <f>VLOOKUP(A2669,Projects!A:B,2,FALSE)</f>
        <v>XWDGE-Xpress Wellness Dodge City OK</v>
      </c>
      <c r="C2669" s="158" t="s">
        <v>5490</v>
      </c>
      <c r="D2669" s="347">
        <v>43586</v>
      </c>
      <c r="E2669" s="158" t="s">
        <v>5491</v>
      </c>
      <c r="H2669" s="158" t="s">
        <v>200</v>
      </c>
      <c r="M2669" s="20">
        <v>1</v>
      </c>
      <c r="N2669" s="28">
        <v>43587</v>
      </c>
      <c r="O2669" s="24" t="str">
        <f t="shared" si="24"/>
        <v>Done</v>
      </c>
    </row>
    <row r="2670" spans="1:15" x14ac:dyDescent="0.25">
      <c r="A2670" s="157" t="s">
        <v>4958</v>
      </c>
      <c r="B2670" s="20" t="str">
        <f>VLOOKUP(A2670,Projects!A:B,2,FALSE)</f>
        <v>XWGB-Xpress Wellness Great Bend OK</v>
      </c>
      <c r="C2670" s="158" t="s">
        <v>5490</v>
      </c>
      <c r="D2670" s="347">
        <v>43586</v>
      </c>
      <c r="E2670" s="158" t="s">
        <v>5491</v>
      </c>
      <c r="H2670" s="158" t="s">
        <v>200</v>
      </c>
      <c r="M2670" s="20">
        <v>1</v>
      </c>
      <c r="N2670" s="28">
        <v>43587</v>
      </c>
      <c r="O2670" s="24" t="str">
        <f t="shared" si="24"/>
        <v>Done</v>
      </c>
    </row>
    <row r="2671" spans="1:15" x14ac:dyDescent="0.25">
      <c r="A2671" s="157" t="s">
        <v>5248</v>
      </c>
      <c r="B2671" s="20" t="str">
        <f>VLOOKUP(A2671,Projects!A:B,2,FALSE)</f>
        <v>CALHB-Calumet Hitting Building</v>
      </c>
      <c r="C2671" s="158" t="s">
        <v>5493</v>
      </c>
      <c r="D2671" s="347">
        <v>43586</v>
      </c>
      <c r="E2671" s="158" t="s">
        <v>76</v>
      </c>
      <c r="H2671" s="158" t="s">
        <v>200</v>
      </c>
      <c r="M2671" s="20">
        <v>0.5</v>
      </c>
      <c r="N2671" s="28">
        <v>43586</v>
      </c>
      <c r="O2671" s="24" t="str">
        <f t="shared" si="24"/>
        <v>Done</v>
      </c>
    </row>
    <row r="2672" spans="1:15" x14ac:dyDescent="0.25">
      <c r="A2672" s="160" t="s">
        <v>3970</v>
      </c>
      <c r="B2672" s="20" t="str">
        <f>VLOOKUP(A2672,Projects!A:B,2,FALSE)</f>
        <v>VERDEN - Verden Schools Elec Upgrade</v>
      </c>
      <c r="D2672" s="347">
        <v>43587</v>
      </c>
      <c r="E2672" s="161" t="s">
        <v>76</v>
      </c>
      <c r="H2672" s="161" t="s">
        <v>200</v>
      </c>
      <c r="M2672" s="20">
        <v>0.5</v>
      </c>
      <c r="N2672" s="28">
        <v>43587</v>
      </c>
      <c r="O2672" s="24" t="str">
        <f t="shared" si="24"/>
        <v>Done</v>
      </c>
    </row>
    <row r="2673" spans="1:15" x14ac:dyDescent="0.25">
      <c r="A2673" s="160" t="s">
        <v>3955</v>
      </c>
      <c r="B2673" s="20" t="str">
        <f>VLOOKUP(A2673,Projects!A:B,2,FALSE)</f>
        <v>HGOS Heritage Glenn Oral Surgery</v>
      </c>
      <c r="C2673" s="161" t="s">
        <v>5494</v>
      </c>
      <c r="D2673" s="347">
        <v>43587</v>
      </c>
      <c r="E2673" s="161" t="s">
        <v>1285</v>
      </c>
      <c r="H2673" s="161" t="s">
        <v>200</v>
      </c>
      <c r="M2673" s="20">
        <v>1</v>
      </c>
      <c r="N2673" s="28">
        <v>43593</v>
      </c>
      <c r="O2673" s="24" t="str">
        <f t="shared" si="24"/>
        <v>Done</v>
      </c>
    </row>
    <row r="2674" spans="1:15" x14ac:dyDescent="0.25">
      <c r="A2674" s="163" t="s">
        <v>3955</v>
      </c>
      <c r="B2674" s="20" t="str">
        <f>VLOOKUP(A2674,Projects!A:B,2,FALSE)</f>
        <v>HGOS Heritage Glenn Oral Surgery</v>
      </c>
      <c r="C2674" s="164" t="s">
        <v>5495</v>
      </c>
      <c r="D2674" s="347">
        <v>43590</v>
      </c>
      <c r="E2674" s="164" t="s">
        <v>2055</v>
      </c>
      <c r="F2674" s="165" t="s">
        <v>5496</v>
      </c>
      <c r="H2674" s="164" t="s">
        <v>200</v>
      </c>
      <c r="M2674" s="20">
        <v>2</v>
      </c>
      <c r="N2674" s="28">
        <v>43593</v>
      </c>
      <c r="O2674" s="24" t="str">
        <f t="shared" si="24"/>
        <v>Done</v>
      </c>
    </row>
    <row r="2675" spans="1:15" x14ac:dyDescent="0.25">
      <c r="A2675" s="163" t="s">
        <v>3955</v>
      </c>
      <c r="B2675" s="20" t="str">
        <f>VLOOKUP(A2675,Projects!A:B,2,FALSE)</f>
        <v>HGOS Heritage Glenn Oral Surgery</v>
      </c>
      <c r="D2675" s="347">
        <v>43590</v>
      </c>
      <c r="E2675" s="164" t="s">
        <v>5497</v>
      </c>
      <c r="F2675" s="165" t="s">
        <v>806</v>
      </c>
      <c r="H2675" s="167" t="s">
        <v>200</v>
      </c>
      <c r="M2675" s="20">
        <v>3</v>
      </c>
      <c r="N2675" s="28">
        <v>43590</v>
      </c>
      <c r="O2675" s="24" t="str">
        <f t="shared" si="24"/>
        <v>Done</v>
      </c>
    </row>
    <row r="2676" spans="1:15" x14ac:dyDescent="0.25">
      <c r="A2676" s="163" t="s">
        <v>3955</v>
      </c>
      <c r="B2676" s="20" t="str">
        <f>VLOOKUP(A2676,Projects!A:B,2,FALSE)</f>
        <v>HGOS Heritage Glenn Oral Surgery</v>
      </c>
      <c r="D2676" s="347">
        <v>43589</v>
      </c>
      <c r="E2676" s="164" t="s">
        <v>474</v>
      </c>
      <c r="H2676" s="167" t="s">
        <v>200</v>
      </c>
      <c r="M2676" s="20">
        <v>3</v>
      </c>
      <c r="N2676" s="28">
        <v>43589</v>
      </c>
      <c r="O2676" s="24" t="str">
        <f t="shared" si="24"/>
        <v>Done</v>
      </c>
    </row>
    <row r="2677" spans="1:15" x14ac:dyDescent="0.25">
      <c r="A2677" s="166" t="s">
        <v>3950</v>
      </c>
      <c r="B2677" s="20" t="str">
        <f>VLOOKUP(A2677,Projects!A:B,2,FALSE)</f>
        <v>COFW Worth Heights Multi-purpose TAS</v>
      </c>
      <c r="C2677" s="167" t="s">
        <v>5498</v>
      </c>
      <c r="D2677" s="347">
        <v>43591</v>
      </c>
      <c r="E2677" s="167" t="s">
        <v>5499</v>
      </c>
      <c r="H2677" s="167" t="s">
        <v>200</v>
      </c>
      <c r="M2677" s="20">
        <v>1</v>
      </c>
      <c r="N2677" s="28">
        <v>43605</v>
      </c>
      <c r="O2677" s="24" t="str">
        <f t="shared" si="24"/>
        <v>Done</v>
      </c>
    </row>
    <row r="2678" spans="1:15" x14ac:dyDescent="0.25">
      <c r="A2678" s="166" t="s">
        <v>187</v>
      </c>
      <c r="B2678" s="20" t="str">
        <f>VLOOKUP(A2678,Projects!A:B,2,FALSE)</f>
        <v>Euless Library</v>
      </c>
      <c r="C2678" s="167" t="s">
        <v>5500</v>
      </c>
      <c r="D2678" s="347">
        <v>43591</v>
      </c>
      <c r="E2678" s="167" t="s">
        <v>5501</v>
      </c>
      <c r="F2678" s="176" t="s">
        <v>5532</v>
      </c>
      <c r="H2678" s="217" t="s">
        <v>19</v>
      </c>
      <c r="M2678" s="20">
        <v>2</v>
      </c>
      <c r="N2678" s="28">
        <v>43600</v>
      </c>
      <c r="O2678" s="24" t="str">
        <f t="shared" si="24"/>
        <v>Done</v>
      </c>
    </row>
    <row r="2679" spans="1:15" x14ac:dyDescent="0.25">
      <c r="A2679" s="166" t="s">
        <v>3955</v>
      </c>
      <c r="B2679" s="20" t="str">
        <f>VLOOKUP(A2679,Projects!A:B,2,FALSE)</f>
        <v>HGOS Heritage Glenn Oral Surgery</v>
      </c>
      <c r="C2679" s="167" t="s">
        <v>5502</v>
      </c>
      <c r="D2679" s="347">
        <v>43591</v>
      </c>
      <c r="E2679" s="167" t="s">
        <v>5503</v>
      </c>
      <c r="H2679" s="167" t="s">
        <v>200</v>
      </c>
      <c r="M2679" s="20">
        <v>2</v>
      </c>
      <c r="N2679" s="28">
        <v>43593</v>
      </c>
      <c r="O2679" s="24" t="str">
        <f t="shared" si="24"/>
        <v>Done</v>
      </c>
    </row>
    <row r="2680" spans="1:15" x14ac:dyDescent="0.25">
      <c r="A2680" s="166" t="s">
        <v>4955</v>
      </c>
      <c r="B2680" s="20" t="str">
        <f>VLOOKUP(A2680,Projects!A:B,2,FALSE)</f>
        <v>XWARD-Xpress Wellness Ardmore OK</v>
      </c>
      <c r="C2680" s="167" t="s">
        <v>5504</v>
      </c>
      <c r="D2680" s="347">
        <v>43591</v>
      </c>
      <c r="E2680" s="167" t="s">
        <v>5505</v>
      </c>
      <c r="H2680" s="167" t="s">
        <v>200</v>
      </c>
      <c r="M2680" s="20">
        <v>1</v>
      </c>
      <c r="N2680" s="28">
        <v>43592</v>
      </c>
      <c r="O2680" s="24" t="str">
        <f t="shared" si="24"/>
        <v>Done</v>
      </c>
    </row>
    <row r="2681" spans="1:15" x14ac:dyDescent="0.25">
      <c r="A2681" s="168" t="s">
        <v>187</v>
      </c>
      <c r="B2681" s="20" t="str">
        <f>VLOOKUP(A2681,Projects!A:B,2,FALSE)</f>
        <v>Euless Library</v>
      </c>
      <c r="C2681" s="169" t="s">
        <v>5506</v>
      </c>
      <c r="D2681" s="347">
        <v>43592</v>
      </c>
      <c r="E2681" s="169" t="s">
        <v>5507</v>
      </c>
      <c r="H2681" s="169" t="s">
        <v>200</v>
      </c>
      <c r="I2681" s="169" t="s">
        <v>5508</v>
      </c>
      <c r="M2681" s="20">
        <v>1</v>
      </c>
      <c r="N2681" s="28">
        <v>43592</v>
      </c>
      <c r="O2681" s="24" t="str">
        <f t="shared" si="24"/>
        <v>Done</v>
      </c>
    </row>
    <row r="2682" spans="1:15" x14ac:dyDescent="0.25">
      <c r="A2682" s="168" t="s">
        <v>3969</v>
      </c>
      <c r="B2682" s="20" t="str">
        <f>VLOOKUP(A2682,Projects!A:B,2,FALSE)</f>
        <v>CELERIS - Celeris (2019)</v>
      </c>
      <c r="C2682" s="169" t="s">
        <v>5510</v>
      </c>
      <c r="D2682" s="347">
        <v>43592</v>
      </c>
      <c r="E2682" s="169" t="s">
        <v>5509</v>
      </c>
      <c r="H2682" s="174" t="s">
        <v>19</v>
      </c>
      <c r="M2682" s="20">
        <v>1</v>
      </c>
      <c r="N2682" s="28">
        <v>43592</v>
      </c>
      <c r="O2682" s="24" t="str">
        <f t="shared" si="24"/>
        <v>Done</v>
      </c>
    </row>
    <row r="2683" spans="1:15" x14ac:dyDescent="0.25">
      <c r="A2683" s="168" t="s">
        <v>3955</v>
      </c>
      <c r="B2683" s="20" t="str">
        <f>VLOOKUP(A2683,Projects!A:B,2,FALSE)</f>
        <v>HGOS Heritage Glenn Oral Surgery</v>
      </c>
      <c r="C2683" s="169" t="s">
        <v>5511</v>
      </c>
      <c r="D2683" s="347">
        <v>43592</v>
      </c>
      <c r="E2683" s="169" t="s">
        <v>5512</v>
      </c>
      <c r="H2683" s="169" t="s">
        <v>200</v>
      </c>
      <c r="M2683" s="20">
        <v>0.5</v>
      </c>
      <c r="N2683" s="28">
        <v>43592</v>
      </c>
      <c r="O2683" s="24" t="str">
        <f t="shared" si="24"/>
        <v>Done</v>
      </c>
    </row>
    <row r="2684" spans="1:15" x14ac:dyDescent="0.25">
      <c r="A2684" s="168" t="s">
        <v>2463</v>
      </c>
      <c r="B2684" s="20" t="str">
        <f>VLOOKUP(A2684,Projects!A:B,2,FALSE)</f>
        <v>Humane Society Animal Shelter</v>
      </c>
      <c r="C2684" s="169" t="s">
        <v>5513</v>
      </c>
      <c r="D2684" s="347">
        <v>43592</v>
      </c>
      <c r="E2684" s="169" t="s">
        <v>5514</v>
      </c>
      <c r="H2684" s="217" t="s">
        <v>19</v>
      </c>
      <c r="I2684" s="169">
        <v>3</v>
      </c>
      <c r="M2684" s="20">
        <v>1</v>
      </c>
      <c r="N2684" s="28">
        <v>43594</v>
      </c>
      <c r="O2684" s="24" t="str">
        <f t="shared" si="24"/>
        <v>Done</v>
      </c>
    </row>
    <row r="2685" spans="1:15" x14ac:dyDescent="0.25">
      <c r="A2685" s="168" t="s">
        <v>2463</v>
      </c>
      <c r="B2685" s="20" t="str">
        <f>VLOOKUP(A2685,Projects!A:B,2,FALSE)</f>
        <v>Humane Society Animal Shelter</v>
      </c>
      <c r="C2685" s="169" t="s">
        <v>5515</v>
      </c>
      <c r="D2685" s="347">
        <v>43592</v>
      </c>
      <c r="E2685" s="169" t="s">
        <v>380</v>
      </c>
      <c r="H2685" s="169" t="s">
        <v>200</v>
      </c>
      <c r="I2685" s="169">
        <v>3</v>
      </c>
      <c r="M2685" s="20">
        <v>1</v>
      </c>
      <c r="N2685" s="28">
        <v>43594</v>
      </c>
      <c r="O2685" s="24" t="str">
        <f t="shared" si="24"/>
        <v>Done</v>
      </c>
    </row>
    <row r="2686" spans="1:15" x14ac:dyDescent="0.25">
      <c r="A2686" s="168" t="s">
        <v>3955</v>
      </c>
      <c r="B2686" s="20" t="str">
        <f>VLOOKUP(A2686,Projects!A:B,2,FALSE)</f>
        <v>HGOS Heritage Glenn Oral Surgery</v>
      </c>
      <c r="C2686" s="169" t="s">
        <v>5516</v>
      </c>
      <c r="D2686" s="347">
        <v>43592</v>
      </c>
      <c r="E2686" s="169" t="s">
        <v>5297</v>
      </c>
      <c r="H2686" s="169" t="s">
        <v>200</v>
      </c>
      <c r="M2686" s="20">
        <v>2</v>
      </c>
      <c r="N2686" s="28">
        <v>43593</v>
      </c>
      <c r="O2686" s="24" t="str">
        <f t="shared" si="24"/>
        <v>Done</v>
      </c>
    </row>
    <row r="2687" spans="1:15" x14ac:dyDescent="0.25">
      <c r="A2687" s="168" t="s">
        <v>41</v>
      </c>
      <c r="B2687" s="20" t="str">
        <f>VLOOKUP(A2687,Projects!A:B,2,FALSE)</f>
        <v>Crescent Schools</v>
      </c>
      <c r="C2687" s="169" t="s">
        <v>5517</v>
      </c>
      <c r="D2687" s="347">
        <v>43592</v>
      </c>
      <c r="E2687" s="169" t="s">
        <v>738</v>
      </c>
      <c r="H2687" s="217" t="s">
        <v>19</v>
      </c>
      <c r="I2687" s="169">
        <v>2</v>
      </c>
      <c r="M2687" s="20">
        <v>2</v>
      </c>
      <c r="N2687" s="28">
        <v>43594</v>
      </c>
      <c r="O2687" s="24" t="str">
        <f t="shared" si="24"/>
        <v>Done</v>
      </c>
    </row>
    <row r="2688" spans="1:15" x14ac:dyDescent="0.25">
      <c r="A2688" s="168" t="s">
        <v>2653</v>
      </c>
      <c r="B2688" s="20" t="str">
        <f>VLOOKUP(A2688,Projects!A:B,2,FALSE)</f>
        <v>City of Lake Worth Projects</v>
      </c>
      <c r="C2688" s="169" t="s">
        <v>5518</v>
      </c>
      <c r="D2688" s="347">
        <v>43592</v>
      </c>
      <c r="E2688" s="171" t="s">
        <v>5525</v>
      </c>
      <c r="F2688" s="172" t="s">
        <v>5530</v>
      </c>
      <c r="H2688" s="174" t="s">
        <v>19</v>
      </c>
      <c r="I2688" s="20">
        <v>1</v>
      </c>
      <c r="J2688" s="22">
        <v>43595</v>
      </c>
      <c r="M2688" s="20">
        <v>2</v>
      </c>
      <c r="N2688" s="28">
        <v>43594</v>
      </c>
      <c r="O2688" s="24" t="str">
        <f t="shared" si="24"/>
        <v>Done</v>
      </c>
    </row>
    <row r="2689" spans="1:15" x14ac:dyDescent="0.25">
      <c r="A2689" s="168" t="s">
        <v>2154</v>
      </c>
      <c r="B2689" s="20" t="str">
        <f>VLOOKUP(A2689,Projects!A:B,2,FALSE)</f>
        <v>Heritage Glenn MOB Shell</v>
      </c>
      <c r="C2689" s="169" t="s">
        <v>5519</v>
      </c>
      <c r="D2689" s="347">
        <v>43592</v>
      </c>
      <c r="E2689" s="169" t="s">
        <v>5520</v>
      </c>
      <c r="H2689" s="169" t="s">
        <v>200</v>
      </c>
      <c r="I2689" s="169" t="s">
        <v>5508</v>
      </c>
      <c r="M2689" s="20">
        <v>1</v>
      </c>
      <c r="N2689" s="28">
        <v>43593</v>
      </c>
      <c r="O2689" s="24" t="str">
        <f t="shared" si="24"/>
        <v>Done</v>
      </c>
    </row>
    <row r="2690" spans="1:15" x14ac:dyDescent="0.25">
      <c r="A2690" s="170" t="s">
        <v>3955</v>
      </c>
      <c r="B2690" s="20" t="str">
        <f>VLOOKUP(A2690,Projects!A:B,2,FALSE)</f>
        <v>HGOS Heritage Glenn Oral Surgery</v>
      </c>
      <c r="C2690" s="171" t="s">
        <v>5521</v>
      </c>
      <c r="D2690" s="347">
        <v>43592</v>
      </c>
      <c r="E2690" s="171" t="s">
        <v>2671</v>
      </c>
      <c r="H2690" s="171" t="s">
        <v>200</v>
      </c>
      <c r="M2690" s="20">
        <v>0.5</v>
      </c>
      <c r="N2690" s="28">
        <v>43593</v>
      </c>
      <c r="O2690" s="24" t="str">
        <f t="shared" si="24"/>
        <v>Done</v>
      </c>
    </row>
    <row r="2691" spans="1:15" x14ac:dyDescent="0.25">
      <c r="A2691" s="170" t="s">
        <v>4957</v>
      </c>
      <c r="B2691" s="20" t="str">
        <f>VLOOKUP(A2691,Projects!A:B,2,FALSE)</f>
        <v>XWDGE-Xpress Wellness Dodge City OK</v>
      </c>
      <c r="C2691" s="171" t="s">
        <v>5523</v>
      </c>
      <c r="D2691" s="347">
        <v>43593</v>
      </c>
      <c r="E2691" s="171" t="s">
        <v>5524</v>
      </c>
      <c r="H2691" s="171" t="s">
        <v>200</v>
      </c>
      <c r="M2691" s="20">
        <v>0.5</v>
      </c>
      <c r="N2691" s="28">
        <v>43593</v>
      </c>
      <c r="O2691" s="24" t="str">
        <f t="shared" ref="O2691:O2754" si="25">IF(A2691="",NA(),IF(N2691="",IF(G2691="","Not Done","Waiting"),"Done"))</f>
        <v>Done</v>
      </c>
    </row>
    <row r="2692" spans="1:15" x14ac:dyDescent="0.25">
      <c r="A2692" s="170" t="s">
        <v>4956</v>
      </c>
      <c r="B2692" s="20" t="str">
        <f>VLOOKUP(A2692,Projects!A:B,2,FALSE)</f>
        <v>XWGUY-Xpress Wellness Guymon OK</v>
      </c>
      <c r="C2692" s="171" t="s">
        <v>5526</v>
      </c>
      <c r="D2692" s="347">
        <v>43593</v>
      </c>
      <c r="E2692" s="171" t="s">
        <v>5527</v>
      </c>
      <c r="H2692" s="171" t="s">
        <v>200</v>
      </c>
      <c r="M2692" s="20">
        <v>0.5</v>
      </c>
      <c r="N2692" s="28">
        <v>43593</v>
      </c>
      <c r="O2692" s="24" t="str">
        <f t="shared" si="25"/>
        <v>Done</v>
      </c>
    </row>
    <row r="2693" spans="1:15" x14ac:dyDescent="0.25">
      <c r="A2693" s="170" t="s">
        <v>5249</v>
      </c>
      <c r="B2693" s="20" t="str">
        <f>VLOOKUP(A2693,Projects!A:B,2,FALSE)</f>
        <v>LWPW-Lake Worth Public Works</v>
      </c>
      <c r="C2693" s="171" t="s">
        <v>5529</v>
      </c>
      <c r="D2693" s="347">
        <v>43593</v>
      </c>
      <c r="E2693" s="171" t="s">
        <v>76</v>
      </c>
      <c r="H2693" s="171" t="s">
        <v>200</v>
      </c>
      <c r="M2693" s="20">
        <v>1</v>
      </c>
      <c r="N2693" s="28">
        <v>43593</v>
      </c>
      <c r="O2693" s="24" t="str">
        <f t="shared" si="25"/>
        <v>Done</v>
      </c>
    </row>
    <row r="2694" spans="1:15" x14ac:dyDescent="0.25">
      <c r="A2694" s="173" t="s">
        <v>105</v>
      </c>
      <c r="B2694" s="20" t="str">
        <f>VLOOKUP(A2694,Projects!A:B,2,FALSE)</f>
        <v>Operations</v>
      </c>
      <c r="D2694" s="347">
        <v>43594</v>
      </c>
      <c r="E2694" s="174" t="s">
        <v>106</v>
      </c>
      <c r="H2694" s="174" t="s">
        <v>200</v>
      </c>
      <c r="I2694" s="20">
        <v>4</v>
      </c>
      <c r="M2694" s="20">
        <v>2</v>
      </c>
      <c r="N2694" s="28">
        <v>43595</v>
      </c>
      <c r="O2694" s="24" t="str">
        <f t="shared" si="25"/>
        <v>Done</v>
      </c>
    </row>
    <row r="2695" spans="1:15" x14ac:dyDescent="0.25">
      <c r="A2695" s="173" t="s">
        <v>4957</v>
      </c>
      <c r="B2695" s="20" t="str">
        <f>VLOOKUP(A2695,Projects!A:B,2,FALSE)</f>
        <v>XWDGE-Xpress Wellness Dodge City OK</v>
      </c>
      <c r="C2695" s="174" t="s">
        <v>5531</v>
      </c>
      <c r="D2695" s="347">
        <v>43594</v>
      </c>
      <c r="E2695" s="174" t="s">
        <v>5527</v>
      </c>
      <c r="H2695" s="177" t="s">
        <v>200</v>
      </c>
      <c r="M2695" s="20">
        <v>1</v>
      </c>
      <c r="N2695" s="28">
        <v>43595</v>
      </c>
      <c r="O2695" s="24" t="str">
        <f t="shared" si="25"/>
        <v>Done</v>
      </c>
    </row>
    <row r="2696" spans="1:15" x14ac:dyDescent="0.25">
      <c r="A2696" s="175" t="s">
        <v>41</v>
      </c>
      <c r="B2696" s="20" t="str">
        <f>VLOOKUP(A2696,Projects!A:B,2,FALSE)</f>
        <v>Crescent Schools</v>
      </c>
      <c r="D2696" s="347">
        <v>43598</v>
      </c>
      <c r="E2696" s="177" t="s">
        <v>5533</v>
      </c>
      <c r="H2696" s="177" t="s">
        <v>200</v>
      </c>
      <c r="M2696" s="20">
        <v>1</v>
      </c>
      <c r="N2696" s="28">
        <v>43598</v>
      </c>
      <c r="O2696" s="24" t="str">
        <f t="shared" si="25"/>
        <v>Done</v>
      </c>
    </row>
    <row r="2697" spans="1:15" x14ac:dyDescent="0.25">
      <c r="A2697" s="175" t="s">
        <v>1663</v>
      </c>
      <c r="B2697" s="20" t="str">
        <f>VLOOKUP(A2697,Projects!A:B,2,FALSE)</f>
        <v>The Table Church</v>
      </c>
      <c r="C2697" s="177" t="s">
        <v>5534</v>
      </c>
      <c r="D2697" s="347">
        <v>43598</v>
      </c>
      <c r="E2697" s="177" t="s">
        <v>245</v>
      </c>
      <c r="H2697" s="177" t="s">
        <v>200</v>
      </c>
      <c r="I2697" s="179" t="s">
        <v>5508</v>
      </c>
      <c r="M2697" s="20">
        <v>1</v>
      </c>
      <c r="N2697" s="28">
        <v>43600</v>
      </c>
      <c r="O2697" s="24" t="str">
        <f t="shared" si="25"/>
        <v>Done</v>
      </c>
    </row>
    <row r="2698" spans="1:15" x14ac:dyDescent="0.25">
      <c r="A2698" s="178" t="s">
        <v>3964</v>
      </c>
      <c r="B2698" s="20" t="str">
        <f>VLOOKUP(A2698,Projects!A:B,2,FALSE)</f>
        <v>MANS Mansfield Shell</v>
      </c>
      <c r="C2698" s="179" t="s">
        <v>5535</v>
      </c>
      <c r="D2698" s="347">
        <v>43599</v>
      </c>
      <c r="E2698" s="179" t="s">
        <v>211</v>
      </c>
      <c r="H2698" s="179" t="s">
        <v>200</v>
      </c>
      <c r="M2698" s="20">
        <v>2</v>
      </c>
      <c r="N2698" s="28">
        <v>43665</v>
      </c>
      <c r="O2698" s="24" t="str">
        <f t="shared" si="25"/>
        <v>Done</v>
      </c>
    </row>
    <row r="2699" spans="1:15" x14ac:dyDescent="0.25">
      <c r="A2699" s="178" t="s">
        <v>5250</v>
      </c>
      <c r="B2699" s="20" t="str">
        <f>VLOOKUP(A2699,Projects!A:B,2,FALSE)</f>
        <v>1217-8TH-Funkytown Redevelopment</v>
      </c>
      <c r="C2699" s="179" t="s">
        <v>5536</v>
      </c>
      <c r="D2699" s="347">
        <v>43599</v>
      </c>
      <c r="E2699" s="179" t="s">
        <v>76</v>
      </c>
      <c r="H2699" s="179" t="s">
        <v>200</v>
      </c>
      <c r="M2699" s="20">
        <v>0.5</v>
      </c>
      <c r="N2699" s="28">
        <v>43600</v>
      </c>
      <c r="O2699" s="24" t="str">
        <f t="shared" si="25"/>
        <v>Done</v>
      </c>
    </row>
    <row r="2700" spans="1:15" x14ac:dyDescent="0.25">
      <c r="A2700" s="178" t="s">
        <v>5251</v>
      </c>
      <c r="B2700" s="20" t="str">
        <f>VLOOKUP(A2700,Projects!A:B,2,FALSE)</f>
        <v>TCEC-Munday</v>
      </c>
      <c r="C2700" s="179" t="s">
        <v>5538</v>
      </c>
      <c r="D2700" s="347">
        <v>43599</v>
      </c>
      <c r="E2700" s="179" t="s">
        <v>76</v>
      </c>
      <c r="H2700" s="179" t="s">
        <v>200</v>
      </c>
      <c r="M2700" s="20">
        <v>0.5</v>
      </c>
      <c r="N2700" s="28">
        <v>43600</v>
      </c>
      <c r="O2700" s="24" t="str">
        <f t="shared" si="25"/>
        <v>Done</v>
      </c>
    </row>
    <row r="2701" spans="1:15" x14ac:dyDescent="0.25">
      <c r="A2701" s="178" t="s">
        <v>3314</v>
      </c>
      <c r="B2701" s="20" t="str">
        <f>VLOOKUP(A2701,Projects!A:B,2,FALSE)</f>
        <v>Xpress Wellness Altus OK</v>
      </c>
      <c r="C2701" s="179" t="s">
        <v>5539</v>
      </c>
      <c r="D2701" s="347">
        <v>43600</v>
      </c>
      <c r="E2701" s="179" t="s">
        <v>5540</v>
      </c>
      <c r="H2701" s="179" t="s">
        <v>200</v>
      </c>
      <c r="I2701" s="181" t="s">
        <v>5508</v>
      </c>
      <c r="M2701" s="20">
        <v>1</v>
      </c>
      <c r="N2701" s="28">
        <v>43601</v>
      </c>
      <c r="O2701" s="24" t="str">
        <f t="shared" si="25"/>
        <v>Done</v>
      </c>
    </row>
    <row r="2702" spans="1:15" x14ac:dyDescent="0.25">
      <c r="A2702" s="178" t="s">
        <v>4952</v>
      </c>
      <c r="B2702" s="20" t="str">
        <f>VLOOKUP(A2702,Projects!A:B,2,FALSE)</f>
        <v>XWGUT - Xpress Wellness Guthrie OK</v>
      </c>
      <c r="C2702" s="179" t="s">
        <v>5541</v>
      </c>
      <c r="D2702" s="347">
        <v>43600</v>
      </c>
      <c r="E2702" s="179" t="s">
        <v>5540</v>
      </c>
      <c r="H2702" s="179" t="s">
        <v>200</v>
      </c>
      <c r="I2702" s="181" t="s">
        <v>5508</v>
      </c>
      <c r="M2702" s="20">
        <v>1</v>
      </c>
      <c r="N2702" s="28">
        <v>43601</v>
      </c>
      <c r="O2702" s="24" t="str">
        <f t="shared" si="25"/>
        <v>Done</v>
      </c>
    </row>
    <row r="2703" spans="1:15" x14ac:dyDescent="0.25">
      <c r="A2703" s="178" t="s">
        <v>5400</v>
      </c>
      <c r="B2703" s="20" t="str">
        <f>VLOOKUP(A2703,Projects!A:B,2,FALSE)</f>
        <v>GS-Goose and Stinky</v>
      </c>
      <c r="C2703" s="179" t="s">
        <v>5543</v>
      </c>
      <c r="D2703" s="347">
        <v>43600</v>
      </c>
      <c r="E2703" s="179" t="s">
        <v>76</v>
      </c>
      <c r="H2703" s="179" t="s">
        <v>200</v>
      </c>
      <c r="M2703" s="20">
        <v>0.5</v>
      </c>
      <c r="N2703" s="28">
        <v>43600</v>
      </c>
      <c r="O2703" s="24" t="str">
        <f t="shared" si="25"/>
        <v>Done</v>
      </c>
    </row>
    <row r="2704" spans="1:15" x14ac:dyDescent="0.25">
      <c r="A2704" s="180" t="s">
        <v>1801</v>
      </c>
      <c r="B2704" s="20" t="str">
        <f>VLOOKUP(A2704,Projects!A:B,2,FALSE)</f>
        <v>North Fort Worth Baptist Church</v>
      </c>
      <c r="C2704" s="181" t="s">
        <v>5545</v>
      </c>
      <c r="D2704" s="347">
        <v>43601</v>
      </c>
      <c r="E2704" s="181" t="s">
        <v>5544</v>
      </c>
      <c r="H2704" s="181" t="s">
        <v>200</v>
      </c>
      <c r="I2704" s="181" t="s">
        <v>5508</v>
      </c>
      <c r="M2704" s="20">
        <v>1</v>
      </c>
      <c r="N2704" s="28">
        <v>43601</v>
      </c>
      <c r="O2704" s="24" t="str">
        <f t="shared" si="25"/>
        <v>Done</v>
      </c>
    </row>
    <row r="2705" spans="1:15" x14ac:dyDescent="0.25">
      <c r="A2705" s="183" t="s">
        <v>3970</v>
      </c>
      <c r="B2705" s="20" t="str">
        <f>VLOOKUP(A2705,Projects!A:B,2,FALSE)</f>
        <v>VERDEN - Verden Schools Elec Upgrade</v>
      </c>
      <c r="D2705" s="347">
        <v>43602</v>
      </c>
      <c r="E2705" s="184" t="s">
        <v>5547</v>
      </c>
      <c r="H2705" s="184" t="s">
        <v>200</v>
      </c>
      <c r="M2705" s="20">
        <v>3</v>
      </c>
      <c r="N2705" s="28">
        <v>43616</v>
      </c>
      <c r="O2705" s="24" t="str">
        <f t="shared" si="25"/>
        <v>Done</v>
      </c>
    </row>
    <row r="2706" spans="1:15" x14ac:dyDescent="0.25">
      <c r="A2706" s="166" t="s">
        <v>3950</v>
      </c>
      <c r="B2706" s="20" t="str">
        <f>VLOOKUP(A2706,Projects!A:B,2,FALSE)</f>
        <v>COFW Worth Heights Multi-purpose TAS</v>
      </c>
      <c r="D2706" s="347">
        <v>43602</v>
      </c>
      <c r="E2706" s="184" t="s">
        <v>474</v>
      </c>
      <c r="H2706" s="184" t="s">
        <v>200</v>
      </c>
      <c r="M2706" s="20">
        <v>4</v>
      </c>
      <c r="N2706" s="28">
        <v>43605</v>
      </c>
      <c r="O2706" s="24" t="str">
        <f t="shared" si="25"/>
        <v>Done</v>
      </c>
    </row>
    <row r="2707" spans="1:15" x14ac:dyDescent="0.25">
      <c r="A2707" s="166" t="s">
        <v>3950</v>
      </c>
      <c r="B2707" s="20" t="str">
        <f>VLOOKUP(A2707,Projects!A:B,2,FALSE)</f>
        <v>COFW Worth Heights Multi-purpose TAS</v>
      </c>
      <c r="D2707" s="347">
        <v>43602</v>
      </c>
      <c r="E2707" s="184" t="s">
        <v>5497</v>
      </c>
      <c r="H2707" s="184" t="s">
        <v>200</v>
      </c>
      <c r="M2707" s="20">
        <v>3</v>
      </c>
      <c r="N2707" s="28">
        <v>43605</v>
      </c>
      <c r="O2707" s="24" t="str">
        <f t="shared" si="25"/>
        <v>Done</v>
      </c>
    </row>
    <row r="2708" spans="1:15" x14ac:dyDescent="0.25">
      <c r="A2708" s="185" t="s">
        <v>3950</v>
      </c>
      <c r="B2708" s="20" t="str">
        <f>VLOOKUP(A2708,Projects!A:B,2,FALSE)</f>
        <v>COFW Worth Heights Multi-purpose TAS</v>
      </c>
      <c r="C2708" s="186" t="s">
        <v>5548</v>
      </c>
      <c r="D2708" s="347">
        <v>43602</v>
      </c>
      <c r="E2708" s="186" t="s">
        <v>3029</v>
      </c>
      <c r="H2708" s="186" t="s">
        <v>200</v>
      </c>
      <c r="M2708" s="20">
        <v>2</v>
      </c>
      <c r="N2708" s="28">
        <v>43605</v>
      </c>
      <c r="O2708" s="24" t="str">
        <f t="shared" si="25"/>
        <v>Done</v>
      </c>
    </row>
    <row r="2709" spans="1:15" x14ac:dyDescent="0.25">
      <c r="A2709" s="187" t="s">
        <v>5243</v>
      </c>
      <c r="B2709" s="20" t="str">
        <f>VLOOKUP(A2709,Projects!A:B,2,FALSE)</f>
        <v>CYL - Sauna Studio</v>
      </c>
      <c r="C2709" s="188" t="s">
        <v>5549</v>
      </c>
      <c r="D2709" s="347">
        <v>43605</v>
      </c>
      <c r="E2709" s="188" t="s">
        <v>5550</v>
      </c>
      <c r="H2709" s="188" t="s">
        <v>200</v>
      </c>
      <c r="M2709" s="20">
        <v>2</v>
      </c>
      <c r="N2709" s="28">
        <v>43636</v>
      </c>
      <c r="O2709" s="24" t="str">
        <f t="shared" si="25"/>
        <v>Done</v>
      </c>
    </row>
    <row r="2710" spans="1:15" ht="25" x14ac:dyDescent="0.25">
      <c r="A2710" s="187" t="s">
        <v>3950</v>
      </c>
      <c r="B2710" s="20" t="str">
        <f>VLOOKUP(A2710,Projects!A:B,2,FALSE)</f>
        <v>COFW Worth Heights Multi-purpose TAS</v>
      </c>
      <c r="C2710" s="188" t="s">
        <v>5551</v>
      </c>
      <c r="D2710" s="347">
        <v>43605</v>
      </c>
      <c r="E2710" s="188" t="s">
        <v>5552</v>
      </c>
      <c r="F2710" s="233" t="s">
        <v>5655</v>
      </c>
      <c r="H2710" s="188" t="s">
        <v>200</v>
      </c>
      <c r="N2710" s="28">
        <v>43642</v>
      </c>
      <c r="O2710" s="24" t="str">
        <f t="shared" si="25"/>
        <v>Done</v>
      </c>
    </row>
    <row r="2711" spans="1:15" x14ac:dyDescent="0.25">
      <c r="A2711" s="187" t="s">
        <v>5401</v>
      </c>
      <c r="B2711" s="20" t="str">
        <f>VLOOKUP(A2711,Projects!A:B,2,FALSE)</f>
        <v>TEMPLE - Temple High School</v>
      </c>
      <c r="C2711" s="188" t="s">
        <v>5554</v>
      </c>
      <c r="D2711" s="347">
        <v>43605</v>
      </c>
      <c r="E2711" s="188" t="s">
        <v>76</v>
      </c>
      <c r="F2711" s="266" t="s">
        <v>2339</v>
      </c>
      <c r="H2711" s="188" t="s">
        <v>200</v>
      </c>
      <c r="N2711" s="28">
        <v>43619</v>
      </c>
      <c r="O2711" s="24" t="str">
        <f t="shared" si="25"/>
        <v>Done</v>
      </c>
    </row>
    <row r="2712" spans="1:15" x14ac:dyDescent="0.25">
      <c r="A2712" s="187" t="s">
        <v>2154</v>
      </c>
      <c r="B2712" s="20" t="str">
        <f>VLOOKUP(A2712,Projects!A:B,2,FALSE)</f>
        <v>Heritage Glenn MOB Shell</v>
      </c>
      <c r="C2712" s="188" t="s">
        <v>5555</v>
      </c>
      <c r="D2712" s="347">
        <v>43605</v>
      </c>
      <c r="E2712" s="188" t="s">
        <v>73</v>
      </c>
      <c r="H2712" s="188" t="s">
        <v>200</v>
      </c>
      <c r="I2712" s="188" t="s">
        <v>5508</v>
      </c>
      <c r="M2712" s="20">
        <v>1</v>
      </c>
      <c r="N2712" s="28">
        <v>43607</v>
      </c>
      <c r="O2712" s="24" t="str">
        <f t="shared" si="25"/>
        <v>Done</v>
      </c>
    </row>
    <row r="2713" spans="1:15" x14ac:dyDescent="0.25">
      <c r="A2713" s="187" t="s">
        <v>5402</v>
      </c>
      <c r="B2713" s="20" t="str">
        <f>VLOOKUP(A2713,Projects!A:B,2,FALSE)</f>
        <v>JUMBO Hills Warehouse</v>
      </c>
      <c r="C2713" s="188" t="s">
        <v>5557</v>
      </c>
      <c r="D2713" s="347">
        <v>43605</v>
      </c>
      <c r="E2713" s="188" t="s">
        <v>76</v>
      </c>
      <c r="H2713" s="188" t="s">
        <v>200</v>
      </c>
      <c r="I2713" s="188" t="s">
        <v>5508</v>
      </c>
      <c r="M2713" s="20">
        <v>0.5</v>
      </c>
      <c r="N2713" s="28">
        <v>43605</v>
      </c>
      <c r="O2713" s="24" t="str">
        <f t="shared" si="25"/>
        <v>Done</v>
      </c>
    </row>
    <row r="2714" spans="1:15" x14ac:dyDescent="0.25">
      <c r="A2714" s="187" t="s">
        <v>3954</v>
      </c>
      <c r="B2714" s="20" t="str">
        <f>VLOOKUP(A2714,Projects!A:B,2,FALSE)</f>
        <v>BALKO Cafeteria Changes</v>
      </c>
      <c r="C2714" s="188" t="s">
        <v>5558</v>
      </c>
      <c r="D2714" s="347">
        <v>43605</v>
      </c>
      <c r="E2714" s="188" t="s">
        <v>73</v>
      </c>
      <c r="H2714" s="188" t="s">
        <v>200</v>
      </c>
      <c r="I2714" s="188" t="s">
        <v>5508</v>
      </c>
      <c r="M2714" s="20">
        <v>1</v>
      </c>
      <c r="N2714" s="28">
        <v>43607</v>
      </c>
      <c r="O2714" s="24" t="str">
        <f t="shared" si="25"/>
        <v>Done</v>
      </c>
    </row>
    <row r="2715" spans="1:15" x14ac:dyDescent="0.25">
      <c r="A2715" s="189" t="s">
        <v>3950</v>
      </c>
      <c r="B2715" s="20" t="str">
        <f>VLOOKUP(A2715,Projects!A:B,2,FALSE)</f>
        <v>COFW Worth Heights Multi-purpose TAS</v>
      </c>
      <c r="C2715" s="190" t="s">
        <v>5559</v>
      </c>
      <c r="D2715" s="347">
        <v>43605</v>
      </c>
      <c r="E2715" s="190" t="s">
        <v>5560</v>
      </c>
      <c r="H2715" s="190" t="s">
        <v>200</v>
      </c>
      <c r="M2715" s="20">
        <v>2</v>
      </c>
      <c r="N2715" s="28">
        <v>43607</v>
      </c>
      <c r="O2715" s="24" t="str">
        <f t="shared" si="25"/>
        <v>Done</v>
      </c>
    </row>
    <row r="2716" spans="1:15" x14ac:dyDescent="0.25">
      <c r="A2716" s="189" t="s">
        <v>3327</v>
      </c>
      <c r="B2716" s="20" t="str">
        <f>VLOOKUP(A2716,Projects!A:B,2,FALSE)</f>
        <v>Xpress Wellness Duncan OK</v>
      </c>
      <c r="C2716" s="190" t="s">
        <v>5561</v>
      </c>
      <c r="D2716" s="347">
        <v>43606</v>
      </c>
      <c r="E2716" s="190" t="s">
        <v>5562</v>
      </c>
      <c r="F2716" s="191"/>
      <c r="H2716" s="190" t="s">
        <v>200</v>
      </c>
      <c r="M2716" s="20">
        <v>5</v>
      </c>
      <c r="N2716" s="28">
        <v>43608</v>
      </c>
      <c r="O2716" s="24" t="str">
        <f t="shared" si="25"/>
        <v>Done</v>
      </c>
    </row>
    <row r="2717" spans="1:15" x14ac:dyDescent="0.25">
      <c r="A2717" s="192" t="s">
        <v>3976</v>
      </c>
      <c r="B2717" s="20" t="str">
        <f>VLOOKUP(A2717,Projects!A:B,2,FALSE)</f>
        <v>NEKARB - Nekter Arboretum</v>
      </c>
      <c r="C2717" s="193" t="s">
        <v>5563</v>
      </c>
      <c r="D2717" s="347">
        <v>43609</v>
      </c>
      <c r="E2717" s="193" t="s">
        <v>109</v>
      </c>
      <c r="H2717" s="195" t="s">
        <v>200</v>
      </c>
      <c r="M2717" s="20">
        <v>8</v>
      </c>
      <c r="N2717" s="28">
        <v>43614</v>
      </c>
      <c r="O2717" s="24" t="str">
        <f t="shared" si="25"/>
        <v>Done</v>
      </c>
    </row>
    <row r="2718" spans="1:15" ht="25" x14ac:dyDescent="0.25">
      <c r="A2718" s="194" t="s">
        <v>4952</v>
      </c>
      <c r="B2718" s="20" t="str">
        <f>VLOOKUP(A2718,Projects!A:B,2,FALSE)</f>
        <v>XWGUT - Xpress Wellness Guthrie OK</v>
      </c>
      <c r="C2718" s="195" t="s">
        <v>5564</v>
      </c>
      <c r="D2718" s="347">
        <v>43612</v>
      </c>
      <c r="E2718" s="195" t="s">
        <v>5565</v>
      </c>
      <c r="F2718" s="196" t="s">
        <v>5566</v>
      </c>
      <c r="H2718" s="195" t="s">
        <v>200</v>
      </c>
      <c r="N2718" s="28">
        <v>43613</v>
      </c>
      <c r="O2718" s="24" t="str">
        <f t="shared" si="25"/>
        <v>Done</v>
      </c>
    </row>
    <row r="2719" spans="1:15" x14ac:dyDescent="0.25">
      <c r="A2719" s="194" t="s">
        <v>2154</v>
      </c>
      <c r="B2719" s="20" t="str">
        <f>VLOOKUP(A2719,Projects!A:B,2,FALSE)</f>
        <v>Heritage Glenn MOB Shell</v>
      </c>
      <c r="C2719" s="195" t="s">
        <v>5568</v>
      </c>
      <c r="D2719" s="347">
        <v>43612</v>
      </c>
      <c r="E2719" s="195" t="s">
        <v>5569</v>
      </c>
      <c r="H2719" s="217" t="s">
        <v>19</v>
      </c>
      <c r="M2719" s="20">
        <v>2</v>
      </c>
      <c r="N2719" s="28">
        <v>43612</v>
      </c>
      <c r="O2719" s="24" t="str">
        <f t="shared" si="25"/>
        <v>Done</v>
      </c>
    </row>
    <row r="2720" spans="1:15" x14ac:dyDescent="0.25">
      <c r="A2720" s="197" t="s">
        <v>1663</v>
      </c>
      <c r="B2720" s="20" t="str">
        <f>VLOOKUP(A2720,Projects!A:B,2,FALSE)</f>
        <v>The Table Church</v>
      </c>
      <c r="C2720" s="198" t="s">
        <v>5571</v>
      </c>
      <c r="D2720" s="347">
        <v>43615</v>
      </c>
      <c r="E2720" s="198" t="s">
        <v>5572</v>
      </c>
      <c r="H2720" s="198" t="s">
        <v>200</v>
      </c>
      <c r="I2720" s="198" t="s">
        <v>5508</v>
      </c>
      <c r="M2720" s="20">
        <v>1</v>
      </c>
      <c r="N2720" s="28">
        <v>43615</v>
      </c>
      <c r="O2720" s="24" t="str">
        <f t="shared" si="25"/>
        <v>Done</v>
      </c>
    </row>
    <row r="2721" spans="1:15" x14ac:dyDescent="0.25">
      <c r="A2721" s="197" t="s">
        <v>142</v>
      </c>
      <c r="B2721" s="20" t="str">
        <f>VLOOKUP(A2721,Projects!A:B,2,FALSE)</f>
        <v>Gun Experience</v>
      </c>
      <c r="C2721" s="198" t="s">
        <v>5573</v>
      </c>
      <c r="D2721" s="347">
        <v>43615</v>
      </c>
      <c r="E2721" s="198" t="s">
        <v>2289</v>
      </c>
      <c r="H2721" s="198" t="s">
        <v>200</v>
      </c>
      <c r="I2721" s="198" t="s">
        <v>5508</v>
      </c>
      <c r="M2721" s="20">
        <v>1</v>
      </c>
      <c r="N2721" s="28">
        <v>43615</v>
      </c>
      <c r="O2721" s="24" t="str">
        <f t="shared" si="25"/>
        <v>Done</v>
      </c>
    </row>
    <row r="2722" spans="1:15" x14ac:dyDescent="0.25">
      <c r="A2722" s="197" t="s">
        <v>5243</v>
      </c>
      <c r="B2722" s="20" t="str">
        <f>VLOOKUP(A2722,Projects!A:B,2,FALSE)</f>
        <v>CYL - Sauna Studio</v>
      </c>
      <c r="C2722" s="198" t="s">
        <v>5574</v>
      </c>
      <c r="D2722" s="347">
        <v>43615</v>
      </c>
      <c r="E2722" s="198" t="s">
        <v>5575</v>
      </c>
      <c r="H2722" s="198" t="s">
        <v>200</v>
      </c>
      <c r="M2722" s="20">
        <v>1</v>
      </c>
      <c r="N2722" s="28">
        <v>43636</v>
      </c>
      <c r="O2722" s="24" t="str">
        <f t="shared" si="25"/>
        <v>Done</v>
      </c>
    </row>
    <row r="2723" spans="1:15" x14ac:dyDescent="0.25">
      <c r="A2723" s="197" t="s">
        <v>5403</v>
      </c>
      <c r="B2723" s="20" t="str">
        <f>VLOOKUP(A2723,Projects!A:B,2,FALSE)</f>
        <v>FFB First Financial Bank</v>
      </c>
      <c r="D2723" s="347">
        <v>43615</v>
      </c>
      <c r="E2723" s="198" t="s">
        <v>77</v>
      </c>
      <c r="H2723" s="198" t="s">
        <v>200</v>
      </c>
      <c r="M2723" s="20">
        <v>4</v>
      </c>
      <c r="N2723" s="28">
        <v>43615</v>
      </c>
      <c r="O2723" s="24" t="str">
        <f t="shared" si="25"/>
        <v>Done</v>
      </c>
    </row>
    <row r="2724" spans="1:15" x14ac:dyDescent="0.25">
      <c r="A2724" s="199" t="s">
        <v>4952</v>
      </c>
      <c r="B2724" s="20" t="str">
        <f>VLOOKUP(A2724,Projects!A:B,2,FALSE)</f>
        <v>XWGUT - Xpress Wellness Guthrie OK</v>
      </c>
      <c r="C2724" s="200" t="s">
        <v>5577</v>
      </c>
      <c r="D2724" s="347">
        <v>43616</v>
      </c>
      <c r="E2724" s="200" t="s">
        <v>290</v>
      </c>
      <c r="H2724" s="287" t="s">
        <v>19</v>
      </c>
      <c r="I2724" s="200"/>
      <c r="M2724" s="20">
        <v>2</v>
      </c>
      <c r="N2724" s="28">
        <v>43616</v>
      </c>
      <c r="O2724" s="24" t="str">
        <f t="shared" si="25"/>
        <v>Done</v>
      </c>
    </row>
    <row r="2725" spans="1:15" x14ac:dyDescent="0.25">
      <c r="A2725" s="199" t="s">
        <v>4960</v>
      </c>
      <c r="B2725" s="20" t="str">
        <f>VLOOKUP(A2725,Projects!A:B,2,FALSE)</f>
        <v>MRGUN-Gun Range</v>
      </c>
      <c r="C2725" s="200" t="s">
        <v>5578</v>
      </c>
      <c r="D2725" s="347">
        <v>43616</v>
      </c>
      <c r="E2725" s="200" t="s">
        <v>3159</v>
      </c>
      <c r="H2725" s="200" t="s">
        <v>200</v>
      </c>
      <c r="J2725" s="22">
        <v>43619</v>
      </c>
      <c r="K2725" s="28">
        <v>43619</v>
      </c>
      <c r="L2725" s="20">
        <v>3</v>
      </c>
      <c r="M2725" s="20">
        <v>3</v>
      </c>
      <c r="N2725" s="28">
        <v>43619</v>
      </c>
      <c r="O2725" s="24" t="str">
        <f t="shared" si="25"/>
        <v>Done</v>
      </c>
    </row>
    <row r="2726" spans="1:15" x14ac:dyDescent="0.25">
      <c r="A2726" s="199" t="s">
        <v>3970</v>
      </c>
      <c r="B2726" s="20" t="str">
        <f>VLOOKUP(A2726,Projects!A:B,2,FALSE)</f>
        <v>VERDEN - Verden Schools Elec Upgrade</v>
      </c>
      <c r="D2726" s="347">
        <v>43616</v>
      </c>
      <c r="E2726" s="200" t="s">
        <v>5579</v>
      </c>
      <c r="H2726" s="287" t="s">
        <v>200</v>
      </c>
      <c r="J2726" s="22">
        <v>43622</v>
      </c>
      <c r="K2726" s="28">
        <v>43621</v>
      </c>
      <c r="M2726" s="20">
        <v>2</v>
      </c>
      <c r="N2726" s="28">
        <v>43634</v>
      </c>
      <c r="O2726" s="24" t="str">
        <f t="shared" si="25"/>
        <v>Done</v>
      </c>
    </row>
    <row r="2727" spans="1:15" x14ac:dyDescent="0.25">
      <c r="A2727" s="201" t="s">
        <v>5405</v>
      </c>
      <c r="B2727" s="20" t="str">
        <f>VLOOKUP(A2727,Projects!A:B,2,FALSE)</f>
        <v>THURMAN - Camp Thurman</v>
      </c>
      <c r="C2727" s="202" t="s">
        <v>5580</v>
      </c>
      <c r="D2727" s="347">
        <v>43619</v>
      </c>
      <c r="E2727" s="202" t="s">
        <v>76</v>
      </c>
      <c r="H2727" s="202" t="s">
        <v>200</v>
      </c>
      <c r="M2727" s="20">
        <v>0.5</v>
      </c>
      <c r="N2727" s="28">
        <v>43619</v>
      </c>
      <c r="O2727" s="24" t="str">
        <f t="shared" si="25"/>
        <v>Done</v>
      </c>
    </row>
    <row r="2728" spans="1:15" x14ac:dyDescent="0.25">
      <c r="A2728" s="201" t="s">
        <v>5401</v>
      </c>
      <c r="B2728" s="20" t="str">
        <f>VLOOKUP(A2728,Projects!A:B,2,FALSE)</f>
        <v>TEMPLE - Temple High School</v>
      </c>
      <c r="C2728" s="202" t="s">
        <v>5583</v>
      </c>
      <c r="D2728" s="347">
        <v>43619</v>
      </c>
      <c r="E2728" s="202" t="s">
        <v>5584</v>
      </c>
      <c r="H2728" s="202" t="s">
        <v>200</v>
      </c>
      <c r="M2728" s="20">
        <v>1</v>
      </c>
      <c r="N2728" s="28">
        <v>43627</v>
      </c>
      <c r="O2728" s="24" t="str">
        <f t="shared" si="25"/>
        <v>Done</v>
      </c>
    </row>
    <row r="2729" spans="1:15" x14ac:dyDescent="0.25">
      <c r="A2729" s="201" t="s">
        <v>5406</v>
      </c>
      <c r="B2729" s="20" t="str">
        <f>VLOOKUP(A2729,Projects!A:B,2,FALSE)</f>
        <v>HUNT - Hunt Regional Cardiovascular</v>
      </c>
      <c r="C2729" s="202" t="s">
        <v>5586</v>
      </c>
      <c r="D2729" s="347">
        <v>43619</v>
      </c>
      <c r="E2729" s="202" t="s">
        <v>76</v>
      </c>
      <c r="H2729" s="202" t="s">
        <v>200</v>
      </c>
      <c r="M2729" s="20">
        <v>0.5</v>
      </c>
      <c r="N2729" s="28">
        <v>43619</v>
      </c>
      <c r="O2729" s="24" t="str">
        <f t="shared" si="25"/>
        <v>Done</v>
      </c>
    </row>
    <row r="2730" spans="1:15" x14ac:dyDescent="0.25">
      <c r="A2730" s="201" t="s">
        <v>5403</v>
      </c>
      <c r="B2730" s="20" t="str">
        <f>VLOOKUP(A2730,Projects!A:B,2,FALSE)</f>
        <v>FFB First Financial Bank</v>
      </c>
      <c r="C2730" s="202" t="s">
        <v>5587</v>
      </c>
      <c r="D2730" s="347">
        <v>43619</v>
      </c>
      <c r="E2730" s="202" t="s">
        <v>104</v>
      </c>
      <c r="H2730" s="217" t="s">
        <v>19</v>
      </c>
      <c r="J2730" s="22">
        <v>43619</v>
      </c>
      <c r="K2730" s="28">
        <v>43619</v>
      </c>
      <c r="M2730" s="20">
        <v>1</v>
      </c>
      <c r="N2730" s="28">
        <v>43619</v>
      </c>
      <c r="O2730" s="24" t="str">
        <f t="shared" si="25"/>
        <v>Done</v>
      </c>
    </row>
    <row r="2731" spans="1:15" x14ac:dyDescent="0.25">
      <c r="A2731" s="201" t="s">
        <v>3976</v>
      </c>
      <c r="B2731" s="20" t="str">
        <f>VLOOKUP(A2731,Projects!A:B,2,FALSE)</f>
        <v>NEKARB - Nekter Arboretum</v>
      </c>
      <c r="C2731" s="202" t="s">
        <v>5588</v>
      </c>
      <c r="D2731" s="348">
        <v>43619</v>
      </c>
      <c r="E2731" s="202" t="s">
        <v>5589</v>
      </c>
      <c r="H2731" s="202" t="s">
        <v>200</v>
      </c>
      <c r="M2731" s="20">
        <v>0.5</v>
      </c>
      <c r="N2731" s="28">
        <v>43619</v>
      </c>
      <c r="O2731" s="24" t="str">
        <f t="shared" si="25"/>
        <v>Done</v>
      </c>
    </row>
    <row r="2732" spans="1:15" x14ac:dyDescent="0.25">
      <c r="A2732" s="203" t="s">
        <v>3969</v>
      </c>
      <c r="B2732" s="20" t="str">
        <f>VLOOKUP(A2732,Projects!A:B,2,FALSE)</f>
        <v>CELERIS - Celeris (2019)</v>
      </c>
      <c r="D2732" s="347">
        <v>43620</v>
      </c>
      <c r="E2732" s="204" t="s">
        <v>5590</v>
      </c>
      <c r="F2732" s="205" t="s">
        <v>5591</v>
      </c>
      <c r="H2732" s="217" t="s">
        <v>19</v>
      </c>
      <c r="M2732" s="20">
        <v>2</v>
      </c>
      <c r="N2732" s="28">
        <v>43620</v>
      </c>
      <c r="O2732" s="24" t="str">
        <f t="shared" si="25"/>
        <v>Done</v>
      </c>
    </row>
    <row r="2733" spans="1:15" x14ac:dyDescent="0.25">
      <c r="A2733" s="203" t="s">
        <v>3969</v>
      </c>
      <c r="B2733" s="20" t="str">
        <f>VLOOKUP(A2733,Projects!A:B,2,FALSE)</f>
        <v>CELERIS - Celeris (2019)</v>
      </c>
      <c r="D2733" s="347">
        <v>43616</v>
      </c>
      <c r="E2733" s="204" t="s">
        <v>95</v>
      </c>
      <c r="F2733" s="205" t="s">
        <v>5591</v>
      </c>
      <c r="H2733" s="217" t="s">
        <v>19</v>
      </c>
      <c r="M2733" s="20">
        <v>4</v>
      </c>
      <c r="N2733" s="28">
        <v>43616</v>
      </c>
      <c r="O2733" s="24" t="str">
        <f t="shared" si="25"/>
        <v>Done</v>
      </c>
    </row>
    <row r="2734" spans="1:15" x14ac:dyDescent="0.25">
      <c r="A2734" s="206" t="s">
        <v>3949</v>
      </c>
      <c r="B2734" s="20" t="str">
        <f>VLOOKUP(A2734,Projects!A:B,2,FALSE)</f>
        <v>COFW North Tri-Ethnic CC TAS</v>
      </c>
      <c r="C2734" s="207" t="s">
        <v>5592</v>
      </c>
      <c r="D2734" s="347">
        <v>43620</v>
      </c>
      <c r="E2734" s="207" t="s">
        <v>5593</v>
      </c>
      <c r="F2734" s="208" t="s">
        <v>5594</v>
      </c>
      <c r="H2734" s="207" t="s">
        <v>200</v>
      </c>
      <c r="M2734" s="20">
        <v>2</v>
      </c>
      <c r="N2734" s="28">
        <v>43648</v>
      </c>
      <c r="O2734" s="24" t="str">
        <f t="shared" si="25"/>
        <v>Done</v>
      </c>
    </row>
    <row r="2735" spans="1:15" x14ac:dyDescent="0.25">
      <c r="A2735" s="206" t="s">
        <v>3302</v>
      </c>
      <c r="B2735" s="20" t="str">
        <f>VLOOKUP(A2735,Projects!A:B,2,FALSE)</f>
        <v>Stonebridge MOB Shells</v>
      </c>
      <c r="C2735" s="207" t="s">
        <v>5595</v>
      </c>
      <c r="D2735" s="347">
        <v>43620</v>
      </c>
      <c r="E2735" s="207" t="s">
        <v>175</v>
      </c>
      <c r="F2735" s="266" t="s">
        <v>2339</v>
      </c>
      <c r="H2735" s="207" t="s">
        <v>200</v>
      </c>
      <c r="N2735" s="28">
        <v>43661</v>
      </c>
      <c r="O2735" s="24" t="str">
        <f t="shared" si="25"/>
        <v>Done</v>
      </c>
    </row>
    <row r="2736" spans="1:15" x14ac:dyDescent="0.25">
      <c r="A2736" s="206" t="s">
        <v>3954</v>
      </c>
      <c r="B2736" s="20" t="str">
        <f>VLOOKUP(A2736,Projects!A:B,2,FALSE)</f>
        <v>BALKO Cafeteria Changes</v>
      </c>
      <c r="C2736" s="207" t="s">
        <v>5596</v>
      </c>
      <c r="D2736" s="347">
        <v>43620</v>
      </c>
      <c r="E2736" s="207" t="s">
        <v>5597</v>
      </c>
      <c r="H2736" s="207" t="s">
        <v>200</v>
      </c>
      <c r="M2736" s="20">
        <v>3</v>
      </c>
      <c r="N2736" s="28">
        <v>43621</v>
      </c>
      <c r="O2736" s="24" t="str">
        <f t="shared" si="25"/>
        <v>Done</v>
      </c>
    </row>
    <row r="2737" spans="1:15" x14ac:dyDescent="0.25">
      <c r="A2737" s="206" t="s">
        <v>3974</v>
      </c>
      <c r="B2737" s="20" t="str">
        <f>VLOOKUP(A2737,Projects!A:B,2,FALSE)</f>
        <v>FWLAB - Tactical Center Lab Renovations</v>
      </c>
      <c r="C2737" s="207" t="s">
        <v>5598</v>
      </c>
      <c r="D2737" s="347">
        <v>43620</v>
      </c>
      <c r="E2737" s="207" t="s">
        <v>1479</v>
      </c>
      <c r="H2737" s="207" t="s">
        <v>200</v>
      </c>
      <c r="M2737" s="20">
        <v>1</v>
      </c>
      <c r="N2737" s="28">
        <v>43621</v>
      </c>
      <c r="O2737" s="24" t="str">
        <f t="shared" si="25"/>
        <v>Done</v>
      </c>
    </row>
    <row r="2738" spans="1:15" x14ac:dyDescent="0.25">
      <c r="A2738" s="209" t="s">
        <v>5408</v>
      </c>
      <c r="B2738" s="20" t="str">
        <f>VLOOKUP(A2738,Projects!A:B,2,FALSE)</f>
        <v>TJCH - The Joint Cedar Hill</v>
      </c>
      <c r="C2738" s="210" t="s">
        <v>5601</v>
      </c>
      <c r="D2738" s="347">
        <v>43621</v>
      </c>
      <c r="E2738" s="210" t="s">
        <v>5602</v>
      </c>
      <c r="F2738" s="211" t="s">
        <v>5603</v>
      </c>
      <c r="H2738" s="210" t="s">
        <v>200</v>
      </c>
      <c r="M2738" s="20">
        <v>0.5</v>
      </c>
      <c r="N2738" s="28">
        <v>43621</v>
      </c>
      <c r="O2738" s="24" t="str">
        <f t="shared" si="25"/>
        <v>Done</v>
      </c>
    </row>
    <row r="2739" spans="1:15" x14ac:dyDescent="0.25">
      <c r="A2739" s="209" t="s">
        <v>5409</v>
      </c>
      <c r="B2739" s="20" t="str">
        <f>VLOOKUP(A2739,Projects!A:B,2,FALSE)</f>
        <v>KSMY - KidsStrong McKinney</v>
      </c>
      <c r="C2739" s="210" t="s">
        <v>5604</v>
      </c>
      <c r="D2739" s="347">
        <v>43621</v>
      </c>
      <c r="E2739" s="210" t="s">
        <v>76</v>
      </c>
      <c r="H2739" s="210" t="s">
        <v>200</v>
      </c>
      <c r="M2739" s="20">
        <v>0.5</v>
      </c>
      <c r="N2739" s="28">
        <v>43621</v>
      </c>
      <c r="O2739" s="24" t="str">
        <f t="shared" si="25"/>
        <v>Done</v>
      </c>
    </row>
    <row r="2740" spans="1:15" x14ac:dyDescent="0.25">
      <c r="A2740" s="209" t="s">
        <v>5402</v>
      </c>
      <c r="B2740" s="20" t="str">
        <f>VLOOKUP(A2740,Projects!A:B,2,FALSE)</f>
        <v>JUMBO Hills Warehouse</v>
      </c>
      <c r="C2740" s="210" t="s">
        <v>5605</v>
      </c>
      <c r="D2740" s="347">
        <v>43621</v>
      </c>
      <c r="E2740" s="210" t="s">
        <v>5606</v>
      </c>
      <c r="G2740" s="309"/>
      <c r="H2740" s="210" t="s">
        <v>200</v>
      </c>
      <c r="I2740" s="309" t="s">
        <v>5890</v>
      </c>
      <c r="O2740" s="24" t="str">
        <f t="shared" si="25"/>
        <v>Not Done</v>
      </c>
    </row>
    <row r="2741" spans="1:15" x14ac:dyDescent="0.25">
      <c r="A2741" s="209" t="s">
        <v>1083</v>
      </c>
      <c r="B2741" s="20" t="str">
        <f>VLOOKUP(A2741,Projects!A:B,2,FALSE)</f>
        <v>Brookhaven Generator</v>
      </c>
      <c r="C2741" s="210" t="s">
        <v>5607</v>
      </c>
      <c r="D2741" s="347">
        <v>43622</v>
      </c>
      <c r="E2741" s="210" t="s">
        <v>5608</v>
      </c>
      <c r="F2741" s="211" t="s">
        <v>5609</v>
      </c>
      <c r="H2741" s="217" t="s">
        <v>200</v>
      </c>
      <c r="I2741" s="210" t="s">
        <v>5508</v>
      </c>
      <c r="M2741" s="20">
        <v>3</v>
      </c>
      <c r="N2741" s="28">
        <v>43626</v>
      </c>
      <c r="O2741" s="24" t="str">
        <f t="shared" si="25"/>
        <v>Done</v>
      </c>
    </row>
    <row r="2742" spans="1:15" x14ac:dyDescent="0.25">
      <c r="A2742" s="212" t="s">
        <v>5410</v>
      </c>
      <c r="B2742" s="20" t="str">
        <f>VLOOKUP(A2742,Projects!A:B,2,FALSE)</f>
        <v>AIM-Artistry In Motion</v>
      </c>
      <c r="C2742" s="213" t="s">
        <v>5611</v>
      </c>
      <c r="D2742" s="347">
        <v>43626</v>
      </c>
      <c r="E2742" s="213" t="s">
        <v>76</v>
      </c>
      <c r="H2742" s="213" t="s">
        <v>200</v>
      </c>
      <c r="M2742" s="20">
        <v>0.5</v>
      </c>
      <c r="N2742" s="28">
        <v>43626</v>
      </c>
      <c r="O2742" s="24" t="str">
        <f t="shared" si="25"/>
        <v>Done</v>
      </c>
    </row>
    <row r="2743" spans="1:15" x14ac:dyDescent="0.25">
      <c r="A2743" s="214" t="s">
        <v>3970</v>
      </c>
      <c r="B2743" s="20" t="str">
        <f>VLOOKUP(A2743,Projects!A:B,2,FALSE)</f>
        <v>VERDEN - Verden Schools Elec Upgrade</v>
      </c>
      <c r="C2743" s="215" t="s">
        <v>5612</v>
      </c>
      <c r="D2743" s="347">
        <v>43627</v>
      </c>
      <c r="E2743" s="215" t="s">
        <v>5613</v>
      </c>
      <c r="H2743" s="215" t="s">
        <v>200</v>
      </c>
      <c r="M2743" s="20">
        <v>4</v>
      </c>
      <c r="N2743" s="28">
        <v>43634</v>
      </c>
      <c r="O2743" s="24" t="str">
        <f t="shared" si="25"/>
        <v>Done</v>
      </c>
    </row>
    <row r="2744" spans="1:15" x14ac:dyDescent="0.25">
      <c r="A2744" s="214" t="s">
        <v>3970</v>
      </c>
      <c r="B2744" s="20" t="str">
        <f>VLOOKUP(A2744,Projects!A:B,2,FALSE)</f>
        <v>VERDEN - Verden Schools Elec Upgrade</v>
      </c>
      <c r="D2744" s="347">
        <v>43627</v>
      </c>
      <c r="E2744" s="215" t="s">
        <v>104</v>
      </c>
      <c r="H2744" s="287" t="s">
        <v>19</v>
      </c>
      <c r="J2744" s="22">
        <v>43634</v>
      </c>
      <c r="K2744" s="22">
        <v>43634</v>
      </c>
      <c r="M2744" s="20">
        <v>2</v>
      </c>
      <c r="N2744" s="28">
        <v>43634</v>
      </c>
      <c r="O2744" s="24" t="str">
        <f t="shared" si="25"/>
        <v>Done</v>
      </c>
    </row>
    <row r="2745" spans="1:15" x14ac:dyDescent="0.25">
      <c r="A2745" s="214" t="s">
        <v>4960</v>
      </c>
      <c r="B2745" s="20" t="str">
        <f>VLOOKUP(A2745,Projects!A:B,2,FALSE)</f>
        <v>MRGUN-Gun Range</v>
      </c>
      <c r="C2745" s="215" t="s">
        <v>5614</v>
      </c>
      <c r="D2745" s="347">
        <v>43627</v>
      </c>
      <c r="E2745" s="215" t="s">
        <v>5615</v>
      </c>
      <c r="G2745" s="309"/>
      <c r="H2745" s="309" t="s">
        <v>200</v>
      </c>
      <c r="I2745" s="309" t="s">
        <v>5890</v>
      </c>
      <c r="O2745" s="24" t="str">
        <f t="shared" si="25"/>
        <v>Not Done</v>
      </c>
    </row>
    <row r="2746" spans="1:15" x14ac:dyDescent="0.25">
      <c r="A2746" s="214" t="s">
        <v>5401</v>
      </c>
      <c r="B2746" s="20" t="str">
        <f>VLOOKUP(A2746,Projects!A:B,2,FALSE)</f>
        <v>TEMPLE - Temple High School</v>
      </c>
      <c r="D2746" s="347">
        <v>43627</v>
      </c>
      <c r="E2746" s="215" t="s">
        <v>76</v>
      </c>
      <c r="H2746" s="215" t="s">
        <v>5522</v>
      </c>
      <c r="M2746" s="20">
        <v>0.5</v>
      </c>
      <c r="N2746" s="28">
        <v>43627</v>
      </c>
      <c r="O2746" s="24" t="str">
        <f t="shared" si="25"/>
        <v>Done</v>
      </c>
    </row>
    <row r="2747" spans="1:15" x14ac:dyDescent="0.25">
      <c r="A2747" s="216" t="s">
        <v>2958</v>
      </c>
      <c r="B2747" s="20" t="str">
        <f>VLOOKUP(A2747,Projects!A:B,2,FALSE)</f>
        <v>Viandant Gelato Store - Denton</v>
      </c>
      <c r="C2747" s="217" t="s">
        <v>5616</v>
      </c>
      <c r="D2747" s="347">
        <v>43629</v>
      </c>
      <c r="E2747" s="217" t="s">
        <v>5617</v>
      </c>
      <c r="F2747" s="218" t="s">
        <v>5618</v>
      </c>
      <c r="H2747" s="217" t="s">
        <v>200</v>
      </c>
      <c r="M2747" s="20">
        <v>1</v>
      </c>
      <c r="N2747" s="28">
        <v>43629</v>
      </c>
      <c r="O2747" s="24" t="str">
        <f t="shared" si="25"/>
        <v>Done</v>
      </c>
    </row>
    <row r="2748" spans="1:15" x14ac:dyDescent="0.25">
      <c r="A2748" s="219" t="s">
        <v>3970</v>
      </c>
      <c r="B2748" s="20" t="str">
        <f>VLOOKUP(A2748,Projects!A:B,2,FALSE)</f>
        <v>VERDEN - Verden Schools Elec Upgrade</v>
      </c>
      <c r="C2748" s="220" t="s">
        <v>5619</v>
      </c>
      <c r="D2748" s="347">
        <v>43630</v>
      </c>
      <c r="E2748" s="220" t="s">
        <v>5620</v>
      </c>
      <c r="H2748" s="220" t="s">
        <v>200</v>
      </c>
      <c r="M2748" s="20">
        <v>0.5</v>
      </c>
      <c r="N2748" s="28">
        <v>43630</v>
      </c>
      <c r="O2748" s="24" t="str">
        <f t="shared" si="25"/>
        <v>Done</v>
      </c>
    </row>
    <row r="2749" spans="1:15" x14ac:dyDescent="0.25">
      <c r="A2749" s="219" t="s">
        <v>3954</v>
      </c>
      <c r="B2749" s="20" t="str">
        <f>VLOOKUP(A2749,Projects!A:B,2,FALSE)</f>
        <v>BALKO Cafeteria Changes</v>
      </c>
      <c r="C2749" s="220" t="s">
        <v>5621</v>
      </c>
      <c r="D2749" s="347">
        <v>43630</v>
      </c>
      <c r="E2749" s="220" t="s">
        <v>1406</v>
      </c>
      <c r="H2749" s="220" t="s">
        <v>200</v>
      </c>
      <c r="M2749" s="20">
        <v>0.5</v>
      </c>
      <c r="N2749" s="28">
        <v>43630</v>
      </c>
      <c r="O2749" s="24" t="str">
        <f t="shared" si="25"/>
        <v>Done</v>
      </c>
    </row>
    <row r="2750" spans="1:15" x14ac:dyDescent="0.25">
      <c r="A2750" s="222" t="s">
        <v>3970</v>
      </c>
      <c r="B2750" s="20" t="str">
        <f>VLOOKUP(A2750,Projects!A:B,2,FALSE)</f>
        <v>VERDEN - Verden Schools Elec Upgrade</v>
      </c>
      <c r="C2750" s="221" t="s">
        <v>5623</v>
      </c>
      <c r="D2750" s="347">
        <v>43633</v>
      </c>
      <c r="E2750" s="221" t="s">
        <v>5624</v>
      </c>
      <c r="H2750" s="221" t="s">
        <v>200</v>
      </c>
      <c r="M2750" s="20">
        <v>2</v>
      </c>
      <c r="N2750" s="28">
        <v>43634</v>
      </c>
      <c r="O2750" s="24" t="str">
        <f t="shared" si="25"/>
        <v>Done</v>
      </c>
    </row>
    <row r="2751" spans="1:15" x14ac:dyDescent="0.25">
      <c r="A2751" s="223" t="s">
        <v>3327</v>
      </c>
      <c r="B2751" s="20" t="str">
        <f>VLOOKUP(A2751,Projects!A:B,2,FALSE)</f>
        <v>Xpress Wellness Duncan OK</v>
      </c>
      <c r="C2751" s="224" t="s">
        <v>5626</v>
      </c>
      <c r="D2751" s="347">
        <v>43633</v>
      </c>
      <c r="E2751" s="224" t="s">
        <v>5627</v>
      </c>
      <c r="H2751" s="243" t="s">
        <v>200</v>
      </c>
      <c r="N2751" s="28">
        <v>43647</v>
      </c>
      <c r="O2751" s="24" t="str">
        <f t="shared" si="25"/>
        <v>Done</v>
      </c>
    </row>
    <row r="2752" spans="1:15" x14ac:dyDescent="0.25">
      <c r="A2752" s="223" t="s">
        <v>3945</v>
      </c>
      <c r="B2752" s="20" t="str">
        <f>VLOOKUP(A2752,Projects!A:B,2,FALSE)</f>
        <v>NRGV Volleyball Facility Mansfield</v>
      </c>
      <c r="C2752" s="224" t="s">
        <v>5625</v>
      </c>
      <c r="D2752" s="347">
        <v>43633</v>
      </c>
      <c r="E2752" s="224" t="s">
        <v>5628</v>
      </c>
      <c r="F2752" s="225" t="s">
        <v>5629</v>
      </c>
      <c r="H2752" s="224" t="s">
        <v>200</v>
      </c>
      <c r="N2752" s="28">
        <v>43644</v>
      </c>
      <c r="O2752" s="24" t="str">
        <f t="shared" si="25"/>
        <v>Done</v>
      </c>
    </row>
    <row r="2753" spans="1:15" x14ac:dyDescent="0.25">
      <c r="A2753" s="223" t="s">
        <v>5243</v>
      </c>
      <c r="B2753" s="20" t="str">
        <f>VLOOKUP(A2753,Projects!A:B,2,FALSE)</f>
        <v>CYL - Sauna Studio</v>
      </c>
      <c r="C2753" s="224" t="s">
        <v>5630</v>
      </c>
      <c r="D2753" s="347">
        <v>43634</v>
      </c>
      <c r="E2753" s="224" t="s">
        <v>513</v>
      </c>
      <c r="H2753" s="224" t="s">
        <v>200</v>
      </c>
      <c r="M2753" s="20">
        <v>1</v>
      </c>
      <c r="N2753" s="28">
        <v>43636</v>
      </c>
      <c r="O2753" s="24" t="str">
        <f t="shared" si="25"/>
        <v>Done</v>
      </c>
    </row>
    <row r="2754" spans="1:15" x14ac:dyDescent="0.25">
      <c r="A2754" s="223" t="s">
        <v>5243</v>
      </c>
      <c r="B2754" s="20" t="str">
        <f>VLOOKUP(A2754,Projects!A:B,2,FALSE)</f>
        <v>CYL - Sauna Studio</v>
      </c>
      <c r="C2754" s="224" t="s">
        <v>5631</v>
      </c>
      <c r="D2754" s="347">
        <v>43634</v>
      </c>
      <c r="E2754" s="224" t="s">
        <v>5632</v>
      </c>
      <c r="F2754" s="225" t="s">
        <v>5633</v>
      </c>
      <c r="H2754" s="287" t="s">
        <v>19</v>
      </c>
      <c r="M2754" s="20">
        <v>0</v>
      </c>
      <c r="N2754" s="28">
        <v>43636</v>
      </c>
      <c r="O2754" s="24" t="str">
        <f t="shared" si="25"/>
        <v>Done</v>
      </c>
    </row>
    <row r="2755" spans="1:15" x14ac:dyDescent="0.25">
      <c r="A2755" s="223" t="s">
        <v>4954</v>
      </c>
      <c r="B2755" s="20" t="str">
        <f>VLOOKUP(A2755,Projects!A:B,2,FALSE)</f>
        <v>PCN-Putnam City North HS</v>
      </c>
      <c r="C2755" s="224" t="s">
        <v>5634</v>
      </c>
      <c r="D2755" s="347">
        <v>43634</v>
      </c>
      <c r="E2755" s="224" t="s">
        <v>5635</v>
      </c>
      <c r="F2755" s="266" t="s">
        <v>237</v>
      </c>
      <c r="H2755" s="287" t="s">
        <v>200</v>
      </c>
      <c r="N2755" s="28">
        <v>43666</v>
      </c>
      <c r="O2755" s="24" t="str">
        <f t="shared" ref="O2755:O2818" si="26">IF(A2755="",NA(),IF(N2755="",IF(G2755="","Not Done","Waiting"),"Done"))</f>
        <v>Done</v>
      </c>
    </row>
    <row r="2756" spans="1:15" x14ac:dyDescent="0.25">
      <c r="A2756" s="223" t="s">
        <v>4954</v>
      </c>
      <c r="B2756" s="20" t="str">
        <f>VLOOKUP(A2756,Projects!A:B,2,FALSE)</f>
        <v>PCN-Putnam City North HS</v>
      </c>
      <c r="C2756" s="224" t="s">
        <v>5636</v>
      </c>
      <c r="D2756" s="347">
        <v>43634</v>
      </c>
      <c r="E2756" s="224" t="s">
        <v>5637</v>
      </c>
      <c r="F2756" s="266" t="s">
        <v>237</v>
      </c>
      <c r="H2756" s="287" t="s">
        <v>200</v>
      </c>
      <c r="N2756" s="28">
        <v>43666</v>
      </c>
      <c r="O2756" s="24" t="str">
        <f t="shared" si="26"/>
        <v>Done</v>
      </c>
    </row>
    <row r="2757" spans="1:15" x14ac:dyDescent="0.25">
      <c r="A2757" s="226" t="s">
        <v>4954</v>
      </c>
      <c r="B2757" s="20" t="str">
        <f>VLOOKUP(A2757,Projects!A:B,2,FALSE)</f>
        <v>PCN-Putnam City North HS</v>
      </c>
      <c r="C2757" s="227" t="s">
        <v>5638</v>
      </c>
      <c r="D2757" s="347">
        <v>43635</v>
      </c>
      <c r="E2757" s="227" t="s">
        <v>5639</v>
      </c>
      <c r="F2757" s="266" t="s">
        <v>237</v>
      </c>
      <c r="H2757" s="227" t="s">
        <v>200</v>
      </c>
      <c r="N2757" s="28">
        <v>43666</v>
      </c>
      <c r="O2757" s="24" t="str">
        <f t="shared" si="26"/>
        <v>Done</v>
      </c>
    </row>
    <row r="2758" spans="1:15" x14ac:dyDescent="0.25">
      <c r="A2758" s="226" t="s">
        <v>5412</v>
      </c>
      <c r="B2758" s="20" t="str">
        <f>VLOOKUP(A2758,Projects!A:B,2,FALSE)</f>
        <v>PADEN Schools</v>
      </c>
      <c r="C2758" s="230" t="s">
        <v>5644</v>
      </c>
      <c r="D2758" s="347">
        <v>43635</v>
      </c>
      <c r="E2758" s="227" t="s">
        <v>5643</v>
      </c>
      <c r="F2758" s="266" t="s">
        <v>5750</v>
      </c>
      <c r="H2758" s="227" t="s">
        <v>200</v>
      </c>
      <c r="I2758" s="227"/>
      <c r="K2758" s="28">
        <v>43668</v>
      </c>
      <c r="N2758" s="28">
        <v>43700</v>
      </c>
      <c r="O2758" s="24" t="str">
        <f t="shared" si="26"/>
        <v>Done</v>
      </c>
    </row>
    <row r="2759" spans="1:15" x14ac:dyDescent="0.25">
      <c r="A2759" s="226" t="s">
        <v>1663</v>
      </c>
      <c r="B2759" s="20" t="str">
        <f>VLOOKUP(A2759,Projects!A:B,2,FALSE)</f>
        <v>The Table Church</v>
      </c>
      <c r="C2759" s="230" t="s">
        <v>5642</v>
      </c>
      <c r="D2759" s="347">
        <v>43635</v>
      </c>
      <c r="E2759" s="227" t="s">
        <v>5645</v>
      </c>
      <c r="F2759" s="228" t="s">
        <v>2236</v>
      </c>
      <c r="H2759" s="227" t="s">
        <v>200</v>
      </c>
      <c r="K2759" s="28">
        <v>43636</v>
      </c>
      <c r="M2759" s="20">
        <v>0.5</v>
      </c>
      <c r="N2759" s="28">
        <v>43636</v>
      </c>
      <c r="O2759" s="24" t="str">
        <f t="shared" si="26"/>
        <v>Done</v>
      </c>
    </row>
    <row r="2760" spans="1:15" x14ac:dyDescent="0.25">
      <c r="A2760" s="229" t="s">
        <v>3969</v>
      </c>
      <c r="B2760" s="20" t="str">
        <f>VLOOKUP(A2760,Projects!A:B,2,FALSE)</f>
        <v>CELERIS - Celeris (2019)</v>
      </c>
      <c r="D2760" s="347">
        <v>43636</v>
      </c>
      <c r="E2760" s="230" t="s">
        <v>5646</v>
      </c>
      <c r="H2760" s="287" t="s">
        <v>19</v>
      </c>
      <c r="M2760" s="20">
        <v>1</v>
      </c>
      <c r="N2760" s="28">
        <v>43636</v>
      </c>
      <c r="O2760" s="24" t="str">
        <f t="shared" si="26"/>
        <v>Done</v>
      </c>
    </row>
    <row r="2761" spans="1:15" x14ac:dyDescent="0.25">
      <c r="A2761" s="229" t="s">
        <v>3950</v>
      </c>
      <c r="B2761" s="20" t="str">
        <f>VLOOKUP(A2761,Projects!A:B,2,FALSE)</f>
        <v>COFW Worth Heights Multi-purpose TAS</v>
      </c>
      <c r="C2761" s="230" t="s">
        <v>5647</v>
      </c>
      <c r="D2761" s="347">
        <v>43637</v>
      </c>
      <c r="E2761" s="230" t="s">
        <v>5648</v>
      </c>
      <c r="H2761" s="230" t="s">
        <v>200</v>
      </c>
      <c r="M2761" s="20">
        <v>2</v>
      </c>
      <c r="N2761" s="28">
        <v>43641</v>
      </c>
      <c r="O2761" s="24" t="str">
        <f t="shared" si="26"/>
        <v>Done</v>
      </c>
    </row>
    <row r="2762" spans="1:15" x14ac:dyDescent="0.25">
      <c r="A2762" s="229" t="s">
        <v>3950</v>
      </c>
      <c r="B2762" s="20" t="str">
        <f>VLOOKUP(A2762,Projects!A:B,2,FALSE)</f>
        <v>COFW Worth Heights Multi-purpose TAS</v>
      </c>
      <c r="C2762" s="230" t="s">
        <v>5649</v>
      </c>
      <c r="D2762" s="347">
        <v>43637</v>
      </c>
      <c r="E2762" s="230" t="s">
        <v>5650</v>
      </c>
      <c r="H2762" s="230" t="s">
        <v>200</v>
      </c>
      <c r="M2762" s="20">
        <v>1</v>
      </c>
      <c r="N2762" s="28">
        <v>43641</v>
      </c>
      <c r="O2762" s="24" t="str">
        <f t="shared" si="26"/>
        <v>Done</v>
      </c>
    </row>
    <row r="2763" spans="1:15" x14ac:dyDescent="0.25">
      <c r="A2763" s="229" t="s">
        <v>3327</v>
      </c>
      <c r="B2763" s="20" t="str">
        <f>VLOOKUP(A2763,Projects!A:B,2,FALSE)</f>
        <v>Xpress Wellness Duncan OK</v>
      </c>
      <c r="C2763" s="230" t="s">
        <v>5651</v>
      </c>
      <c r="D2763" s="347">
        <v>43637</v>
      </c>
      <c r="E2763" s="230" t="s">
        <v>5652</v>
      </c>
      <c r="H2763" s="287" t="s">
        <v>19</v>
      </c>
      <c r="M2763" s="20">
        <v>2</v>
      </c>
      <c r="N2763" s="28">
        <v>43647</v>
      </c>
      <c r="O2763" s="24" t="str">
        <f t="shared" si="26"/>
        <v>Done</v>
      </c>
    </row>
    <row r="2764" spans="1:15" x14ac:dyDescent="0.25">
      <c r="A2764" s="231" t="s">
        <v>3961</v>
      </c>
      <c r="B2764" s="20" t="str">
        <f>VLOOKUP(A2764,Projects!A:B,2,FALSE)</f>
        <v>ITPWR DCCCD IT Closet Upgrades</v>
      </c>
      <c r="C2764" s="232" t="s">
        <v>5653</v>
      </c>
      <c r="D2764" s="347">
        <v>43642</v>
      </c>
      <c r="E2764" s="232" t="s">
        <v>5654</v>
      </c>
      <c r="H2764" s="287" t="s">
        <v>19</v>
      </c>
      <c r="J2764" s="22">
        <v>43644</v>
      </c>
      <c r="K2764" s="28">
        <v>43644</v>
      </c>
      <c r="L2764" s="20">
        <v>4</v>
      </c>
      <c r="M2764" s="20">
        <v>4</v>
      </c>
      <c r="N2764" s="28">
        <v>43644</v>
      </c>
      <c r="O2764" s="24" t="str">
        <f t="shared" si="26"/>
        <v>Done</v>
      </c>
    </row>
    <row r="2765" spans="1:15" x14ac:dyDescent="0.25">
      <c r="A2765" s="231" t="s">
        <v>3961</v>
      </c>
      <c r="B2765" s="20" t="str">
        <f>VLOOKUP(A2765,Projects!A:B,2,FALSE)</f>
        <v>ITPWR DCCCD IT Closet Upgrades</v>
      </c>
      <c r="C2765" s="232" t="s">
        <v>5653</v>
      </c>
      <c r="D2765" s="347">
        <v>43642</v>
      </c>
      <c r="E2765" s="232" t="s">
        <v>738</v>
      </c>
      <c r="F2765" s="236" t="s">
        <v>5658</v>
      </c>
      <c r="H2765" s="287" t="s">
        <v>19</v>
      </c>
      <c r="J2765" s="22">
        <v>43641</v>
      </c>
      <c r="M2765" s="20">
        <v>2</v>
      </c>
      <c r="N2765" s="28">
        <v>43647</v>
      </c>
      <c r="O2765" s="24" t="str">
        <f t="shared" si="26"/>
        <v>Done</v>
      </c>
    </row>
    <row r="2766" spans="1:15" x14ac:dyDescent="0.25">
      <c r="A2766" s="234" t="s">
        <v>2154</v>
      </c>
      <c r="B2766" s="20" t="str">
        <f>VLOOKUP(A2766,Projects!A:B,2,FALSE)</f>
        <v>Heritage Glenn MOB Shell</v>
      </c>
      <c r="C2766" s="235" t="s">
        <v>5656</v>
      </c>
      <c r="D2766" s="347">
        <v>43643</v>
      </c>
      <c r="E2766" s="235" t="s">
        <v>5657</v>
      </c>
      <c r="H2766" s="235" t="s">
        <v>200</v>
      </c>
      <c r="M2766" s="20">
        <v>1</v>
      </c>
      <c r="N2766" s="28">
        <v>43643</v>
      </c>
      <c r="O2766" s="24" t="str">
        <f t="shared" si="26"/>
        <v>Done</v>
      </c>
    </row>
    <row r="2767" spans="1:15" x14ac:dyDescent="0.25">
      <c r="A2767" s="237" t="s">
        <v>3949</v>
      </c>
      <c r="B2767" s="20" t="str">
        <f>VLOOKUP(A2767,Projects!A:B,2,FALSE)</f>
        <v>COFW North Tri-Ethnic CC TAS</v>
      </c>
      <c r="C2767" s="238" t="s">
        <v>5659</v>
      </c>
      <c r="D2767" s="347">
        <v>43645</v>
      </c>
      <c r="E2767" s="238" t="s">
        <v>5660</v>
      </c>
      <c r="H2767" s="238" t="s">
        <v>200</v>
      </c>
      <c r="N2767" s="28">
        <v>43645</v>
      </c>
      <c r="O2767" s="24" t="str">
        <f t="shared" si="26"/>
        <v>Done</v>
      </c>
    </row>
    <row r="2768" spans="1:15" x14ac:dyDescent="0.25">
      <c r="A2768" s="239" t="s">
        <v>3974</v>
      </c>
      <c r="B2768" s="20" t="str">
        <f>VLOOKUP(A2768,Projects!A:B,2,FALSE)</f>
        <v>FWLAB - Tactical Center Lab Renovations</v>
      </c>
      <c r="C2768" s="240" t="s">
        <v>5661</v>
      </c>
      <c r="D2768" s="347">
        <v>43647</v>
      </c>
      <c r="E2768" s="240" t="s">
        <v>211</v>
      </c>
      <c r="H2768" s="240" t="s">
        <v>200</v>
      </c>
      <c r="M2768" s="20">
        <v>1</v>
      </c>
      <c r="N2768" s="28">
        <v>43655</v>
      </c>
      <c r="O2768" s="24" t="str">
        <f t="shared" si="26"/>
        <v>Done</v>
      </c>
    </row>
    <row r="2769" spans="1:15" x14ac:dyDescent="0.25">
      <c r="A2769" s="239" t="s">
        <v>3327</v>
      </c>
      <c r="B2769" s="20" t="str">
        <f>VLOOKUP(A2769,Projects!A:B,2,FALSE)</f>
        <v>Xpress Wellness Duncan OK</v>
      </c>
      <c r="C2769" s="240" t="s">
        <v>5662</v>
      </c>
      <c r="D2769" s="347">
        <v>43647</v>
      </c>
      <c r="E2769" s="240" t="s">
        <v>5663</v>
      </c>
      <c r="F2769" s="241" t="s">
        <v>5664</v>
      </c>
      <c r="H2769" s="256" t="s">
        <v>19</v>
      </c>
      <c r="M2769" s="20">
        <v>1</v>
      </c>
      <c r="N2769" s="28">
        <v>43647</v>
      </c>
      <c r="O2769" s="24" t="str">
        <f t="shared" si="26"/>
        <v>Done</v>
      </c>
    </row>
    <row r="2770" spans="1:15" x14ac:dyDescent="0.25">
      <c r="A2770" s="242" t="s">
        <v>3949</v>
      </c>
      <c r="B2770" s="20" t="str">
        <f>VLOOKUP(A2770,Projects!A:B,2,FALSE)</f>
        <v>COFW North Tri-Ethnic CC TAS</v>
      </c>
      <c r="E2770" s="243" t="s">
        <v>5665</v>
      </c>
      <c r="H2770" s="287" t="s">
        <v>19</v>
      </c>
      <c r="N2770" s="28">
        <v>43648</v>
      </c>
      <c r="O2770" s="24" t="str">
        <f t="shared" si="26"/>
        <v>Done</v>
      </c>
    </row>
    <row r="2771" spans="1:15" x14ac:dyDescent="0.25">
      <c r="A2771" s="242" t="s">
        <v>5413</v>
      </c>
      <c r="B2771" s="20" t="str">
        <f>VLOOKUP(A2771,Projects!A:B,2,FALSE)</f>
        <v>BCFPE-Brookhaven College Switchgear</v>
      </c>
      <c r="C2771" s="243" t="s">
        <v>5667</v>
      </c>
      <c r="D2771" s="347">
        <v>43648</v>
      </c>
      <c r="E2771" s="243" t="s">
        <v>76</v>
      </c>
      <c r="H2771" s="243" t="s">
        <v>200</v>
      </c>
      <c r="M2771" s="20">
        <v>2</v>
      </c>
      <c r="N2771" s="28">
        <v>43649</v>
      </c>
      <c r="O2771" s="24" t="str">
        <f t="shared" si="26"/>
        <v>Done</v>
      </c>
    </row>
    <row r="2772" spans="1:15" x14ac:dyDescent="0.25">
      <c r="A2772" s="242" t="s">
        <v>5414</v>
      </c>
      <c r="B2772" s="20" t="str">
        <f>VLOOKUP(A2772,Projects!A:B,2,FALSE)</f>
        <v>TJGP-The Joint Grand Prairie</v>
      </c>
      <c r="C2772" s="243" t="s">
        <v>5669</v>
      </c>
      <c r="D2772" s="347">
        <v>43643</v>
      </c>
      <c r="E2772" s="243" t="s">
        <v>5670</v>
      </c>
      <c r="H2772" s="243" t="s">
        <v>200</v>
      </c>
      <c r="M2772" s="20">
        <v>2</v>
      </c>
      <c r="N2772" s="28">
        <v>43664</v>
      </c>
      <c r="O2772" s="24" t="str">
        <f t="shared" si="26"/>
        <v>Done</v>
      </c>
    </row>
    <row r="2773" spans="1:15" x14ac:dyDescent="0.25">
      <c r="A2773" s="242" t="s">
        <v>3974</v>
      </c>
      <c r="B2773" s="20" t="str">
        <f>VLOOKUP(A2773,Projects!A:B,2,FALSE)</f>
        <v>FWLAB - Tactical Center Lab Renovations</v>
      </c>
      <c r="C2773" s="243" t="s">
        <v>5671</v>
      </c>
      <c r="D2773" s="347">
        <v>43648</v>
      </c>
      <c r="E2773" s="243" t="s">
        <v>211</v>
      </c>
      <c r="H2773" s="243" t="s">
        <v>200</v>
      </c>
      <c r="M2773" s="20">
        <v>1</v>
      </c>
      <c r="N2773" s="28">
        <v>43654</v>
      </c>
      <c r="O2773" s="24" t="str">
        <f t="shared" si="26"/>
        <v>Done</v>
      </c>
    </row>
    <row r="2774" spans="1:15" x14ac:dyDescent="0.25">
      <c r="A2774" s="242" t="s">
        <v>5415</v>
      </c>
      <c r="B2774" s="20" t="str">
        <f>VLOOKUP(A2774,Projects!A:B,2,FALSE)</f>
        <v>FRS- Forney Retail Shell</v>
      </c>
      <c r="C2774" s="243" t="s">
        <v>5672</v>
      </c>
      <c r="D2774" s="347">
        <v>43648</v>
      </c>
      <c r="E2774" s="243" t="s">
        <v>76</v>
      </c>
      <c r="H2774" s="243" t="s">
        <v>200</v>
      </c>
      <c r="M2774" s="20">
        <v>0.5</v>
      </c>
      <c r="N2774" s="28">
        <v>43648</v>
      </c>
      <c r="O2774" s="24" t="str">
        <f t="shared" si="26"/>
        <v>Done</v>
      </c>
    </row>
    <row r="2775" spans="1:15" x14ac:dyDescent="0.25">
      <c r="A2775" s="244" t="s">
        <v>5411</v>
      </c>
      <c r="B2775" s="20" t="str">
        <f>VLOOKUP(A2775,Projects!A:B,2,FALSE)</f>
        <v>BLKELEM Balko Elementary</v>
      </c>
      <c r="D2775" s="347">
        <v>43649</v>
      </c>
      <c r="E2775" s="245" t="s">
        <v>76</v>
      </c>
      <c r="H2775" s="245" t="s">
        <v>200</v>
      </c>
      <c r="M2775" s="20">
        <v>1</v>
      </c>
      <c r="N2775" s="28">
        <v>43649</v>
      </c>
      <c r="O2775" s="24" t="str">
        <f t="shared" si="26"/>
        <v>Done</v>
      </c>
    </row>
    <row r="2776" spans="1:15" x14ac:dyDescent="0.25">
      <c r="A2776" s="246" t="s">
        <v>41</v>
      </c>
      <c r="B2776" s="20" t="str">
        <f>VLOOKUP(A2776,Projects!A:B,2,FALSE)</f>
        <v>Crescent Schools</v>
      </c>
      <c r="C2776" s="247" t="s">
        <v>5690</v>
      </c>
      <c r="D2776" s="347">
        <v>43649</v>
      </c>
      <c r="E2776" s="247" t="s">
        <v>3084</v>
      </c>
      <c r="H2776" s="247" t="s">
        <v>200</v>
      </c>
      <c r="M2776" s="20">
        <v>1</v>
      </c>
      <c r="N2776" s="28">
        <v>43649</v>
      </c>
      <c r="O2776" s="24" t="str">
        <f t="shared" si="26"/>
        <v>Done</v>
      </c>
    </row>
    <row r="2777" spans="1:15" x14ac:dyDescent="0.25">
      <c r="A2777" s="248" t="s">
        <v>4954</v>
      </c>
      <c r="B2777" s="20" t="str">
        <f>VLOOKUP(A2777,Projects!A:B,2,FALSE)</f>
        <v>PCN-Putnam City North HS</v>
      </c>
      <c r="C2777" s="249" t="s">
        <v>5691</v>
      </c>
      <c r="D2777" s="347">
        <v>43654</v>
      </c>
      <c r="E2777" s="249" t="s">
        <v>5692</v>
      </c>
      <c r="F2777" s="266" t="s">
        <v>5752</v>
      </c>
      <c r="H2777" s="249" t="s">
        <v>200</v>
      </c>
      <c r="N2777" s="28">
        <v>43683</v>
      </c>
      <c r="O2777" s="24" t="str">
        <f t="shared" si="26"/>
        <v>Done</v>
      </c>
    </row>
    <row r="2778" spans="1:15" x14ac:dyDescent="0.25">
      <c r="A2778" s="248" t="s">
        <v>5416</v>
      </c>
      <c r="B2778" s="20" t="str">
        <f>VLOOKUP(A2778,Projects!A:B,2,FALSE)</f>
        <v>HEMP - Hemphill St Church</v>
      </c>
      <c r="C2778" s="249" t="s">
        <v>5694</v>
      </c>
      <c r="D2778" s="347">
        <v>43654</v>
      </c>
      <c r="E2778" s="249" t="s">
        <v>76</v>
      </c>
      <c r="H2778" s="249" t="s">
        <v>200</v>
      </c>
      <c r="M2778" s="20">
        <v>1</v>
      </c>
      <c r="N2778" s="28">
        <v>43654</v>
      </c>
      <c r="O2778" s="24" t="str">
        <f t="shared" si="26"/>
        <v>Done</v>
      </c>
    </row>
    <row r="2779" spans="1:15" x14ac:dyDescent="0.25">
      <c r="A2779" s="248" t="s">
        <v>5411</v>
      </c>
      <c r="B2779" s="20" t="str">
        <f>VLOOKUP(A2779,Projects!A:B,2,FALSE)</f>
        <v>BLKELEM Balko Elementary</v>
      </c>
      <c r="C2779" s="249" t="s">
        <v>5695</v>
      </c>
      <c r="D2779" s="347">
        <v>43654</v>
      </c>
      <c r="E2779" s="249" t="s">
        <v>5696</v>
      </c>
      <c r="H2779" s="249" t="s">
        <v>200</v>
      </c>
      <c r="M2779" s="20">
        <v>0.5</v>
      </c>
      <c r="N2779" s="28">
        <v>43654</v>
      </c>
      <c r="O2779" s="24" t="str">
        <f t="shared" si="26"/>
        <v>Done</v>
      </c>
    </row>
    <row r="2780" spans="1:15" x14ac:dyDescent="0.25">
      <c r="A2780" s="248" t="s">
        <v>5412</v>
      </c>
      <c r="B2780" s="20" t="str">
        <f>VLOOKUP(A2780,Projects!A:B,2,FALSE)</f>
        <v>PADEN Schools</v>
      </c>
      <c r="C2780" s="249" t="s">
        <v>5697</v>
      </c>
      <c r="D2780" s="347">
        <v>43654</v>
      </c>
      <c r="E2780" s="249" t="s">
        <v>881</v>
      </c>
      <c r="F2780" s="255" t="s">
        <v>5716</v>
      </c>
      <c r="H2780" s="249" t="s">
        <v>200</v>
      </c>
      <c r="J2780" s="22">
        <v>43656</v>
      </c>
      <c r="K2780" s="28">
        <v>43656</v>
      </c>
      <c r="L2780" s="20">
        <v>8</v>
      </c>
      <c r="M2780" s="20">
        <v>0</v>
      </c>
      <c r="N2780" s="28">
        <v>43656</v>
      </c>
      <c r="O2780" s="24" t="str">
        <f t="shared" si="26"/>
        <v>Done</v>
      </c>
    </row>
    <row r="2781" spans="1:15" x14ac:dyDescent="0.25">
      <c r="A2781" s="248" t="s">
        <v>5402</v>
      </c>
      <c r="B2781" s="20" t="str">
        <f>VLOOKUP(A2781,Projects!A:B,2,FALSE)</f>
        <v>JUMBO Hills Warehouse</v>
      </c>
      <c r="C2781" s="249" t="s">
        <v>5698</v>
      </c>
      <c r="D2781" s="347">
        <v>43654</v>
      </c>
      <c r="E2781" s="249" t="s">
        <v>5699</v>
      </c>
      <c r="F2781" s="250" t="s">
        <v>5700</v>
      </c>
      <c r="H2781" s="249" t="s">
        <v>200</v>
      </c>
      <c r="I2781" s="249"/>
      <c r="K2781" s="28">
        <v>43655</v>
      </c>
      <c r="M2781" s="20">
        <v>1</v>
      </c>
      <c r="N2781" s="28">
        <v>43655</v>
      </c>
      <c r="O2781" s="24" t="str">
        <f t="shared" si="26"/>
        <v>Done</v>
      </c>
    </row>
    <row r="2782" spans="1:15" x14ac:dyDescent="0.25">
      <c r="A2782" s="248" t="s">
        <v>447</v>
      </c>
      <c r="B2782" s="20" t="str">
        <f>VLOOKUP(A2782,Projects!A:B,2,FALSE)</f>
        <v>MLK Drop-off Changes</v>
      </c>
      <c r="C2782" s="249" t="s">
        <v>5701</v>
      </c>
      <c r="D2782" s="347">
        <v>43654</v>
      </c>
      <c r="E2782" s="249" t="s">
        <v>738</v>
      </c>
      <c r="H2782" s="287" t="s">
        <v>19</v>
      </c>
      <c r="I2782" s="249"/>
      <c r="K2782" s="28">
        <v>43655</v>
      </c>
      <c r="M2782" s="20">
        <v>2</v>
      </c>
      <c r="N2782" s="28">
        <v>43655</v>
      </c>
      <c r="O2782" s="24" t="str">
        <f t="shared" si="26"/>
        <v>Done</v>
      </c>
    </row>
    <row r="2783" spans="1:15" x14ac:dyDescent="0.25">
      <c r="A2783" s="248" t="s">
        <v>3964</v>
      </c>
      <c r="B2783" s="20" t="str">
        <f>VLOOKUP(A2783,Projects!A:B,2,FALSE)</f>
        <v>MANS Mansfield Shell</v>
      </c>
      <c r="C2783" s="249" t="s">
        <v>5702</v>
      </c>
      <c r="D2783" s="347">
        <v>43654</v>
      </c>
      <c r="E2783" s="249" t="s">
        <v>5703</v>
      </c>
      <c r="F2783" s="250" t="s">
        <v>5629</v>
      </c>
      <c r="H2783" s="249" t="s">
        <v>200</v>
      </c>
      <c r="M2783" s="20">
        <v>2</v>
      </c>
      <c r="N2783" s="28">
        <v>43664</v>
      </c>
      <c r="O2783" s="24" t="str">
        <f t="shared" si="26"/>
        <v>Done</v>
      </c>
    </row>
    <row r="2784" spans="1:15" x14ac:dyDescent="0.25">
      <c r="A2784" s="248" t="s">
        <v>5417</v>
      </c>
      <c r="B2784" s="20" t="str">
        <f>VLOOKUP(A2784,Projects!A:B,2,FALSE)</f>
        <v>CFWC - Calvary Family Worship Center</v>
      </c>
      <c r="C2784" s="252" t="s">
        <v>5705</v>
      </c>
      <c r="D2784" s="347">
        <v>43654</v>
      </c>
      <c r="E2784" s="249" t="s">
        <v>76</v>
      </c>
      <c r="H2784" s="249" t="s">
        <v>200</v>
      </c>
      <c r="I2784" s="249"/>
      <c r="M2784" s="20">
        <v>0.5</v>
      </c>
      <c r="N2784" s="28">
        <v>43655</v>
      </c>
      <c r="O2784" s="24" t="str">
        <f t="shared" si="26"/>
        <v>Done</v>
      </c>
    </row>
    <row r="2785" spans="1:15" x14ac:dyDescent="0.25">
      <c r="A2785" s="251" t="s">
        <v>4954</v>
      </c>
      <c r="B2785" s="20" t="str">
        <f>VLOOKUP(A2785,Projects!A:B,2,FALSE)</f>
        <v>PCN-Putnam City North HS</v>
      </c>
      <c r="C2785" s="252" t="s">
        <v>5706</v>
      </c>
      <c r="D2785" s="347">
        <v>43655</v>
      </c>
      <c r="E2785" s="252" t="s">
        <v>5707</v>
      </c>
      <c r="F2785" s="266" t="s">
        <v>5751</v>
      </c>
      <c r="H2785" s="252" t="s">
        <v>200</v>
      </c>
      <c r="N2785" s="28">
        <v>43656</v>
      </c>
      <c r="O2785" s="24" t="str">
        <f t="shared" si="26"/>
        <v>Done</v>
      </c>
    </row>
    <row r="2786" spans="1:15" x14ac:dyDescent="0.25">
      <c r="A2786" s="253" t="s">
        <v>5244</v>
      </c>
      <c r="B2786" s="20" t="str">
        <f>VLOOKUP(A2786,Projects!A:B,2,FALSE)</f>
        <v>NWCC - North West Church of Christ</v>
      </c>
      <c r="C2786" s="254" t="s">
        <v>5708</v>
      </c>
      <c r="D2786" s="347">
        <v>43657</v>
      </c>
      <c r="E2786" s="254" t="s">
        <v>95</v>
      </c>
      <c r="H2786" s="254" t="s">
        <v>20</v>
      </c>
      <c r="I2786" s="287" t="s">
        <v>5720</v>
      </c>
      <c r="J2786" s="22">
        <v>43658</v>
      </c>
      <c r="K2786" s="28">
        <v>43658</v>
      </c>
      <c r="L2786" s="20">
        <v>4</v>
      </c>
      <c r="M2786" s="20">
        <v>4</v>
      </c>
      <c r="N2786" s="28">
        <v>43658</v>
      </c>
      <c r="O2786" s="24" t="str">
        <f t="shared" si="26"/>
        <v>Done</v>
      </c>
    </row>
    <row r="2787" spans="1:15" x14ac:dyDescent="0.25">
      <c r="A2787" s="253" t="s">
        <v>5418</v>
      </c>
      <c r="B2787" s="20" t="str">
        <f>VLOOKUP(A2787,Projects!A:B,2,FALSE)</f>
        <v>SGCM-Sovereign Grace Church Midland</v>
      </c>
      <c r="C2787" s="254" t="s">
        <v>5710</v>
      </c>
      <c r="D2787" s="347">
        <v>43657</v>
      </c>
      <c r="E2787" s="254" t="s">
        <v>76</v>
      </c>
      <c r="H2787" s="254" t="s">
        <v>200</v>
      </c>
      <c r="M2787" s="20">
        <v>1</v>
      </c>
      <c r="N2787" s="28">
        <v>43657</v>
      </c>
      <c r="O2787" s="24" t="str">
        <f t="shared" si="26"/>
        <v>Done</v>
      </c>
    </row>
    <row r="2788" spans="1:15" x14ac:dyDescent="0.25">
      <c r="A2788" s="253" t="s">
        <v>4954</v>
      </c>
      <c r="B2788" s="20" t="str">
        <f>VLOOKUP(A2788,Projects!A:B,2,FALSE)</f>
        <v>PCN-Putnam City North HS</v>
      </c>
      <c r="C2788" s="254" t="s">
        <v>5711</v>
      </c>
      <c r="D2788" s="347">
        <v>43657</v>
      </c>
      <c r="E2788" s="254" t="s">
        <v>5712</v>
      </c>
      <c r="H2788" s="254" t="s">
        <v>200</v>
      </c>
      <c r="N2788" s="28">
        <v>43683</v>
      </c>
      <c r="O2788" s="24" t="str">
        <f t="shared" si="26"/>
        <v>Done</v>
      </c>
    </row>
    <row r="2789" spans="1:15" x14ac:dyDescent="0.25">
      <c r="A2789" s="253" t="s">
        <v>4954</v>
      </c>
      <c r="B2789" s="20" t="str">
        <f>VLOOKUP(A2789,Projects!A:B,2,FALSE)</f>
        <v>PCN-Putnam City North HS</v>
      </c>
      <c r="C2789" s="254" t="s">
        <v>5713</v>
      </c>
      <c r="D2789" s="347">
        <v>43657</v>
      </c>
      <c r="E2789" s="254" t="s">
        <v>3141</v>
      </c>
      <c r="H2789" s="254" t="s">
        <v>200</v>
      </c>
      <c r="K2789" s="28">
        <v>43666</v>
      </c>
      <c r="N2789" s="28">
        <v>43678</v>
      </c>
      <c r="O2789" s="24" t="str">
        <f t="shared" si="26"/>
        <v>Done</v>
      </c>
    </row>
    <row r="2790" spans="1:15" x14ac:dyDescent="0.25">
      <c r="A2790" s="253" t="s">
        <v>447</v>
      </c>
      <c r="B2790" s="20" t="str">
        <f>VLOOKUP(A2790,Projects!A:B,2,FALSE)</f>
        <v>MLK Drop-off Changes</v>
      </c>
      <c r="C2790" s="254" t="s">
        <v>5714</v>
      </c>
      <c r="D2790" s="347">
        <v>43657</v>
      </c>
      <c r="E2790" s="254" t="s">
        <v>5715</v>
      </c>
      <c r="H2790" s="257" t="s">
        <v>200</v>
      </c>
      <c r="J2790" s="22">
        <v>43657</v>
      </c>
      <c r="K2790" s="28">
        <v>43657</v>
      </c>
      <c r="M2790" s="20">
        <v>3</v>
      </c>
      <c r="N2790" s="28">
        <v>43661</v>
      </c>
      <c r="O2790" s="24" t="str">
        <f t="shared" si="26"/>
        <v>Done</v>
      </c>
    </row>
    <row r="2791" spans="1:15" x14ac:dyDescent="0.25">
      <c r="A2791" s="253" t="s">
        <v>5412</v>
      </c>
      <c r="B2791" s="20" t="str">
        <f>VLOOKUP(A2791,Projects!A:B,2,FALSE)</f>
        <v>PADEN Schools</v>
      </c>
      <c r="D2791" s="347">
        <v>43657</v>
      </c>
      <c r="E2791" s="254" t="s">
        <v>76</v>
      </c>
      <c r="H2791" s="254" t="s">
        <v>200</v>
      </c>
      <c r="M2791" s="20">
        <v>1</v>
      </c>
      <c r="N2791" s="28">
        <v>43670</v>
      </c>
      <c r="O2791" s="24" t="str">
        <f t="shared" si="26"/>
        <v>Done</v>
      </c>
    </row>
    <row r="2792" spans="1:15" x14ac:dyDescent="0.25">
      <c r="A2792" s="253" t="s">
        <v>5414</v>
      </c>
      <c r="B2792" s="20" t="str">
        <f>VLOOKUP(A2792,Projects!A:B,2,FALSE)</f>
        <v>TJGP-The Joint Grand Prairie</v>
      </c>
      <c r="C2792" s="254" t="s">
        <v>5717</v>
      </c>
      <c r="D2792" s="347">
        <v>43657</v>
      </c>
      <c r="E2792" s="254" t="s">
        <v>3141</v>
      </c>
      <c r="H2792" s="254" t="s">
        <v>200</v>
      </c>
      <c r="K2792" s="28">
        <v>43658</v>
      </c>
      <c r="M2792" s="20">
        <v>3</v>
      </c>
      <c r="N2792" s="28">
        <v>43664</v>
      </c>
      <c r="O2792" s="24" t="str">
        <f t="shared" si="26"/>
        <v>Done</v>
      </c>
    </row>
    <row r="2793" spans="1:15" x14ac:dyDescent="0.25">
      <c r="A2793" s="253" t="s">
        <v>4957</v>
      </c>
      <c r="B2793" s="20" t="str">
        <f>VLOOKUP(A2793,Projects!A:B,2,FALSE)</f>
        <v>XWDGE-Xpress Wellness Dodge City OK</v>
      </c>
      <c r="C2793" s="254" t="s">
        <v>5718</v>
      </c>
      <c r="D2793" s="347">
        <v>43657</v>
      </c>
      <c r="E2793" s="254" t="s">
        <v>290</v>
      </c>
      <c r="H2793" s="287" t="s">
        <v>19</v>
      </c>
      <c r="K2793" s="28">
        <v>43657</v>
      </c>
      <c r="M2793" s="20">
        <v>1</v>
      </c>
      <c r="N2793" s="28">
        <v>43657</v>
      </c>
      <c r="O2793" s="24" t="str">
        <f t="shared" si="26"/>
        <v>Done</v>
      </c>
    </row>
    <row r="2794" spans="1:15" x14ac:dyDescent="0.25">
      <c r="A2794" s="253" t="s">
        <v>4956</v>
      </c>
      <c r="B2794" s="20" t="str">
        <f>VLOOKUP(A2794,Projects!A:B,2,FALSE)</f>
        <v>XWGUY-Xpress Wellness Guymon OK</v>
      </c>
      <c r="C2794" s="254" t="s">
        <v>5719</v>
      </c>
      <c r="D2794" s="347">
        <v>43657</v>
      </c>
      <c r="E2794" s="254" t="s">
        <v>290</v>
      </c>
      <c r="H2794" s="287" t="s">
        <v>19</v>
      </c>
      <c r="K2794" s="28">
        <v>43657</v>
      </c>
      <c r="M2794" s="20">
        <v>1</v>
      </c>
      <c r="N2794" s="28">
        <v>43657</v>
      </c>
      <c r="O2794" s="24" t="str">
        <f t="shared" si="26"/>
        <v>Done</v>
      </c>
    </row>
    <row r="2795" spans="1:15" x14ac:dyDescent="0.25">
      <c r="A2795" s="258" t="s">
        <v>3165</v>
      </c>
      <c r="B2795" s="20" t="str">
        <f>VLOOKUP(A2795,Projects!A:B,2,FALSE)</f>
        <v>Viandant Gelato Store - Gainsville</v>
      </c>
      <c r="C2795" s="257" t="s">
        <v>5721</v>
      </c>
      <c r="D2795" s="347">
        <v>43661</v>
      </c>
      <c r="E2795" s="257" t="s">
        <v>3141</v>
      </c>
      <c r="G2795" s="309"/>
      <c r="H2795" s="257" t="s">
        <v>200</v>
      </c>
      <c r="I2795" s="309" t="s">
        <v>5890</v>
      </c>
      <c r="K2795" s="28">
        <v>43667</v>
      </c>
      <c r="M2795" s="20">
        <v>3</v>
      </c>
      <c r="N2795" s="28">
        <v>43717</v>
      </c>
      <c r="O2795" s="24" t="str">
        <f t="shared" si="26"/>
        <v>Done</v>
      </c>
    </row>
    <row r="2796" spans="1:15" x14ac:dyDescent="0.25">
      <c r="A2796" s="259" t="s">
        <v>5419</v>
      </c>
      <c r="B2796" s="20" t="str">
        <f>VLOOKUP(A2796,Projects!A:B,2,FALSE)</f>
        <v>AFCC-Armed Forces Career Center</v>
      </c>
      <c r="C2796" s="260" t="s">
        <v>5723</v>
      </c>
      <c r="D2796" s="347">
        <v>43661</v>
      </c>
      <c r="E2796" s="260" t="s">
        <v>76</v>
      </c>
      <c r="H2796" s="260" t="s">
        <v>200</v>
      </c>
      <c r="M2796" s="20">
        <v>0.5</v>
      </c>
      <c r="N2796" s="28">
        <v>43661</v>
      </c>
      <c r="O2796" s="24" t="str">
        <f t="shared" si="26"/>
        <v>Done</v>
      </c>
    </row>
    <row r="2797" spans="1:15" x14ac:dyDescent="0.25">
      <c r="A2797" s="259" t="s">
        <v>3302</v>
      </c>
      <c r="B2797" s="20" t="str">
        <f>VLOOKUP(A2797,Projects!A:B,2,FALSE)</f>
        <v>Stonebridge MOB Shells</v>
      </c>
      <c r="C2797" s="260" t="s">
        <v>5724</v>
      </c>
      <c r="D2797" s="347">
        <v>43661</v>
      </c>
      <c r="E2797" s="260" t="s">
        <v>296</v>
      </c>
      <c r="G2797" s="309"/>
      <c r="H2797" s="260" t="s">
        <v>200</v>
      </c>
      <c r="I2797" s="309" t="s">
        <v>5890</v>
      </c>
      <c r="K2797" s="28">
        <v>43666</v>
      </c>
      <c r="O2797" s="24" t="str">
        <f t="shared" si="26"/>
        <v>Not Done</v>
      </c>
    </row>
    <row r="2798" spans="1:15" x14ac:dyDescent="0.25">
      <c r="A2798" s="259" t="s">
        <v>3964</v>
      </c>
      <c r="B2798" s="20" t="str">
        <f>VLOOKUP(A2798,Projects!A:B,2,FALSE)</f>
        <v>MANS Mansfield Shell</v>
      </c>
      <c r="C2798" s="260" t="s">
        <v>5725</v>
      </c>
      <c r="D2798" s="347">
        <v>43662</v>
      </c>
      <c r="E2798" s="260" t="s">
        <v>132</v>
      </c>
      <c r="H2798" s="260" t="s">
        <v>200</v>
      </c>
      <c r="M2798" s="20">
        <v>0.5</v>
      </c>
      <c r="N2798" s="28">
        <v>43662</v>
      </c>
      <c r="O2798" s="24" t="str">
        <f t="shared" si="26"/>
        <v>Done</v>
      </c>
    </row>
    <row r="2799" spans="1:15" x14ac:dyDescent="0.25">
      <c r="A2799" s="259" t="s">
        <v>5414</v>
      </c>
      <c r="B2799" s="20" t="str">
        <f>VLOOKUP(A2799,Projects!A:B,2,FALSE)</f>
        <v>TJGP-The Joint Grand Prairie</v>
      </c>
      <c r="C2799" s="260" t="s">
        <v>5726</v>
      </c>
      <c r="D2799" s="347">
        <v>43663</v>
      </c>
      <c r="E2799" s="260" t="s">
        <v>2194</v>
      </c>
      <c r="F2799" s="261" t="s">
        <v>5729</v>
      </c>
      <c r="H2799" s="287" t="s">
        <v>19</v>
      </c>
      <c r="J2799" s="22">
        <v>43664</v>
      </c>
      <c r="K2799" s="28">
        <v>43664</v>
      </c>
      <c r="M2799" s="20">
        <v>2</v>
      </c>
      <c r="N2799" s="28">
        <v>43664</v>
      </c>
      <c r="O2799" s="24" t="str">
        <f t="shared" si="26"/>
        <v>Done</v>
      </c>
    </row>
    <row r="2800" spans="1:15" x14ac:dyDescent="0.25">
      <c r="A2800" s="259" t="s">
        <v>4958</v>
      </c>
      <c r="B2800" s="20" t="str">
        <f>VLOOKUP(A2800,Projects!A:B,2,FALSE)</f>
        <v>XWGB-Xpress Wellness Great Bend OK</v>
      </c>
      <c r="C2800" s="260" t="s">
        <v>5727</v>
      </c>
      <c r="D2800" s="347">
        <v>43663</v>
      </c>
      <c r="E2800" s="260" t="s">
        <v>5728</v>
      </c>
      <c r="H2800" s="260" t="s">
        <v>200</v>
      </c>
      <c r="M2800" s="20">
        <v>1</v>
      </c>
      <c r="N2800" s="28">
        <v>43664</v>
      </c>
      <c r="O2800" s="24" t="str">
        <f t="shared" si="26"/>
        <v>Done</v>
      </c>
    </row>
    <row r="2801" spans="1:15" x14ac:dyDescent="0.25">
      <c r="A2801" s="259" t="s">
        <v>4960</v>
      </c>
      <c r="B2801" s="20" t="str">
        <f>VLOOKUP(A2801,Projects!A:B,2,FALSE)</f>
        <v>MRGUN-Gun Range</v>
      </c>
      <c r="C2801" s="260" t="s">
        <v>5730</v>
      </c>
      <c r="D2801" s="347">
        <v>43663</v>
      </c>
      <c r="E2801" s="260" t="s">
        <v>5731</v>
      </c>
      <c r="G2801" s="309"/>
      <c r="H2801" s="260" t="s">
        <v>200</v>
      </c>
      <c r="I2801" s="309" t="s">
        <v>5890</v>
      </c>
      <c r="K2801" s="28">
        <v>43666</v>
      </c>
      <c r="O2801" s="24" t="str">
        <f t="shared" si="26"/>
        <v>Not Done</v>
      </c>
    </row>
    <row r="2802" spans="1:15" x14ac:dyDescent="0.25">
      <c r="A2802" s="259" t="s">
        <v>5402</v>
      </c>
      <c r="B2802" s="20" t="str">
        <f>VLOOKUP(A2802,Projects!A:B,2,FALSE)</f>
        <v>JUMBO Hills Warehouse</v>
      </c>
      <c r="C2802" s="260" t="s">
        <v>5732</v>
      </c>
      <c r="D2802" s="347">
        <v>43663</v>
      </c>
      <c r="E2802" s="260" t="s">
        <v>677</v>
      </c>
      <c r="F2802" s="261" t="s">
        <v>638</v>
      </c>
      <c r="G2802" s="309"/>
      <c r="H2802" s="260" t="s">
        <v>200</v>
      </c>
      <c r="I2802" s="309" t="s">
        <v>5890</v>
      </c>
      <c r="O2802" s="24" t="str">
        <f t="shared" si="26"/>
        <v>Not Done</v>
      </c>
    </row>
    <row r="2803" spans="1:15" ht="25" x14ac:dyDescent="0.25">
      <c r="A2803" s="259" t="s">
        <v>4954</v>
      </c>
      <c r="B2803" s="20" t="str">
        <f>VLOOKUP(A2803,Projects!A:B,2,FALSE)</f>
        <v>PCN-Putnam City North HS</v>
      </c>
      <c r="C2803" s="260" t="s">
        <v>5733</v>
      </c>
      <c r="D2803" s="347">
        <v>43663</v>
      </c>
      <c r="E2803" s="260" t="s">
        <v>5734</v>
      </c>
      <c r="F2803" s="261" t="s">
        <v>5735</v>
      </c>
      <c r="H2803" s="260" t="s">
        <v>200</v>
      </c>
      <c r="N2803" s="28">
        <v>43671</v>
      </c>
      <c r="O2803" s="24" t="str">
        <f t="shared" si="26"/>
        <v>Done</v>
      </c>
    </row>
    <row r="2804" spans="1:15" x14ac:dyDescent="0.25">
      <c r="A2804" s="259" t="s">
        <v>3165</v>
      </c>
      <c r="B2804" s="20" t="str">
        <f>VLOOKUP(A2804,Projects!A:B,2,FALSE)</f>
        <v>Viandant Gelato Store - Gainsville</v>
      </c>
      <c r="C2804" s="260" t="s">
        <v>5736</v>
      </c>
      <c r="D2804" s="347">
        <v>43663</v>
      </c>
      <c r="E2804" s="260" t="s">
        <v>5737</v>
      </c>
      <c r="F2804" s="261" t="s">
        <v>5322</v>
      </c>
      <c r="G2804" s="309"/>
      <c r="H2804" s="260" t="s">
        <v>200</v>
      </c>
      <c r="I2804" s="309" t="s">
        <v>5890</v>
      </c>
      <c r="M2804" s="20">
        <v>3</v>
      </c>
      <c r="N2804" s="28">
        <v>43717</v>
      </c>
      <c r="O2804" s="24" t="str">
        <f t="shared" si="26"/>
        <v>Done</v>
      </c>
    </row>
    <row r="2805" spans="1:15" x14ac:dyDescent="0.25">
      <c r="A2805" s="259" t="s">
        <v>3165</v>
      </c>
      <c r="B2805" s="20" t="str">
        <f>VLOOKUP(A2805,Projects!A:B,2,FALSE)</f>
        <v>Viandant Gelato Store - Gainsville</v>
      </c>
      <c r="C2805" s="260" t="s">
        <v>5738</v>
      </c>
      <c r="D2805" s="347">
        <v>43663</v>
      </c>
      <c r="E2805" s="260" t="s">
        <v>677</v>
      </c>
      <c r="F2805" s="261" t="s">
        <v>5739</v>
      </c>
      <c r="G2805" s="309"/>
      <c r="H2805" s="260" t="s">
        <v>200</v>
      </c>
      <c r="I2805" s="309" t="s">
        <v>5890</v>
      </c>
      <c r="M2805" s="20">
        <v>3</v>
      </c>
      <c r="N2805" s="28">
        <v>43717</v>
      </c>
      <c r="O2805" s="24" t="str">
        <f t="shared" si="26"/>
        <v>Done</v>
      </c>
    </row>
    <row r="2806" spans="1:15" x14ac:dyDescent="0.25">
      <c r="A2806" s="262" t="s">
        <v>5402</v>
      </c>
      <c r="B2806" s="20" t="str">
        <f>VLOOKUP(A2806,Projects!A:B,2,FALSE)</f>
        <v>JUMBO Hills Warehouse</v>
      </c>
      <c r="C2806" s="263" t="s">
        <v>5740</v>
      </c>
      <c r="D2806" s="347">
        <v>43665</v>
      </c>
      <c r="E2806" s="263" t="s">
        <v>5741</v>
      </c>
      <c r="G2806" s="309"/>
      <c r="H2806" s="263" t="s">
        <v>200</v>
      </c>
      <c r="I2806" s="309" t="s">
        <v>5890</v>
      </c>
      <c r="O2806" s="24" t="str">
        <f t="shared" si="26"/>
        <v>Not Done</v>
      </c>
    </row>
    <row r="2807" spans="1:15" x14ac:dyDescent="0.25">
      <c r="A2807" s="262" t="s">
        <v>5420</v>
      </c>
      <c r="B2807" s="20" t="str">
        <f>VLOOKUP(A2807,Projects!A:B,2,FALSE)</f>
        <v>TJMP-The Joint Montgomery Plaza</v>
      </c>
      <c r="C2807" s="263" t="s">
        <v>5742</v>
      </c>
      <c r="D2807" s="347">
        <v>43665</v>
      </c>
      <c r="E2807" s="263" t="s">
        <v>3141</v>
      </c>
      <c r="H2807" s="263" t="s">
        <v>200</v>
      </c>
      <c r="K2807" s="28">
        <v>43667</v>
      </c>
      <c r="N2807" s="28">
        <v>43669</v>
      </c>
      <c r="O2807" s="24" t="str">
        <f t="shared" si="26"/>
        <v>Done</v>
      </c>
    </row>
    <row r="2808" spans="1:15" x14ac:dyDescent="0.25">
      <c r="A2808" s="262" t="s">
        <v>5402</v>
      </c>
      <c r="B2808" s="20" t="str">
        <f>VLOOKUP(A2808,Projects!A:B,2,FALSE)</f>
        <v>JUMBO Hills Warehouse</v>
      </c>
      <c r="C2808" s="263" t="s">
        <v>5743</v>
      </c>
      <c r="D2808" s="347">
        <v>43665</v>
      </c>
      <c r="E2808" s="263" t="s">
        <v>5744</v>
      </c>
      <c r="G2808" s="309"/>
      <c r="H2808" s="263" t="s">
        <v>200</v>
      </c>
      <c r="I2808" s="309" t="s">
        <v>5890</v>
      </c>
      <c r="O2808" s="24" t="str">
        <f t="shared" si="26"/>
        <v>Not Done</v>
      </c>
    </row>
    <row r="2809" spans="1:15" x14ac:dyDescent="0.25">
      <c r="A2809" s="262" t="s">
        <v>5402</v>
      </c>
      <c r="B2809" s="20" t="str">
        <f>VLOOKUP(A2809,Projects!A:B,2,FALSE)</f>
        <v>JUMBO Hills Warehouse</v>
      </c>
      <c r="C2809" s="263" t="s">
        <v>5745</v>
      </c>
      <c r="D2809" s="347">
        <v>43665</v>
      </c>
      <c r="E2809" s="263" t="s">
        <v>5746</v>
      </c>
      <c r="G2809" s="309"/>
      <c r="H2809" s="263" t="s">
        <v>200</v>
      </c>
      <c r="I2809" s="309" t="s">
        <v>5890</v>
      </c>
      <c r="O2809" s="24" t="str">
        <f t="shared" si="26"/>
        <v>Not Done</v>
      </c>
    </row>
    <row r="2810" spans="1:15" x14ac:dyDescent="0.25">
      <c r="A2810" s="262" t="s">
        <v>447</v>
      </c>
      <c r="B2810" s="20" t="str">
        <f>VLOOKUP(A2810,Projects!A:B,2,FALSE)</f>
        <v>MLK Drop-off Changes</v>
      </c>
      <c r="C2810" s="263" t="s">
        <v>5747</v>
      </c>
      <c r="D2810" s="347">
        <v>43665</v>
      </c>
      <c r="E2810" s="263" t="s">
        <v>1406</v>
      </c>
      <c r="H2810" s="263" t="s">
        <v>200</v>
      </c>
      <c r="K2810" s="28">
        <v>43666</v>
      </c>
      <c r="L2810" s="20">
        <v>1</v>
      </c>
      <c r="M2810" s="20">
        <v>1</v>
      </c>
      <c r="N2810" s="28">
        <v>43666</v>
      </c>
      <c r="O2810" s="24" t="str">
        <f t="shared" si="26"/>
        <v>Done</v>
      </c>
    </row>
    <row r="2811" spans="1:15" x14ac:dyDescent="0.25">
      <c r="A2811" s="264" t="s">
        <v>5402</v>
      </c>
      <c r="B2811" s="20" t="str">
        <f>VLOOKUP(A2811,Projects!A:B,2,FALSE)</f>
        <v>JUMBO Hills Warehouse</v>
      </c>
      <c r="C2811" s="265" t="s">
        <v>5748</v>
      </c>
      <c r="D2811" s="347">
        <v>43665</v>
      </c>
      <c r="E2811" s="265" t="s">
        <v>3141</v>
      </c>
      <c r="G2811" s="309"/>
      <c r="H2811" s="265" t="s">
        <v>200</v>
      </c>
      <c r="I2811" s="309" t="s">
        <v>5890</v>
      </c>
      <c r="K2811" s="28">
        <v>43666</v>
      </c>
      <c r="O2811" s="24" t="str">
        <f t="shared" si="26"/>
        <v>Not Done</v>
      </c>
    </row>
    <row r="2812" spans="1:15" x14ac:dyDescent="0.25">
      <c r="A2812" s="267" t="s">
        <v>4954</v>
      </c>
      <c r="B2812" s="20" t="str">
        <f>VLOOKUP(A2812,Projects!A:B,2,FALSE)</f>
        <v>PCN-Putnam City North HS</v>
      </c>
      <c r="C2812" s="268" t="s">
        <v>5753</v>
      </c>
      <c r="D2812" s="347">
        <v>43668</v>
      </c>
      <c r="E2812" s="268" t="s">
        <v>5754</v>
      </c>
      <c r="F2812" s="269" t="s">
        <v>5755</v>
      </c>
      <c r="H2812" s="268" t="s">
        <v>200</v>
      </c>
      <c r="I2812" s="268" t="s">
        <v>5508</v>
      </c>
      <c r="N2812" s="28">
        <v>43668</v>
      </c>
      <c r="O2812" s="24" t="str">
        <f t="shared" si="26"/>
        <v>Done</v>
      </c>
    </row>
    <row r="2813" spans="1:15" x14ac:dyDescent="0.25">
      <c r="A2813" s="267" t="s">
        <v>4954</v>
      </c>
      <c r="B2813" s="20" t="str">
        <f>VLOOKUP(A2813,Projects!A:B,2,FALSE)</f>
        <v>PCN-Putnam City North HS</v>
      </c>
      <c r="C2813" s="268" t="s">
        <v>5756</v>
      </c>
      <c r="D2813" s="347">
        <v>43668</v>
      </c>
      <c r="E2813" s="268" t="s">
        <v>5757</v>
      </c>
      <c r="H2813" s="268" t="s">
        <v>200</v>
      </c>
      <c r="I2813" s="268" t="s">
        <v>5508</v>
      </c>
      <c r="N2813" s="28">
        <v>43668</v>
      </c>
      <c r="O2813" s="24" t="str">
        <f t="shared" si="26"/>
        <v>Done</v>
      </c>
    </row>
    <row r="2814" spans="1:15" x14ac:dyDescent="0.25">
      <c r="A2814" s="270" t="s">
        <v>4958</v>
      </c>
      <c r="B2814" s="20" t="str">
        <f>VLOOKUP(A2814,Projects!A:B,2,FALSE)</f>
        <v>XWGB-Xpress Wellness Great Bend OK</v>
      </c>
      <c r="C2814" s="271" t="s">
        <v>5758</v>
      </c>
      <c r="D2814" s="347">
        <v>43668</v>
      </c>
      <c r="E2814" s="271" t="s">
        <v>73</v>
      </c>
      <c r="H2814" s="287" t="s">
        <v>19</v>
      </c>
      <c r="I2814" s="271"/>
      <c r="M2814" s="20">
        <v>1</v>
      </c>
      <c r="N2814" s="28">
        <v>43669</v>
      </c>
      <c r="O2814" s="24" t="str">
        <f t="shared" si="26"/>
        <v>Done</v>
      </c>
    </row>
    <row r="2815" spans="1:15" x14ac:dyDescent="0.25">
      <c r="A2815" s="270" t="s">
        <v>2463</v>
      </c>
      <c r="B2815" s="20" t="str">
        <f>VLOOKUP(A2815,Projects!A:B,2,FALSE)</f>
        <v>Humane Society Animal Shelter</v>
      </c>
      <c r="C2815" s="271" t="s">
        <v>5759</v>
      </c>
      <c r="D2815" s="347">
        <v>43668</v>
      </c>
      <c r="E2815" s="271" t="s">
        <v>5760</v>
      </c>
      <c r="H2815" s="271" t="s">
        <v>200</v>
      </c>
      <c r="M2815" s="20">
        <v>1</v>
      </c>
      <c r="N2815" s="28">
        <v>43670</v>
      </c>
      <c r="O2815" s="24" t="str">
        <f t="shared" si="26"/>
        <v>Done</v>
      </c>
    </row>
    <row r="2816" spans="1:15" x14ac:dyDescent="0.25">
      <c r="A2816" s="273" t="s">
        <v>142</v>
      </c>
      <c r="B2816" s="20" t="str">
        <f>VLOOKUP(A2816,Projects!A:B,2,FALSE)</f>
        <v>Gun Experience</v>
      </c>
      <c r="C2816" s="272" t="s">
        <v>5761</v>
      </c>
      <c r="D2816" s="347">
        <v>43670</v>
      </c>
      <c r="E2816" s="272" t="s">
        <v>5762</v>
      </c>
      <c r="H2816" s="287" t="s">
        <v>19</v>
      </c>
      <c r="M2816" s="20">
        <v>3</v>
      </c>
      <c r="N2816" s="28">
        <v>43670</v>
      </c>
      <c r="O2816" s="24" t="str">
        <f t="shared" si="26"/>
        <v>Done</v>
      </c>
    </row>
    <row r="2817" spans="1:15" x14ac:dyDescent="0.25">
      <c r="A2817" s="274" t="s">
        <v>142</v>
      </c>
      <c r="B2817" s="20" t="str">
        <f>VLOOKUP(A2817,Projects!A:B,2,FALSE)</f>
        <v>Gun Experience</v>
      </c>
      <c r="C2817" s="275" t="s">
        <v>5763</v>
      </c>
      <c r="D2817" s="347">
        <v>43670</v>
      </c>
      <c r="E2817" s="275" t="s">
        <v>499</v>
      </c>
      <c r="F2817" s="276" t="s">
        <v>5764</v>
      </c>
      <c r="H2817" s="309" t="s">
        <v>5522</v>
      </c>
      <c r="N2817" s="28">
        <v>43677</v>
      </c>
      <c r="O2817" s="24" t="str">
        <f t="shared" si="26"/>
        <v>Done</v>
      </c>
    </row>
    <row r="2818" spans="1:15" x14ac:dyDescent="0.25">
      <c r="A2818" s="277" t="s">
        <v>3302</v>
      </c>
      <c r="B2818" s="20" t="str">
        <f>VLOOKUP(A2818,Projects!A:B,2,FALSE)</f>
        <v>Stonebridge MOB Shells</v>
      </c>
      <c r="C2818" s="278" t="s">
        <v>5765</v>
      </c>
      <c r="D2818" s="347">
        <v>43672</v>
      </c>
      <c r="E2818" s="278" t="s">
        <v>5766</v>
      </c>
      <c r="F2818" s="279" t="s">
        <v>638</v>
      </c>
      <c r="H2818" s="278" t="s">
        <v>200</v>
      </c>
      <c r="M2818" s="20">
        <v>1</v>
      </c>
      <c r="N2818" s="28">
        <v>43674</v>
      </c>
      <c r="O2818" s="24" t="str">
        <f t="shared" si="26"/>
        <v>Done</v>
      </c>
    </row>
    <row r="2819" spans="1:15" x14ac:dyDescent="0.25">
      <c r="A2819" s="277" t="s">
        <v>5411</v>
      </c>
      <c r="B2819" s="20" t="str">
        <f>VLOOKUP(A2819,Projects!A:B,2,FALSE)</f>
        <v>BLKELEM Balko Elementary</v>
      </c>
      <c r="C2819" s="278" t="s">
        <v>5767</v>
      </c>
      <c r="D2819" s="347">
        <v>43671</v>
      </c>
      <c r="E2819" s="278" t="s">
        <v>5768</v>
      </c>
      <c r="F2819" s="279" t="s">
        <v>5769</v>
      </c>
      <c r="G2819" s="309"/>
      <c r="H2819" s="278" t="s">
        <v>20</v>
      </c>
      <c r="I2819" s="309" t="s">
        <v>5890</v>
      </c>
      <c r="O2819" s="24" t="str">
        <f t="shared" ref="O2819:O2882" si="27">IF(A2819="",NA(),IF(N2819="",IF(G2819="","Not Done","Waiting"),"Done"))</f>
        <v>Not Done</v>
      </c>
    </row>
    <row r="2820" spans="1:15" x14ac:dyDescent="0.25">
      <c r="A2820" s="277" t="s">
        <v>4954</v>
      </c>
      <c r="B2820" s="20" t="str">
        <f>VLOOKUP(A2820,Projects!A:B,2,FALSE)</f>
        <v>PCN-Putnam City North HS</v>
      </c>
      <c r="C2820" s="278" t="s">
        <v>5770</v>
      </c>
      <c r="D2820" s="347">
        <v>43671</v>
      </c>
      <c r="E2820" s="278" t="s">
        <v>319</v>
      </c>
      <c r="H2820" s="278" t="s">
        <v>200</v>
      </c>
      <c r="N2820" s="28">
        <v>43671</v>
      </c>
      <c r="O2820" s="24" t="str">
        <f t="shared" si="27"/>
        <v>Done</v>
      </c>
    </row>
    <row r="2821" spans="1:15" x14ac:dyDescent="0.25">
      <c r="A2821" s="277" t="s">
        <v>4954</v>
      </c>
      <c r="B2821" s="20" t="str">
        <f>VLOOKUP(A2821,Projects!A:B,2,FALSE)</f>
        <v>PCN-Putnam City North HS</v>
      </c>
      <c r="C2821" s="278" t="s">
        <v>5771</v>
      </c>
      <c r="D2821" s="347">
        <v>43671</v>
      </c>
      <c r="E2821" s="278" t="s">
        <v>319</v>
      </c>
      <c r="H2821" s="278" t="s">
        <v>200</v>
      </c>
      <c r="N2821" s="28">
        <v>43671</v>
      </c>
      <c r="O2821" s="24" t="str">
        <f t="shared" si="27"/>
        <v>Done</v>
      </c>
    </row>
    <row r="2822" spans="1:15" x14ac:dyDescent="0.25">
      <c r="A2822" s="277" t="s">
        <v>4958</v>
      </c>
      <c r="B2822" s="20" t="str">
        <f>VLOOKUP(A2822,Projects!A:B,2,FALSE)</f>
        <v>XWGB-Xpress Wellness Great Bend OK</v>
      </c>
      <c r="C2822" s="278" t="s">
        <v>5772</v>
      </c>
      <c r="D2822" s="347">
        <v>43671</v>
      </c>
      <c r="E2822" s="278" t="s">
        <v>969</v>
      </c>
      <c r="H2822" s="287" t="s">
        <v>19</v>
      </c>
      <c r="I2822" s="280" t="s">
        <v>5508</v>
      </c>
      <c r="M2822" s="20">
        <v>1</v>
      </c>
      <c r="N2822" s="28">
        <v>43677</v>
      </c>
      <c r="O2822" s="24" t="str">
        <f t="shared" si="27"/>
        <v>Done</v>
      </c>
    </row>
    <row r="2823" spans="1:15" x14ac:dyDescent="0.25">
      <c r="A2823" s="277" t="s">
        <v>187</v>
      </c>
      <c r="B2823" s="20" t="str">
        <f>VLOOKUP(A2823,Projects!A:B,2,FALSE)</f>
        <v>Euless Library</v>
      </c>
      <c r="C2823" s="278" t="s">
        <v>5773</v>
      </c>
      <c r="D2823" s="347">
        <v>43672</v>
      </c>
      <c r="E2823" s="278" t="s">
        <v>5774</v>
      </c>
      <c r="H2823" s="278" t="s">
        <v>200</v>
      </c>
      <c r="M2823" s="20">
        <v>0.5</v>
      </c>
      <c r="N2823" s="28">
        <v>43672</v>
      </c>
      <c r="O2823" s="24" t="str">
        <f t="shared" si="27"/>
        <v>Done</v>
      </c>
    </row>
    <row r="2824" spans="1:15" x14ac:dyDescent="0.25">
      <c r="A2824" s="277" t="s">
        <v>187</v>
      </c>
      <c r="B2824" s="20" t="str">
        <f>VLOOKUP(A2824,Projects!A:B,2,FALSE)</f>
        <v>Euless Library</v>
      </c>
      <c r="C2824" s="278" t="s">
        <v>5775</v>
      </c>
      <c r="D2824" s="347">
        <v>43672</v>
      </c>
      <c r="E2824" s="278" t="s">
        <v>5776</v>
      </c>
      <c r="H2824" s="278" t="s">
        <v>200</v>
      </c>
      <c r="M2824" s="20">
        <v>0.5</v>
      </c>
      <c r="N2824" s="28">
        <v>43672</v>
      </c>
      <c r="O2824" s="24" t="str">
        <f t="shared" si="27"/>
        <v>Done</v>
      </c>
    </row>
    <row r="2825" spans="1:15" x14ac:dyDescent="0.25">
      <c r="A2825" s="281" t="s">
        <v>41</v>
      </c>
      <c r="B2825" s="20" t="str">
        <f>VLOOKUP(A2825,Projects!A:B,2,FALSE)</f>
        <v>Crescent Schools</v>
      </c>
      <c r="C2825" s="282" t="s">
        <v>5777</v>
      </c>
      <c r="D2825" s="347">
        <v>43677</v>
      </c>
      <c r="E2825" s="282" t="s">
        <v>73</v>
      </c>
      <c r="H2825" s="287" t="s">
        <v>19</v>
      </c>
      <c r="M2825" s="20">
        <v>1</v>
      </c>
      <c r="N2825" s="28">
        <v>43677</v>
      </c>
      <c r="O2825" s="24" t="str">
        <f t="shared" si="27"/>
        <v>Done</v>
      </c>
    </row>
    <row r="2826" spans="1:15" x14ac:dyDescent="0.25">
      <c r="A2826" s="281" t="s">
        <v>5404</v>
      </c>
      <c r="B2826" s="20" t="str">
        <f>VLOOKUP(A2826,Projects!A:B,2,FALSE)</f>
        <v>DRALCO</v>
      </c>
      <c r="C2826" s="282" t="s">
        <v>5778</v>
      </c>
      <c r="D2826" s="347">
        <v>43677</v>
      </c>
      <c r="E2826" s="282" t="s">
        <v>76</v>
      </c>
      <c r="H2826" s="282" t="s">
        <v>200</v>
      </c>
      <c r="M2826" s="20">
        <v>1</v>
      </c>
      <c r="N2826" s="28">
        <v>43677</v>
      </c>
      <c r="O2826" s="24" t="str">
        <f t="shared" si="27"/>
        <v>Done</v>
      </c>
    </row>
    <row r="2827" spans="1:15" x14ac:dyDescent="0.25">
      <c r="A2827" s="281" t="s">
        <v>4954</v>
      </c>
      <c r="B2827" s="20" t="str">
        <f>VLOOKUP(A2827,Projects!A:B,2,FALSE)</f>
        <v>PCN-Putnam City North HS</v>
      </c>
      <c r="C2827" s="282" t="s">
        <v>5779</v>
      </c>
      <c r="D2827" s="347">
        <v>43671</v>
      </c>
      <c r="E2827" s="282" t="s">
        <v>5780</v>
      </c>
      <c r="H2827" s="282" t="s">
        <v>200</v>
      </c>
      <c r="N2827" s="28">
        <v>43683</v>
      </c>
      <c r="O2827" s="24" t="str">
        <f t="shared" si="27"/>
        <v>Done</v>
      </c>
    </row>
    <row r="2828" spans="1:15" x14ac:dyDescent="0.25">
      <c r="A2828" s="281" t="s">
        <v>4954</v>
      </c>
      <c r="B2828" s="20" t="str">
        <f>VLOOKUP(A2828,Projects!A:B,2,FALSE)</f>
        <v>PCN-Putnam City North HS</v>
      </c>
      <c r="C2828" s="282" t="s">
        <v>5781</v>
      </c>
      <c r="D2828" s="347">
        <v>43675</v>
      </c>
      <c r="E2828" s="282" t="s">
        <v>5780</v>
      </c>
      <c r="H2828" s="282" t="s">
        <v>200</v>
      </c>
      <c r="N2828" s="28">
        <v>43683</v>
      </c>
      <c r="O2828" s="24" t="str">
        <f t="shared" si="27"/>
        <v>Done</v>
      </c>
    </row>
    <row r="2829" spans="1:15" x14ac:dyDescent="0.25">
      <c r="A2829" s="281" t="s">
        <v>4954</v>
      </c>
      <c r="B2829" s="20" t="str">
        <f>VLOOKUP(A2829,Projects!A:B,2,FALSE)</f>
        <v>PCN-Putnam City North HS</v>
      </c>
      <c r="C2829" s="282" t="s">
        <v>5782</v>
      </c>
      <c r="D2829" s="347">
        <v>43675</v>
      </c>
      <c r="E2829" s="282" t="s">
        <v>677</v>
      </c>
      <c r="H2829" s="282" t="s">
        <v>200</v>
      </c>
      <c r="N2829" s="28">
        <v>43683</v>
      </c>
      <c r="O2829" s="24" t="str">
        <f t="shared" si="27"/>
        <v>Done</v>
      </c>
    </row>
    <row r="2830" spans="1:15" x14ac:dyDescent="0.25">
      <c r="A2830" s="281" t="s">
        <v>4954</v>
      </c>
      <c r="B2830" s="20" t="str">
        <f>VLOOKUP(A2830,Projects!A:B,2,FALSE)</f>
        <v>PCN-Putnam City North HS</v>
      </c>
      <c r="C2830" s="282" t="s">
        <v>5783</v>
      </c>
      <c r="D2830" s="347">
        <v>43675</v>
      </c>
      <c r="E2830" s="282" t="s">
        <v>5784</v>
      </c>
      <c r="H2830" s="282" t="s">
        <v>200</v>
      </c>
      <c r="N2830" s="28">
        <v>43683</v>
      </c>
      <c r="O2830" s="24" t="str">
        <f t="shared" si="27"/>
        <v>Done</v>
      </c>
    </row>
    <row r="2831" spans="1:15" x14ac:dyDescent="0.25">
      <c r="A2831" s="281" t="s">
        <v>4954</v>
      </c>
      <c r="B2831" s="20" t="str">
        <f>VLOOKUP(A2831,Projects!A:B,2,FALSE)</f>
        <v>PCN-Putnam City North HS</v>
      </c>
      <c r="C2831" s="282" t="s">
        <v>5785</v>
      </c>
      <c r="D2831" s="347">
        <v>43676</v>
      </c>
      <c r="E2831" s="282" t="s">
        <v>5786</v>
      </c>
      <c r="H2831" s="282" t="s">
        <v>200</v>
      </c>
      <c r="N2831" s="28">
        <v>43683</v>
      </c>
      <c r="O2831" s="24" t="str">
        <f t="shared" si="27"/>
        <v>Done</v>
      </c>
    </row>
    <row r="2832" spans="1:15" x14ac:dyDescent="0.25">
      <c r="A2832" s="281" t="s">
        <v>4954</v>
      </c>
      <c r="B2832" s="20" t="str">
        <f>VLOOKUP(A2832,Projects!A:B,2,FALSE)</f>
        <v>PCN-Putnam City North HS</v>
      </c>
      <c r="C2832" s="282" t="s">
        <v>5787</v>
      </c>
      <c r="D2832" s="347">
        <v>43677</v>
      </c>
      <c r="E2832" s="282" t="s">
        <v>5788</v>
      </c>
      <c r="H2832" s="282" t="s">
        <v>200</v>
      </c>
      <c r="N2832" s="28">
        <v>43683</v>
      </c>
      <c r="O2832" s="24" t="str">
        <f t="shared" si="27"/>
        <v>Done</v>
      </c>
    </row>
    <row r="2833" spans="1:15" x14ac:dyDescent="0.25">
      <c r="A2833" s="281" t="s">
        <v>4954</v>
      </c>
      <c r="B2833" s="20" t="str">
        <f>VLOOKUP(A2833,Projects!A:B,2,FALSE)</f>
        <v>PCN-Putnam City North HS</v>
      </c>
      <c r="C2833" s="282" t="s">
        <v>5789</v>
      </c>
      <c r="D2833" s="347">
        <v>43677</v>
      </c>
      <c r="E2833" s="282" t="s">
        <v>5790</v>
      </c>
      <c r="H2833" s="282" t="s">
        <v>200</v>
      </c>
      <c r="N2833" s="28">
        <v>43683</v>
      </c>
      <c r="O2833" s="24" t="str">
        <f t="shared" si="27"/>
        <v>Done</v>
      </c>
    </row>
    <row r="2834" spans="1:15" x14ac:dyDescent="0.25">
      <c r="A2834" s="281" t="s">
        <v>4954</v>
      </c>
      <c r="B2834" s="20" t="str">
        <f>VLOOKUP(A2834,Projects!A:B,2,FALSE)</f>
        <v>PCN-Putnam City North HS</v>
      </c>
      <c r="C2834" s="282" t="s">
        <v>5791</v>
      </c>
      <c r="D2834" s="347">
        <v>43677</v>
      </c>
      <c r="E2834" s="282" t="s">
        <v>5792</v>
      </c>
      <c r="H2834" s="282" t="s">
        <v>200</v>
      </c>
      <c r="N2834" s="28">
        <v>43678</v>
      </c>
      <c r="O2834" s="24" t="str">
        <f t="shared" si="27"/>
        <v>Done</v>
      </c>
    </row>
    <row r="2835" spans="1:15" x14ac:dyDescent="0.25">
      <c r="A2835" s="283" t="s">
        <v>4954</v>
      </c>
      <c r="B2835" s="20" t="str">
        <f>VLOOKUP(A2835,Projects!A:B,2,FALSE)</f>
        <v>PCN-Putnam City North HS</v>
      </c>
      <c r="C2835" s="284" t="s">
        <v>5793</v>
      </c>
      <c r="D2835" s="347">
        <v>43677</v>
      </c>
      <c r="E2835" s="284" t="s">
        <v>2671</v>
      </c>
      <c r="H2835" s="284" t="s">
        <v>200</v>
      </c>
      <c r="N2835" s="28">
        <v>43678</v>
      </c>
      <c r="O2835" s="24" t="str">
        <f t="shared" si="27"/>
        <v>Done</v>
      </c>
    </row>
    <row r="2836" spans="1:15" x14ac:dyDescent="0.25">
      <c r="A2836" s="283" t="s">
        <v>5408</v>
      </c>
      <c r="B2836" s="20" t="str">
        <f>VLOOKUP(A2836,Projects!A:B,2,FALSE)</f>
        <v>TJCH - The Joint Cedar Hill</v>
      </c>
      <c r="C2836" s="284" t="s">
        <v>5794</v>
      </c>
      <c r="D2836" s="347">
        <v>43678</v>
      </c>
      <c r="E2836" s="284" t="s">
        <v>5795</v>
      </c>
      <c r="H2836" s="284" t="s">
        <v>200</v>
      </c>
      <c r="M2836" s="20">
        <v>3</v>
      </c>
      <c r="N2836" s="28">
        <v>43683</v>
      </c>
      <c r="O2836" s="24" t="str">
        <f t="shared" si="27"/>
        <v>Done</v>
      </c>
    </row>
    <row r="2837" spans="1:15" x14ac:dyDescent="0.25">
      <c r="A2837" s="283" t="s">
        <v>4954</v>
      </c>
      <c r="B2837" s="20" t="str">
        <f>VLOOKUP(A2837,Projects!A:B,2,FALSE)</f>
        <v>PCN-Putnam City North HS</v>
      </c>
      <c r="C2837" s="284" t="s">
        <v>5796</v>
      </c>
      <c r="D2837" s="347">
        <v>43678</v>
      </c>
      <c r="E2837" s="284" t="s">
        <v>5797</v>
      </c>
      <c r="H2837" s="284" t="s">
        <v>200</v>
      </c>
      <c r="N2837" s="28">
        <v>43678</v>
      </c>
      <c r="O2837" s="24" t="str">
        <f t="shared" si="27"/>
        <v>Done</v>
      </c>
    </row>
    <row r="2838" spans="1:15" x14ac:dyDescent="0.25">
      <c r="A2838" s="283" t="s">
        <v>4954</v>
      </c>
      <c r="B2838" s="20" t="str">
        <f>VLOOKUP(A2838,Projects!A:B,2,FALSE)</f>
        <v>PCN-Putnam City North HS</v>
      </c>
      <c r="C2838" s="284" t="s">
        <v>5798</v>
      </c>
      <c r="D2838" s="347">
        <v>43678</v>
      </c>
      <c r="E2838" s="284" t="s">
        <v>5799</v>
      </c>
      <c r="H2838" s="284" t="s">
        <v>200</v>
      </c>
      <c r="N2838" s="28">
        <v>43683</v>
      </c>
      <c r="O2838" s="24" t="str">
        <f t="shared" si="27"/>
        <v>Done</v>
      </c>
    </row>
    <row r="2839" spans="1:15" x14ac:dyDescent="0.25">
      <c r="A2839" s="283" t="s">
        <v>1801</v>
      </c>
      <c r="B2839" s="20" t="str">
        <f>VLOOKUP(A2839,Projects!A:B,2,FALSE)</f>
        <v>North Fort Worth Baptist Church</v>
      </c>
      <c r="C2839" s="284" t="s">
        <v>5800</v>
      </c>
      <c r="D2839" s="347">
        <v>43678</v>
      </c>
      <c r="E2839" s="284" t="s">
        <v>738</v>
      </c>
      <c r="F2839" s="285" t="s">
        <v>5801</v>
      </c>
      <c r="H2839" s="321" t="s">
        <v>200</v>
      </c>
      <c r="I2839" s="284" t="s">
        <v>5508</v>
      </c>
      <c r="M2839" s="20">
        <v>1</v>
      </c>
      <c r="N2839" s="28">
        <v>43682</v>
      </c>
      <c r="O2839" s="24" t="str">
        <f t="shared" si="27"/>
        <v>Done</v>
      </c>
    </row>
    <row r="2840" spans="1:15" x14ac:dyDescent="0.25">
      <c r="A2840" s="283" t="s">
        <v>5402</v>
      </c>
      <c r="B2840" s="20" t="str">
        <f>VLOOKUP(A2840,Projects!A:B,2,FALSE)</f>
        <v>JUMBO Hills Warehouse</v>
      </c>
      <c r="C2840" s="284" t="s">
        <v>5802</v>
      </c>
      <c r="D2840" s="347">
        <v>43678</v>
      </c>
      <c r="E2840" s="284" t="s">
        <v>5803</v>
      </c>
      <c r="G2840" s="309"/>
      <c r="H2840" s="284" t="s">
        <v>200</v>
      </c>
      <c r="I2840" s="309" t="s">
        <v>5890</v>
      </c>
      <c r="O2840" s="24" t="str">
        <f t="shared" si="27"/>
        <v>Not Done</v>
      </c>
    </row>
    <row r="2841" spans="1:15" x14ac:dyDescent="0.25">
      <c r="A2841" s="283" t="s">
        <v>4954</v>
      </c>
      <c r="B2841" s="20" t="str">
        <f>VLOOKUP(A2841,Projects!A:B,2,FALSE)</f>
        <v>PCN-Putnam City North HS</v>
      </c>
      <c r="C2841" s="284" t="s">
        <v>5804</v>
      </c>
      <c r="D2841" s="347">
        <v>43678</v>
      </c>
      <c r="E2841" s="284" t="s">
        <v>5805</v>
      </c>
      <c r="H2841" s="287" t="s">
        <v>200</v>
      </c>
      <c r="N2841" s="28">
        <v>43683</v>
      </c>
      <c r="O2841" s="24" t="str">
        <f t="shared" si="27"/>
        <v>Done</v>
      </c>
    </row>
    <row r="2842" spans="1:15" x14ac:dyDescent="0.25">
      <c r="A2842" s="283" t="s">
        <v>4954</v>
      </c>
      <c r="B2842" s="20" t="str">
        <f>VLOOKUP(A2842,Projects!A:B,2,FALSE)</f>
        <v>PCN-Putnam City North HS</v>
      </c>
      <c r="C2842" s="284" t="s">
        <v>5783</v>
      </c>
      <c r="D2842" s="347">
        <v>43678</v>
      </c>
      <c r="E2842" s="284" t="s">
        <v>5806</v>
      </c>
      <c r="H2842" s="284" t="s">
        <v>20</v>
      </c>
      <c r="J2842" s="22">
        <v>43684</v>
      </c>
      <c r="K2842" s="28">
        <v>43684</v>
      </c>
      <c r="N2842" s="28">
        <v>43683</v>
      </c>
      <c r="O2842" s="24" t="str">
        <f t="shared" si="27"/>
        <v>Done</v>
      </c>
    </row>
    <row r="2843" spans="1:15" x14ac:dyDescent="0.25">
      <c r="A2843" s="283" t="s">
        <v>4954</v>
      </c>
      <c r="B2843" s="20" t="str">
        <f>VLOOKUP(A2843,Projects!A:B,2,FALSE)</f>
        <v>PCN-Putnam City North HS</v>
      </c>
      <c r="C2843" s="284" t="s">
        <v>5783</v>
      </c>
      <c r="D2843" s="347">
        <v>43678</v>
      </c>
      <c r="E2843" s="284" t="s">
        <v>2194</v>
      </c>
      <c r="F2843" s="310" t="s">
        <v>5913</v>
      </c>
      <c r="G2843" s="309"/>
      <c r="H2843" s="284" t="s">
        <v>20</v>
      </c>
      <c r="I2843" s="309" t="s">
        <v>104</v>
      </c>
      <c r="J2843" s="22">
        <v>43691</v>
      </c>
      <c r="K2843" s="28">
        <v>43691</v>
      </c>
      <c r="O2843" s="24" t="str">
        <f t="shared" si="27"/>
        <v>Not Done</v>
      </c>
    </row>
    <row r="2844" spans="1:15" x14ac:dyDescent="0.25">
      <c r="A2844" s="286" t="s">
        <v>5422</v>
      </c>
      <c r="B2844" s="20" t="str">
        <f>VLOOKUP(A2844,Projects!A:B,2,FALSE)</f>
        <v>KECO Lab</v>
      </c>
      <c r="C2844" s="287" t="s">
        <v>5810</v>
      </c>
      <c r="D2844" s="347">
        <v>43679</v>
      </c>
      <c r="E2844" s="287" t="s">
        <v>76</v>
      </c>
      <c r="H2844" s="287" t="s">
        <v>200</v>
      </c>
      <c r="M2844" s="20">
        <v>0.5</v>
      </c>
      <c r="N2844" s="28">
        <v>43679</v>
      </c>
      <c r="O2844" s="24" t="str">
        <f t="shared" si="27"/>
        <v>Done</v>
      </c>
    </row>
    <row r="2845" spans="1:15" x14ac:dyDescent="0.25">
      <c r="A2845" s="286" t="s">
        <v>3302</v>
      </c>
      <c r="B2845" s="20" t="str">
        <f>VLOOKUP(A2845,Projects!A:B,2,FALSE)</f>
        <v>Stonebridge MOB Shells</v>
      </c>
      <c r="C2845" s="287" t="s">
        <v>5765</v>
      </c>
      <c r="D2845" s="347">
        <v>43679</v>
      </c>
      <c r="E2845" s="287" t="s">
        <v>5811</v>
      </c>
      <c r="G2845" s="309"/>
      <c r="H2845" s="287" t="s">
        <v>200</v>
      </c>
      <c r="I2845" s="309" t="s">
        <v>5890</v>
      </c>
      <c r="O2845" s="24" t="str">
        <f t="shared" si="27"/>
        <v>Not Done</v>
      </c>
    </row>
    <row r="2846" spans="1:15" x14ac:dyDescent="0.25">
      <c r="A2846" s="286" t="s">
        <v>3302</v>
      </c>
      <c r="B2846" s="20" t="str">
        <f>VLOOKUP(A2846,Projects!A:B,2,FALSE)</f>
        <v>Stonebridge MOB Shells</v>
      </c>
      <c r="C2846" s="287" t="s">
        <v>5812</v>
      </c>
      <c r="D2846" s="347">
        <v>43679</v>
      </c>
      <c r="E2846" s="287" t="s">
        <v>5813</v>
      </c>
      <c r="F2846" s="288" t="s">
        <v>5814</v>
      </c>
      <c r="H2846" s="287" t="s">
        <v>200</v>
      </c>
      <c r="M2846" s="20">
        <v>0</v>
      </c>
      <c r="N2846" s="28">
        <v>43679</v>
      </c>
      <c r="O2846" s="24" t="str">
        <f t="shared" si="27"/>
        <v>Done</v>
      </c>
    </row>
    <row r="2847" spans="1:15" x14ac:dyDescent="0.25">
      <c r="A2847" s="286" t="s">
        <v>5411</v>
      </c>
      <c r="B2847" s="20" t="str">
        <f>VLOOKUP(A2847,Projects!A:B,2,FALSE)</f>
        <v>BLKELEM Balko Elementary</v>
      </c>
      <c r="C2847" s="287" t="s">
        <v>5815</v>
      </c>
      <c r="D2847" s="347">
        <v>43679</v>
      </c>
      <c r="E2847" s="287" t="s">
        <v>924</v>
      </c>
      <c r="G2847" s="309"/>
      <c r="H2847" s="287" t="s">
        <v>200</v>
      </c>
      <c r="I2847" s="309" t="s">
        <v>5890</v>
      </c>
      <c r="O2847" s="24" t="str">
        <f t="shared" si="27"/>
        <v>Not Done</v>
      </c>
    </row>
    <row r="2848" spans="1:15" x14ac:dyDescent="0.25">
      <c r="A2848" s="286" t="s">
        <v>5420</v>
      </c>
      <c r="B2848" s="20" t="str">
        <f>VLOOKUP(A2848,Projects!A:B,2,FALSE)</f>
        <v>TJMP-The Joint Montgomery Plaza</v>
      </c>
      <c r="D2848" s="347">
        <v>43661</v>
      </c>
      <c r="E2848" s="287" t="s">
        <v>2194</v>
      </c>
      <c r="H2848" s="287" t="s">
        <v>19</v>
      </c>
      <c r="N2848" s="28">
        <v>43669</v>
      </c>
      <c r="O2848" s="24" t="str">
        <f t="shared" si="27"/>
        <v>Done</v>
      </c>
    </row>
    <row r="2849" spans="1:15" x14ac:dyDescent="0.25">
      <c r="A2849" s="286" t="s">
        <v>5421</v>
      </c>
      <c r="B2849" s="20" t="str">
        <f>VLOOKUP(A2849,Projects!A:B,2,FALSE)</f>
        <v>TJMK - The Joint McKinney</v>
      </c>
      <c r="D2849" s="347">
        <v>43661</v>
      </c>
      <c r="E2849" s="287" t="s">
        <v>104</v>
      </c>
      <c r="H2849" s="287" t="s">
        <v>19</v>
      </c>
      <c r="N2849" s="28">
        <v>43676</v>
      </c>
      <c r="O2849" s="24" t="str">
        <f t="shared" si="27"/>
        <v>Done</v>
      </c>
    </row>
    <row r="2850" spans="1:15" x14ac:dyDescent="0.25">
      <c r="A2850" s="286" t="s">
        <v>3969</v>
      </c>
      <c r="B2850" s="20" t="str">
        <f>VLOOKUP(A2850,Projects!A:B,2,FALSE)</f>
        <v>CELERIS - Celeris (2019)</v>
      </c>
      <c r="D2850" s="347">
        <v>43661</v>
      </c>
      <c r="E2850" s="287" t="s">
        <v>0</v>
      </c>
      <c r="H2850" s="287" t="s">
        <v>19</v>
      </c>
      <c r="N2850" s="28">
        <v>43661</v>
      </c>
      <c r="O2850" s="24" t="str">
        <f t="shared" si="27"/>
        <v>Done</v>
      </c>
    </row>
    <row r="2851" spans="1:15" x14ac:dyDescent="0.25">
      <c r="A2851" s="286" t="s">
        <v>4960</v>
      </c>
      <c r="B2851" s="20" t="str">
        <f>VLOOKUP(A2851,Projects!A:B,2,FALSE)</f>
        <v>MRGUN-Gun Range</v>
      </c>
      <c r="C2851" s="287" t="s">
        <v>5816</v>
      </c>
      <c r="D2851" s="347">
        <v>43679</v>
      </c>
      <c r="E2851" s="287" t="s">
        <v>2362</v>
      </c>
      <c r="G2851" s="309"/>
      <c r="H2851" s="287" t="s">
        <v>200</v>
      </c>
      <c r="I2851" s="309" t="s">
        <v>5890</v>
      </c>
      <c r="O2851" s="24" t="str">
        <f t="shared" si="27"/>
        <v>Not Done</v>
      </c>
    </row>
    <row r="2852" spans="1:15" x14ac:dyDescent="0.25">
      <c r="A2852" s="289" t="s">
        <v>5424</v>
      </c>
      <c r="B2852" s="20" t="str">
        <f>VLOOKUP(A2852,Projects!A:B,2,FALSE)</f>
        <v>SUMMIT-Summit Middle Schools</v>
      </c>
      <c r="C2852" s="290" t="s">
        <v>5817</v>
      </c>
      <c r="D2852" s="347">
        <v>43682</v>
      </c>
      <c r="E2852" s="290" t="s">
        <v>5818</v>
      </c>
      <c r="H2852" s="290" t="s">
        <v>200</v>
      </c>
      <c r="M2852" s="20">
        <v>2</v>
      </c>
      <c r="N2852" s="28">
        <v>43682</v>
      </c>
      <c r="O2852" s="24" t="str">
        <f t="shared" si="27"/>
        <v>Done</v>
      </c>
    </row>
    <row r="2853" spans="1:15" x14ac:dyDescent="0.25">
      <c r="A2853" s="289" t="s">
        <v>142</v>
      </c>
      <c r="B2853" s="20" t="str">
        <f>VLOOKUP(A2853,Projects!A:B,2,FALSE)</f>
        <v>Gun Experience</v>
      </c>
      <c r="C2853" s="290" t="s">
        <v>5820</v>
      </c>
      <c r="D2853" s="347">
        <v>43682</v>
      </c>
      <c r="E2853" s="290" t="s">
        <v>245</v>
      </c>
      <c r="H2853" s="290" t="s">
        <v>200</v>
      </c>
      <c r="N2853" s="28">
        <v>43682</v>
      </c>
      <c r="O2853" s="24" t="str">
        <f t="shared" si="27"/>
        <v>Done</v>
      </c>
    </row>
    <row r="2854" spans="1:15" x14ac:dyDescent="0.25">
      <c r="A2854" s="291" t="s">
        <v>5414</v>
      </c>
      <c r="B2854" s="20" t="str">
        <f>VLOOKUP(A2854,Projects!A:B,2,FALSE)</f>
        <v>TJGP-The Joint Grand Prairie</v>
      </c>
      <c r="C2854" s="292" t="s">
        <v>5821</v>
      </c>
      <c r="D2854" s="347">
        <v>43683</v>
      </c>
      <c r="E2854" s="292" t="s">
        <v>5822</v>
      </c>
      <c r="H2854" s="292" t="s">
        <v>200</v>
      </c>
      <c r="M2854" s="20">
        <v>0.5</v>
      </c>
      <c r="N2854" s="28">
        <v>43683</v>
      </c>
      <c r="O2854" s="24" t="str">
        <f t="shared" si="27"/>
        <v>Done</v>
      </c>
    </row>
    <row r="2855" spans="1:15" x14ac:dyDescent="0.25">
      <c r="A2855" s="291" t="s">
        <v>3165</v>
      </c>
      <c r="B2855" s="20" t="str">
        <f>VLOOKUP(A2855,Projects!A:B,2,FALSE)</f>
        <v>Viandant Gelato Store - Gainsville</v>
      </c>
      <c r="C2855" s="292" t="s">
        <v>5823</v>
      </c>
      <c r="D2855" s="347">
        <v>43683</v>
      </c>
      <c r="E2855" s="292" t="s">
        <v>5825</v>
      </c>
      <c r="G2855" s="309"/>
      <c r="H2855" s="292" t="s">
        <v>200</v>
      </c>
      <c r="I2855" s="309" t="s">
        <v>5890</v>
      </c>
      <c r="M2855" s="20">
        <v>3</v>
      </c>
      <c r="N2855" s="28">
        <v>43717</v>
      </c>
      <c r="O2855" s="24" t="str">
        <f t="shared" si="27"/>
        <v>Done</v>
      </c>
    </row>
    <row r="2856" spans="1:15" x14ac:dyDescent="0.25">
      <c r="A2856" s="291" t="s">
        <v>5412</v>
      </c>
      <c r="B2856" s="20" t="str">
        <f>VLOOKUP(A2856,Projects!A:B,2,FALSE)</f>
        <v>PADEN Schools</v>
      </c>
      <c r="C2856" s="292" t="s">
        <v>5824</v>
      </c>
      <c r="D2856" s="347">
        <v>43683</v>
      </c>
      <c r="E2856" s="292" t="s">
        <v>5826</v>
      </c>
      <c r="G2856" s="309"/>
      <c r="H2856" s="292" t="s">
        <v>200</v>
      </c>
      <c r="I2856" s="309" t="s">
        <v>5890</v>
      </c>
      <c r="M2856" s="20">
        <v>2</v>
      </c>
      <c r="N2856" s="28">
        <v>43732</v>
      </c>
      <c r="O2856" s="24" t="str">
        <f t="shared" si="27"/>
        <v>Done</v>
      </c>
    </row>
    <row r="2857" spans="1:15" x14ac:dyDescent="0.25">
      <c r="A2857" s="291" t="s">
        <v>3302</v>
      </c>
      <c r="B2857" s="20" t="str">
        <f>VLOOKUP(A2857,Projects!A:B,2,FALSE)</f>
        <v>Stonebridge MOB Shells</v>
      </c>
      <c r="C2857" s="292" t="s">
        <v>5827</v>
      </c>
      <c r="D2857" s="347">
        <v>43683</v>
      </c>
      <c r="E2857" s="292" t="s">
        <v>5828</v>
      </c>
      <c r="G2857" s="309"/>
      <c r="H2857" s="292" t="s">
        <v>200</v>
      </c>
      <c r="I2857" s="309" t="s">
        <v>5890</v>
      </c>
      <c r="O2857" s="24" t="str">
        <f t="shared" si="27"/>
        <v>Not Done</v>
      </c>
    </row>
    <row r="2858" spans="1:15" x14ac:dyDescent="0.25">
      <c r="A2858" s="291" t="s">
        <v>5408</v>
      </c>
      <c r="B2858" s="20" t="str">
        <f>VLOOKUP(A2858,Projects!A:B,2,FALSE)</f>
        <v>TJCH - The Joint Cedar Hill</v>
      </c>
      <c r="C2858" s="292" t="s">
        <v>5829</v>
      </c>
      <c r="D2858" s="347">
        <v>43683</v>
      </c>
      <c r="E2858" s="292" t="s">
        <v>1466</v>
      </c>
      <c r="H2858" s="292" t="s">
        <v>200</v>
      </c>
      <c r="M2858" s="20">
        <v>1</v>
      </c>
      <c r="N2858" s="28">
        <v>43683</v>
      </c>
      <c r="O2858" s="24" t="str">
        <f t="shared" si="27"/>
        <v>Done</v>
      </c>
    </row>
    <row r="2859" spans="1:15" x14ac:dyDescent="0.25">
      <c r="A2859" s="293" t="s">
        <v>3165</v>
      </c>
      <c r="B2859" s="20" t="str">
        <f>VLOOKUP(A2859,Projects!A:B,2,FALSE)</f>
        <v>Viandant Gelato Store - Gainsville</v>
      </c>
      <c r="C2859" s="294" t="s">
        <v>5830</v>
      </c>
      <c r="D2859" s="347">
        <v>43684</v>
      </c>
      <c r="E2859" s="294" t="s">
        <v>5831</v>
      </c>
      <c r="G2859" s="309"/>
      <c r="H2859" s="294" t="s">
        <v>200</v>
      </c>
      <c r="I2859" s="309" t="s">
        <v>5890</v>
      </c>
      <c r="M2859" s="20">
        <v>3</v>
      </c>
      <c r="N2859" s="28">
        <v>43717</v>
      </c>
      <c r="O2859" s="24" t="str">
        <f t="shared" si="27"/>
        <v>Done</v>
      </c>
    </row>
    <row r="2860" spans="1:15" x14ac:dyDescent="0.25">
      <c r="A2860" s="293" t="s">
        <v>3302</v>
      </c>
      <c r="B2860" s="20" t="str">
        <f>VLOOKUP(A2860,Projects!A:B,2,FALSE)</f>
        <v>Stonebridge MOB Shells</v>
      </c>
      <c r="C2860" s="294" t="s">
        <v>5832</v>
      </c>
      <c r="D2860" s="347">
        <v>43684</v>
      </c>
      <c r="E2860" s="294" t="s">
        <v>5833</v>
      </c>
      <c r="G2860" s="309"/>
      <c r="H2860" s="294" t="s">
        <v>200</v>
      </c>
      <c r="I2860" s="309" t="s">
        <v>5890</v>
      </c>
      <c r="O2860" s="24" t="str">
        <f t="shared" si="27"/>
        <v>Not Done</v>
      </c>
    </row>
    <row r="2861" spans="1:15" x14ac:dyDescent="0.25">
      <c r="A2861" s="293" t="s">
        <v>5412</v>
      </c>
      <c r="B2861" s="20" t="str">
        <f>VLOOKUP(A2861,Projects!A:B,2,FALSE)</f>
        <v>PADEN Schools</v>
      </c>
      <c r="C2861" s="294" t="s">
        <v>5834</v>
      </c>
      <c r="D2861" s="347">
        <v>43684</v>
      </c>
      <c r="E2861" s="294" t="s">
        <v>5835</v>
      </c>
      <c r="G2861" s="309"/>
      <c r="H2861" s="294" t="s">
        <v>200</v>
      </c>
      <c r="I2861" s="309" t="s">
        <v>5890</v>
      </c>
      <c r="M2861" s="20">
        <v>2</v>
      </c>
      <c r="N2861" s="28">
        <v>43732</v>
      </c>
      <c r="O2861" s="24" t="str">
        <f t="shared" si="27"/>
        <v>Done</v>
      </c>
    </row>
    <row r="2862" spans="1:15" x14ac:dyDescent="0.25">
      <c r="A2862" s="295" t="s">
        <v>3327</v>
      </c>
      <c r="B2862" s="20" t="str">
        <f>VLOOKUP(A2862,Projects!A:B,2,FALSE)</f>
        <v>Xpress Wellness Duncan OK</v>
      </c>
      <c r="C2862" s="296" t="s">
        <v>5837</v>
      </c>
      <c r="D2862" s="347">
        <v>43689</v>
      </c>
      <c r="E2862" s="296" t="s">
        <v>5838</v>
      </c>
      <c r="H2862" s="296" t="s">
        <v>20</v>
      </c>
      <c r="M2862" s="20">
        <v>1.5</v>
      </c>
      <c r="N2862" s="28">
        <v>43690</v>
      </c>
      <c r="O2862" s="24" t="str">
        <f t="shared" si="27"/>
        <v>Done</v>
      </c>
    </row>
    <row r="2863" spans="1:15" x14ac:dyDescent="0.25">
      <c r="A2863" s="295" t="s">
        <v>5412</v>
      </c>
      <c r="B2863" s="20" t="str">
        <f>VLOOKUP(A2863,Projects!A:B,2,FALSE)</f>
        <v>PADEN Schools</v>
      </c>
      <c r="C2863" s="296" t="s">
        <v>5839</v>
      </c>
      <c r="D2863" s="347">
        <v>43689</v>
      </c>
      <c r="E2863" s="296" t="s">
        <v>95</v>
      </c>
      <c r="H2863" s="296" t="s">
        <v>200</v>
      </c>
      <c r="M2863" s="20">
        <v>10</v>
      </c>
      <c r="N2863" s="28">
        <v>43700</v>
      </c>
      <c r="O2863" s="24" t="str">
        <f t="shared" si="27"/>
        <v>Done</v>
      </c>
    </row>
    <row r="2864" spans="1:15" x14ac:dyDescent="0.25">
      <c r="A2864" s="295" t="s">
        <v>5674</v>
      </c>
      <c r="B2864" s="20" t="str">
        <f>VLOOKUP(A2864,Projects!A:B,2,FALSE)</f>
        <v>GARDEN-Garden Park Apartments</v>
      </c>
      <c r="C2864" s="296" t="s">
        <v>5841</v>
      </c>
      <c r="D2864" s="347">
        <v>43689</v>
      </c>
      <c r="E2864" s="296" t="s">
        <v>76</v>
      </c>
      <c r="H2864" s="296" t="s">
        <v>200</v>
      </c>
      <c r="M2864" s="20">
        <v>0.5</v>
      </c>
      <c r="N2864" s="28">
        <v>43689</v>
      </c>
      <c r="O2864" s="24" t="str">
        <f t="shared" si="27"/>
        <v>Done</v>
      </c>
    </row>
    <row r="2865" spans="1:15" x14ac:dyDescent="0.25">
      <c r="A2865" s="297" t="s">
        <v>1580</v>
      </c>
      <c r="B2865" s="20" t="str">
        <f>VLOOKUP(A2865,Projects!A:B,2,FALSE)</f>
        <v>7 City Church</v>
      </c>
      <c r="C2865" s="298" t="s">
        <v>5842</v>
      </c>
      <c r="D2865" s="347">
        <v>43691</v>
      </c>
      <c r="E2865" s="298" t="s">
        <v>5843</v>
      </c>
      <c r="H2865" s="298" t="s">
        <v>200</v>
      </c>
      <c r="M2865" s="20">
        <v>0.5</v>
      </c>
      <c r="N2865" s="28">
        <v>43691</v>
      </c>
      <c r="O2865" s="24" t="str">
        <f t="shared" si="27"/>
        <v>Done</v>
      </c>
    </row>
    <row r="2866" spans="1:15" x14ac:dyDescent="0.25">
      <c r="A2866" s="299" t="s">
        <v>5407</v>
      </c>
      <c r="B2866" s="20" t="str">
        <f>VLOOKUP(A2866,Projects!A:B,2,FALSE)</f>
        <v>SUPERIOR - Livestock Auction</v>
      </c>
      <c r="C2866" s="300" t="s">
        <v>5844</v>
      </c>
      <c r="D2866" s="347">
        <v>43692</v>
      </c>
      <c r="E2866" s="300" t="s">
        <v>2026</v>
      </c>
      <c r="G2866" s="309"/>
      <c r="H2866" s="300" t="s">
        <v>200</v>
      </c>
      <c r="I2866" s="309" t="s">
        <v>5890</v>
      </c>
      <c r="O2866" s="24" t="str">
        <f t="shared" si="27"/>
        <v>Not Done</v>
      </c>
    </row>
    <row r="2867" spans="1:15" x14ac:dyDescent="0.25">
      <c r="A2867" s="299" t="s">
        <v>1801</v>
      </c>
      <c r="B2867" s="20" t="str">
        <f>VLOOKUP(A2867,Projects!A:B,2,FALSE)</f>
        <v>North Fort Worth Baptist Church</v>
      </c>
      <c r="C2867" s="300" t="s">
        <v>5845</v>
      </c>
      <c r="D2867" s="347">
        <v>43692</v>
      </c>
      <c r="E2867" s="300" t="s">
        <v>5846</v>
      </c>
      <c r="H2867" s="300" t="s">
        <v>200</v>
      </c>
      <c r="M2867" s="20">
        <v>0.5</v>
      </c>
      <c r="N2867" s="28">
        <v>43692</v>
      </c>
      <c r="O2867" s="24" t="str">
        <f t="shared" si="27"/>
        <v>Done</v>
      </c>
    </row>
    <row r="2868" spans="1:15" x14ac:dyDescent="0.25">
      <c r="A2868" s="299" t="s">
        <v>4960</v>
      </c>
      <c r="B2868" s="20" t="str">
        <f>VLOOKUP(A2868,Projects!A:B,2,FALSE)</f>
        <v>MRGUN-Gun Range</v>
      </c>
      <c r="C2868" s="300" t="s">
        <v>5847</v>
      </c>
      <c r="D2868" s="347">
        <v>43692</v>
      </c>
      <c r="E2868" s="300" t="s">
        <v>5805</v>
      </c>
      <c r="G2868" s="309"/>
      <c r="H2868" s="300" t="s">
        <v>200</v>
      </c>
      <c r="I2868" s="309" t="s">
        <v>5890</v>
      </c>
      <c r="O2868" s="24" t="str">
        <f t="shared" si="27"/>
        <v>Not Done</v>
      </c>
    </row>
    <row r="2869" spans="1:15" x14ac:dyDescent="0.25">
      <c r="A2869" s="299" t="s">
        <v>3949</v>
      </c>
      <c r="B2869" s="20" t="str">
        <f>VLOOKUP(A2869,Projects!A:B,2,FALSE)</f>
        <v>COFW North Tri-Ethnic CC TAS</v>
      </c>
      <c r="C2869" s="300" t="s">
        <v>5848</v>
      </c>
      <c r="D2869" s="347">
        <v>43692</v>
      </c>
      <c r="E2869" s="300" t="s">
        <v>5849</v>
      </c>
      <c r="H2869" s="300" t="s">
        <v>200</v>
      </c>
      <c r="M2869" s="20">
        <v>1</v>
      </c>
      <c r="N2869" s="28">
        <v>43700</v>
      </c>
      <c r="O2869" s="24" t="str">
        <f t="shared" si="27"/>
        <v>Done</v>
      </c>
    </row>
    <row r="2870" spans="1:15" x14ac:dyDescent="0.25">
      <c r="A2870" s="299" t="s">
        <v>3949</v>
      </c>
      <c r="B2870" s="20" t="str">
        <f>VLOOKUP(A2870,Projects!A:B,2,FALSE)</f>
        <v>COFW North Tri-Ethnic CC TAS</v>
      </c>
      <c r="C2870" s="300" t="s">
        <v>5848</v>
      </c>
      <c r="D2870" s="347">
        <v>43692</v>
      </c>
      <c r="E2870" s="300" t="s">
        <v>104</v>
      </c>
      <c r="H2870" s="300" t="s">
        <v>20</v>
      </c>
      <c r="J2870" s="22">
        <v>43700</v>
      </c>
      <c r="M2870" s="20">
        <v>1</v>
      </c>
      <c r="N2870" s="28">
        <v>43700</v>
      </c>
      <c r="O2870" s="24" t="str">
        <f t="shared" si="27"/>
        <v>Done</v>
      </c>
    </row>
    <row r="2871" spans="1:15" x14ac:dyDescent="0.25">
      <c r="A2871" s="301" t="s">
        <v>5676</v>
      </c>
      <c r="B2871" s="20" t="str">
        <f>VLOOKUP(A2871,Projects!A:B,2,FALSE)</f>
        <v>SERVE-Serve Denton</v>
      </c>
      <c r="C2871" s="302" t="s">
        <v>5851</v>
      </c>
      <c r="D2871" s="347">
        <v>43693</v>
      </c>
      <c r="E2871" s="302" t="s">
        <v>76</v>
      </c>
      <c r="H2871" s="302" t="s">
        <v>200</v>
      </c>
      <c r="M2871" s="20">
        <v>0.5</v>
      </c>
      <c r="N2871" s="28">
        <v>43693</v>
      </c>
      <c r="O2871" s="24" t="str">
        <f t="shared" si="27"/>
        <v>Done</v>
      </c>
    </row>
    <row r="2872" spans="1:15" x14ac:dyDescent="0.25">
      <c r="A2872" s="301" t="s">
        <v>5407</v>
      </c>
      <c r="B2872" s="20" t="str">
        <f>VLOOKUP(A2872,Projects!A:B,2,FALSE)</f>
        <v>SUPERIOR - Livestock Auction</v>
      </c>
      <c r="C2872" s="300" t="s">
        <v>5844</v>
      </c>
      <c r="D2872" s="347">
        <v>43692</v>
      </c>
      <c r="E2872" s="302" t="s">
        <v>5852</v>
      </c>
      <c r="H2872" s="302" t="s">
        <v>200</v>
      </c>
      <c r="M2872" s="20">
        <v>1.5</v>
      </c>
      <c r="N2872" s="28">
        <v>43693</v>
      </c>
      <c r="O2872" s="24" t="str">
        <f t="shared" si="27"/>
        <v>Done</v>
      </c>
    </row>
    <row r="2873" spans="1:15" x14ac:dyDescent="0.25">
      <c r="A2873" s="303" t="s">
        <v>5420</v>
      </c>
      <c r="B2873" s="20" t="str">
        <f>VLOOKUP(A2873,Projects!A:B,2,FALSE)</f>
        <v>TJMP-The Joint Montgomery Plaza</v>
      </c>
      <c r="C2873" s="304" t="s">
        <v>5853</v>
      </c>
      <c r="D2873" s="347">
        <v>43696</v>
      </c>
      <c r="E2873" s="304" t="s">
        <v>104</v>
      </c>
      <c r="F2873" s="305" t="s">
        <v>5854</v>
      </c>
      <c r="H2873" s="304" t="s">
        <v>200</v>
      </c>
      <c r="M2873" s="20">
        <v>1</v>
      </c>
      <c r="N2873" s="28">
        <v>43696</v>
      </c>
      <c r="O2873" s="24" t="str">
        <f t="shared" si="27"/>
        <v>Done</v>
      </c>
    </row>
    <row r="2874" spans="1:15" x14ac:dyDescent="0.25">
      <c r="A2874" s="303" t="s">
        <v>142</v>
      </c>
      <c r="B2874" s="20" t="str">
        <f>VLOOKUP(A2874,Projects!A:B,2,FALSE)</f>
        <v>Gun Experience</v>
      </c>
      <c r="C2874" s="304" t="s">
        <v>5857</v>
      </c>
      <c r="D2874" s="347">
        <v>43697</v>
      </c>
      <c r="E2874" s="304" t="s">
        <v>5858</v>
      </c>
      <c r="H2874" s="304" t="s">
        <v>200</v>
      </c>
      <c r="M2874" s="20">
        <v>0.5</v>
      </c>
      <c r="N2874" s="28">
        <v>43697</v>
      </c>
      <c r="O2874" s="24" t="str">
        <f t="shared" si="27"/>
        <v>Done</v>
      </c>
    </row>
    <row r="2875" spans="1:15" x14ac:dyDescent="0.25">
      <c r="A2875" s="303" t="s">
        <v>5407</v>
      </c>
      <c r="B2875" s="20" t="str">
        <f>VLOOKUP(A2875,Projects!A:B,2,FALSE)</f>
        <v>SUPERIOR - Livestock Auction</v>
      </c>
      <c r="C2875" s="304" t="s">
        <v>5856</v>
      </c>
      <c r="D2875" s="347">
        <v>43697</v>
      </c>
      <c r="E2875" s="304" t="s">
        <v>5818</v>
      </c>
      <c r="F2875" s="305" t="s">
        <v>5859</v>
      </c>
      <c r="G2875" s="309"/>
      <c r="H2875" s="304" t="s">
        <v>200</v>
      </c>
      <c r="I2875" s="309" t="s">
        <v>5890</v>
      </c>
      <c r="O2875" s="24" t="str">
        <f t="shared" si="27"/>
        <v>Not Done</v>
      </c>
    </row>
    <row r="2876" spans="1:15" x14ac:dyDescent="0.25">
      <c r="A2876" s="303" t="s">
        <v>5679</v>
      </c>
      <c r="B2876" s="20" t="str">
        <f>VLOOKUP(A2876,Projects!A:B,2,FALSE)</f>
        <v>AKP-Amazing Kids Pediatric</v>
      </c>
      <c r="C2876" s="304" t="s">
        <v>5861</v>
      </c>
      <c r="D2876" s="347">
        <v>43697</v>
      </c>
      <c r="E2876" s="304" t="s">
        <v>76</v>
      </c>
      <c r="F2876" s="305" t="s">
        <v>5862</v>
      </c>
      <c r="G2876" s="309"/>
      <c r="H2876" s="304" t="s">
        <v>200</v>
      </c>
      <c r="I2876" s="308" t="s">
        <v>5895</v>
      </c>
      <c r="M2876" s="20">
        <v>1</v>
      </c>
      <c r="N2876" s="28">
        <v>43703</v>
      </c>
      <c r="O2876" s="24" t="str">
        <f t="shared" si="27"/>
        <v>Done</v>
      </c>
    </row>
    <row r="2877" spans="1:15" x14ac:dyDescent="0.25">
      <c r="A2877" s="303" t="s">
        <v>5248</v>
      </c>
      <c r="B2877" s="20" t="str">
        <f>VLOOKUP(A2877,Projects!A:B,2,FALSE)</f>
        <v>CALHB-Calumet Hitting Building</v>
      </c>
      <c r="C2877" s="304" t="s">
        <v>5863</v>
      </c>
      <c r="D2877" s="347">
        <v>43698</v>
      </c>
      <c r="E2877" s="304" t="s">
        <v>5160</v>
      </c>
      <c r="H2877" s="304" t="s">
        <v>200</v>
      </c>
      <c r="M2877" s="20">
        <v>0.5</v>
      </c>
      <c r="N2877" s="28">
        <v>43698</v>
      </c>
      <c r="O2877" s="24" t="str">
        <f t="shared" si="27"/>
        <v>Done</v>
      </c>
    </row>
    <row r="2878" spans="1:15" x14ac:dyDescent="0.25">
      <c r="A2878" s="303" t="s">
        <v>3165</v>
      </c>
      <c r="B2878" s="20" t="str">
        <f>VLOOKUP(A2878,Projects!A:B,2,FALSE)</f>
        <v>Viandant Gelato Store - Gainsville</v>
      </c>
      <c r="C2878" s="304" t="s">
        <v>5864</v>
      </c>
      <c r="D2878" s="347">
        <v>43698</v>
      </c>
      <c r="E2878" s="304" t="s">
        <v>5865</v>
      </c>
      <c r="F2878" s="305" t="s">
        <v>5866</v>
      </c>
      <c r="G2878" s="309"/>
      <c r="H2878" s="304" t="s">
        <v>200</v>
      </c>
      <c r="I2878" s="309" t="s">
        <v>5890</v>
      </c>
      <c r="K2878" s="28">
        <v>43698</v>
      </c>
      <c r="L2878" s="20">
        <v>3</v>
      </c>
      <c r="M2878" s="20">
        <v>3</v>
      </c>
      <c r="N2878" s="28">
        <v>43717</v>
      </c>
      <c r="O2878" s="24" t="str">
        <f t="shared" si="27"/>
        <v>Done</v>
      </c>
    </row>
    <row r="2879" spans="1:15" x14ac:dyDescent="0.25">
      <c r="A2879" s="303" t="s">
        <v>5402</v>
      </c>
      <c r="B2879" s="20" t="str">
        <f>VLOOKUP(A2879,Projects!A:B,2,FALSE)</f>
        <v>JUMBO Hills Warehouse</v>
      </c>
      <c r="C2879" s="304" t="s">
        <v>5867</v>
      </c>
      <c r="D2879" s="347">
        <v>43698</v>
      </c>
      <c r="E2879" s="304" t="s">
        <v>5868</v>
      </c>
      <c r="G2879" s="309"/>
      <c r="H2879" s="304" t="s">
        <v>200</v>
      </c>
      <c r="I2879" s="309" t="s">
        <v>5890</v>
      </c>
      <c r="O2879" s="24" t="str">
        <f t="shared" si="27"/>
        <v>Not Done</v>
      </c>
    </row>
    <row r="2880" spans="1:15" x14ac:dyDescent="0.25">
      <c r="A2880" s="303" t="s">
        <v>5414</v>
      </c>
      <c r="B2880" s="20" t="str">
        <f>VLOOKUP(A2880,Projects!A:B,2,FALSE)</f>
        <v>TJGP-The Joint Grand Prairie</v>
      </c>
      <c r="C2880" s="304" t="s">
        <v>5869</v>
      </c>
      <c r="D2880" s="347">
        <v>43698</v>
      </c>
      <c r="E2880" s="304" t="s">
        <v>5870</v>
      </c>
      <c r="H2880" s="304" t="s">
        <v>200</v>
      </c>
      <c r="M2880" s="20">
        <v>0.5</v>
      </c>
      <c r="N2880" s="28">
        <v>43698</v>
      </c>
      <c r="O2880" s="24" t="str">
        <f t="shared" si="27"/>
        <v>Done</v>
      </c>
    </row>
    <row r="2881" spans="1:15" x14ac:dyDescent="0.25">
      <c r="A2881" s="303" t="s">
        <v>4954</v>
      </c>
      <c r="B2881" s="20" t="str">
        <f>VLOOKUP(A2881,Projects!A:B,2,FALSE)</f>
        <v>PCN-Putnam City North HS</v>
      </c>
      <c r="C2881" s="304" t="s">
        <v>5871</v>
      </c>
      <c r="D2881" s="347">
        <v>43698</v>
      </c>
      <c r="E2881" s="304" t="s">
        <v>5872</v>
      </c>
      <c r="G2881" s="309"/>
      <c r="H2881" s="304" t="s">
        <v>200</v>
      </c>
      <c r="I2881" s="309" t="s">
        <v>5890</v>
      </c>
      <c r="O2881" s="24" t="str">
        <f t="shared" si="27"/>
        <v>Not Done</v>
      </c>
    </row>
    <row r="2882" spans="1:15" x14ac:dyDescent="0.25">
      <c r="A2882" s="303" t="s">
        <v>5407</v>
      </c>
      <c r="B2882" s="20" t="str">
        <f>VLOOKUP(A2882,Projects!A:B,2,FALSE)</f>
        <v>SUPERIOR - Livestock Auction</v>
      </c>
      <c r="C2882" s="304" t="s">
        <v>5873</v>
      </c>
      <c r="D2882" s="347">
        <v>43698</v>
      </c>
      <c r="E2882" s="304" t="s">
        <v>5874</v>
      </c>
      <c r="G2882" s="309"/>
      <c r="H2882" s="304" t="s">
        <v>200</v>
      </c>
      <c r="I2882" s="309" t="s">
        <v>5890</v>
      </c>
      <c r="O2882" s="24" t="str">
        <f t="shared" si="27"/>
        <v>Not Done</v>
      </c>
    </row>
    <row r="2883" spans="1:15" x14ac:dyDescent="0.25">
      <c r="A2883" s="303" t="s">
        <v>5407</v>
      </c>
      <c r="B2883" s="20" t="str">
        <f>VLOOKUP(A2883,Projects!A:B,2,FALSE)</f>
        <v>SUPERIOR - Livestock Auction</v>
      </c>
      <c r="C2883" s="304" t="s">
        <v>5875</v>
      </c>
      <c r="D2883" s="347">
        <v>43698</v>
      </c>
      <c r="E2883" s="304" t="s">
        <v>5805</v>
      </c>
      <c r="G2883" s="309"/>
      <c r="H2883" s="304" t="s">
        <v>200</v>
      </c>
      <c r="I2883" s="309" t="s">
        <v>5890</v>
      </c>
      <c r="O2883" s="24" t="str">
        <f t="shared" ref="O2883:O2946" si="28">IF(A2883="",NA(),IF(N2883="",IF(G2883="","Not Done","Waiting"),"Done"))</f>
        <v>Not Done</v>
      </c>
    </row>
    <row r="2884" spans="1:15" x14ac:dyDescent="0.25">
      <c r="A2884" s="303" t="s">
        <v>5407</v>
      </c>
      <c r="B2884" s="20" t="str">
        <f>VLOOKUP(A2884,Projects!A:B,2,FALSE)</f>
        <v>SUPERIOR - Livestock Auction</v>
      </c>
      <c r="C2884" s="304" t="s">
        <v>5876</v>
      </c>
      <c r="D2884" s="347">
        <v>43698</v>
      </c>
      <c r="E2884" s="304" t="s">
        <v>5877</v>
      </c>
      <c r="G2884" s="309"/>
      <c r="H2884" s="304" t="s">
        <v>200</v>
      </c>
      <c r="I2884" s="309" t="s">
        <v>5890</v>
      </c>
      <c r="O2884" s="24" t="str">
        <f t="shared" si="28"/>
        <v>Not Done</v>
      </c>
    </row>
    <row r="2885" spans="1:15" x14ac:dyDescent="0.25">
      <c r="A2885" s="303" t="s">
        <v>5411</v>
      </c>
      <c r="B2885" s="20" t="str">
        <f>VLOOKUP(A2885,Projects!A:B,2,FALSE)</f>
        <v>BLKELEM Balko Elementary</v>
      </c>
      <c r="C2885" s="304" t="s">
        <v>5878</v>
      </c>
      <c r="D2885" s="347">
        <v>43698</v>
      </c>
      <c r="E2885" s="304" t="s">
        <v>5879</v>
      </c>
      <c r="F2885" s="305" t="s">
        <v>5880</v>
      </c>
      <c r="G2885" s="309"/>
      <c r="H2885" s="304" t="s">
        <v>200</v>
      </c>
      <c r="I2885" s="309" t="s">
        <v>5893</v>
      </c>
      <c r="M2885" s="20">
        <v>6</v>
      </c>
      <c r="N2885" s="28">
        <v>43717</v>
      </c>
      <c r="O2885" s="24" t="str">
        <f t="shared" si="28"/>
        <v>Done</v>
      </c>
    </row>
    <row r="2886" spans="1:15" x14ac:dyDescent="0.25">
      <c r="A2886" s="303" t="s">
        <v>4955</v>
      </c>
      <c r="B2886" s="20" t="str">
        <f>VLOOKUP(A2886,Projects!A:B,2,FALSE)</f>
        <v>XWARD-Xpress Wellness Ardmore OK</v>
      </c>
      <c r="C2886" s="304" t="s">
        <v>5881</v>
      </c>
      <c r="D2886" s="347">
        <v>43698</v>
      </c>
      <c r="E2886" s="304" t="s">
        <v>290</v>
      </c>
      <c r="H2886" s="304" t="s">
        <v>20</v>
      </c>
      <c r="I2886" s="307" t="s">
        <v>5888</v>
      </c>
      <c r="M2886" s="20">
        <v>1</v>
      </c>
      <c r="N2886" s="28">
        <v>43702</v>
      </c>
      <c r="O2886" s="24" t="str">
        <f t="shared" si="28"/>
        <v>Done</v>
      </c>
    </row>
    <row r="2887" spans="1:15" x14ac:dyDescent="0.25">
      <c r="A2887" s="303" t="s">
        <v>3950</v>
      </c>
      <c r="B2887" s="20" t="str">
        <f>VLOOKUP(A2887,Projects!A:B,2,FALSE)</f>
        <v>COFW Worth Heights Multi-purpose TAS</v>
      </c>
      <c r="C2887" s="304" t="s">
        <v>5882</v>
      </c>
      <c r="D2887" s="347">
        <v>43698</v>
      </c>
      <c r="E2887" s="304" t="s">
        <v>3153</v>
      </c>
      <c r="F2887" s="305" t="s">
        <v>5883</v>
      </c>
      <c r="G2887" s="309"/>
      <c r="H2887" s="304" t="s">
        <v>200</v>
      </c>
      <c r="I2887" s="309" t="s">
        <v>5890</v>
      </c>
      <c r="J2887" s="22">
        <v>43707</v>
      </c>
      <c r="O2887" s="24" t="str">
        <f t="shared" si="28"/>
        <v>Not Done</v>
      </c>
    </row>
    <row r="2888" spans="1:15" x14ac:dyDescent="0.25">
      <c r="A2888" s="303" t="s">
        <v>5401</v>
      </c>
      <c r="B2888" s="20" t="str">
        <f>VLOOKUP(A2888,Projects!A:B,2,FALSE)</f>
        <v>TEMPLE - Temple High School</v>
      </c>
      <c r="C2888" s="304" t="s">
        <v>5884</v>
      </c>
      <c r="D2888" s="347">
        <v>43698</v>
      </c>
      <c r="E2888" s="304" t="s">
        <v>2026</v>
      </c>
      <c r="G2888" s="309"/>
      <c r="H2888" s="304" t="s">
        <v>200</v>
      </c>
      <c r="I2888" s="309" t="s">
        <v>5890</v>
      </c>
      <c r="O2888" s="24" t="str">
        <f t="shared" si="28"/>
        <v>Not Done</v>
      </c>
    </row>
    <row r="2889" spans="1:15" x14ac:dyDescent="0.25">
      <c r="A2889" s="306" t="s">
        <v>5408</v>
      </c>
      <c r="B2889" s="20" t="str">
        <f>VLOOKUP(A2889,Projects!A:B,2,FALSE)</f>
        <v>TJCH - The Joint Cedar Hill</v>
      </c>
      <c r="C2889" s="307" t="s">
        <v>5885</v>
      </c>
      <c r="D2889" s="347">
        <v>43699</v>
      </c>
      <c r="E2889" s="307" t="s">
        <v>109</v>
      </c>
      <c r="H2889" s="307" t="s">
        <v>200</v>
      </c>
      <c r="M2889" s="20">
        <v>1</v>
      </c>
      <c r="N2889" s="28">
        <v>43699</v>
      </c>
      <c r="O2889" s="24" t="str">
        <f t="shared" si="28"/>
        <v>Done</v>
      </c>
    </row>
    <row r="2890" spans="1:15" x14ac:dyDescent="0.25">
      <c r="A2890" s="306" t="s">
        <v>1801</v>
      </c>
      <c r="B2890" s="20" t="str">
        <f>VLOOKUP(A2890,Projects!A:B,2,FALSE)</f>
        <v>North Fort Worth Baptist Church</v>
      </c>
      <c r="C2890" s="307" t="s">
        <v>5886</v>
      </c>
      <c r="D2890" s="347">
        <v>43700</v>
      </c>
      <c r="E2890" s="307" t="s">
        <v>290</v>
      </c>
      <c r="G2890" s="309"/>
      <c r="H2890" s="307" t="s">
        <v>200</v>
      </c>
      <c r="I2890" s="307" t="s">
        <v>5888</v>
      </c>
      <c r="M2890" s="20">
        <v>1</v>
      </c>
      <c r="N2890" s="28">
        <v>43702</v>
      </c>
      <c r="O2890" s="24" t="str">
        <f t="shared" si="28"/>
        <v>Done</v>
      </c>
    </row>
    <row r="2891" spans="1:15" x14ac:dyDescent="0.25">
      <c r="A2891" s="306" t="s">
        <v>3978</v>
      </c>
      <c r="B2891" s="20" t="str">
        <f>VLOOKUP(A2891,Projects!A:B,2,FALSE)</f>
        <v>HOU -- Univ of Houston Transmitter</v>
      </c>
      <c r="C2891" s="307" t="s">
        <v>5889</v>
      </c>
      <c r="D2891" s="347">
        <v>43700</v>
      </c>
      <c r="E2891" s="307" t="s">
        <v>2026</v>
      </c>
      <c r="G2891" s="309"/>
      <c r="H2891" s="307" t="s">
        <v>200</v>
      </c>
      <c r="I2891" s="307" t="s">
        <v>5890</v>
      </c>
      <c r="O2891" s="24" t="str">
        <f t="shared" si="28"/>
        <v>Not Done</v>
      </c>
    </row>
    <row r="2892" spans="1:15" x14ac:dyDescent="0.25">
      <c r="A2892" s="306" t="s">
        <v>3978</v>
      </c>
      <c r="B2892" s="20" t="str">
        <f>VLOOKUP(A2892,Projects!A:B,2,FALSE)</f>
        <v>HOU -- Univ of Houston Transmitter</v>
      </c>
      <c r="C2892" s="307" t="s">
        <v>5891</v>
      </c>
      <c r="D2892" s="347">
        <v>43700</v>
      </c>
      <c r="E2892" s="307" t="s">
        <v>5892</v>
      </c>
      <c r="G2892" s="309"/>
      <c r="H2892" s="307" t="s">
        <v>200</v>
      </c>
      <c r="I2892" s="307" t="s">
        <v>5893</v>
      </c>
      <c r="M2892" s="20">
        <v>1</v>
      </c>
      <c r="N2892" s="28">
        <v>43702</v>
      </c>
      <c r="O2892" s="24" t="str">
        <f t="shared" si="28"/>
        <v>Done</v>
      </c>
    </row>
    <row r="2893" spans="1:15" x14ac:dyDescent="0.25">
      <c r="A2893" s="306" t="s">
        <v>5677</v>
      </c>
      <c r="B2893" s="20" t="str">
        <f>VLOOKUP(A2893,Projects!A:B,2,FALSE)</f>
        <v>TWUBUS-TWU Bus Stop</v>
      </c>
      <c r="C2893" s="307" t="s">
        <v>5894</v>
      </c>
      <c r="D2893" s="347">
        <v>43700</v>
      </c>
      <c r="E2893" s="307" t="s">
        <v>76</v>
      </c>
      <c r="G2893" s="309"/>
      <c r="H2893" s="307" t="s">
        <v>200</v>
      </c>
      <c r="I2893" s="307" t="s">
        <v>5895</v>
      </c>
      <c r="M2893" s="20">
        <v>1</v>
      </c>
      <c r="N2893" s="28">
        <v>43702</v>
      </c>
      <c r="O2893" s="24" t="str">
        <f t="shared" si="28"/>
        <v>Done</v>
      </c>
    </row>
    <row r="2894" spans="1:15" x14ac:dyDescent="0.25">
      <c r="A2894" s="306" t="s">
        <v>5678</v>
      </c>
      <c r="B2894" s="20" t="str">
        <f>VLOOKUP(A2894,Projects!A:B,2,FALSE)</f>
        <v>TWU-Locust Office Renovation</v>
      </c>
      <c r="C2894" s="307" t="s">
        <v>5897</v>
      </c>
      <c r="D2894" s="347">
        <v>43700</v>
      </c>
      <c r="E2894" s="307" t="s">
        <v>76</v>
      </c>
      <c r="F2894" s="311" t="s">
        <v>5914</v>
      </c>
      <c r="G2894" s="309"/>
      <c r="H2894" s="307" t="s">
        <v>200</v>
      </c>
      <c r="I2894" s="307" t="s">
        <v>5895</v>
      </c>
      <c r="M2894" s="20">
        <v>3</v>
      </c>
      <c r="N2894" s="28">
        <v>43703</v>
      </c>
      <c r="O2894" s="24" t="str">
        <f t="shared" si="28"/>
        <v>Done</v>
      </c>
    </row>
    <row r="2895" spans="1:15" x14ac:dyDescent="0.25">
      <c r="A2895" s="306" t="s">
        <v>142</v>
      </c>
      <c r="B2895" s="20" t="str">
        <f>VLOOKUP(A2895,Projects!A:B,2,FALSE)</f>
        <v>Gun Experience</v>
      </c>
      <c r="C2895" s="307" t="s">
        <v>5898</v>
      </c>
      <c r="D2895" s="347">
        <v>43700</v>
      </c>
      <c r="E2895" s="307" t="s">
        <v>5899</v>
      </c>
      <c r="H2895" s="307" t="s">
        <v>200</v>
      </c>
      <c r="I2895" s="307" t="s">
        <v>5893</v>
      </c>
      <c r="M2895" s="20">
        <v>0.5</v>
      </c>
      <c r="N2895" s="28">
        <v>43700</v>
      </c>
      <c r="O2895" s="24" t="str">
        <f t="shared" si="28"/>
        <v>Done</v>
      </c>
    </row>
    <row r="2896" spans="1:15" x14ac:dyDescent="0.25">
      <c r="A2896" s="306" t="s">
        <v>5680</v>
      </c>
      <c r="B2896" s="20" t="str">
        <f>VLOOKUP(A2896,Projects!A:B,2,FALSE)</f>
        <v>FC-Fort Capital Addison</v>
      </c>
      <c r="C2896" s="313" t="s">
        <v>5901</v>
      </c>
      <c r="D2896" s="347">
        <v>43700</v>
      </c>
      <c r="E2896" s="307" t="s">
        <v>76</v>
      </c>
      <c r="G2896" s="309"/>
      <c r="H2896" s="307" t="s">
        <v>200</v>
      </c>
      <c r="I2896" s="307" t="s">
        <v>5895</v>
      </c>
      <c r="M2896" s="20">
        <v>1</v>
      </c>
      <c r="N2896" s="28">
        <v>43703</v>
      </c>
      <c r="O2896" s="24" t="str">
        <f t="shared" si="28"/>
        <v>Done</v>
      </c>
    </row>
    <row r="2897" spans="1:15" x14ac:dyDescent="0.25">
      <c r="A2897" s="306" t="s">
        <v>5404</v>
      </c>
      <c r="B2897" s="20" t="str">
        <f>VLOOKUP(A2897,Projects!A:B,2,FALSE)</f>
        <v>DRALCO</v>
      </c>
      <c r="C2897" s="307" t="s">
        <v>5902</v>
      </c>
      <c r="D2897" s="347">
        <v>43700</v>
      </c>
      <c r="E2897" s="307" t="s">
        <v>5903</v>
      </c>
      <c r="G2897" s="309"/>
      <c r="H2897" s="307" t="s">
        <v>200</v>
      </c>
      <c r="I2897" s="307" t="s">
        <v>5890</v>
      </c>
      <c r="O2897" s="24" t="str">
        <f t="shared" si="28"/>
        <v>Not Done</v>
      </c>
    </row>
    <row r="2898" spans="1:15" x14ac:dyDescent="0.25">
      <c r="A2898" s="306" t="s">
        <v>4960</v>
      </c>
      <c r="B2898" s="20" t="str">
        <f>VLOOKUP(A2898,Projects!A:B,2,FALSE)</f>
        <v>MRGUN-Gun Range</v>
      </c>
      <c r="C2898" s="307" t="s">
        <v>5904</v>
      </c>
      <c r="D2898" s="347">
        <v>43700</v>
      </c>
      <c r="E2898" s="307" t="s">
        <v>5905</v>
      </c>
      <c r="G2898" s="309"/>
      <c r="H2898" s="307" t="s">
        <v>200</v>
      </c>
      <c r="I2898" s="307" t="s">
        <v>5890</v>
      </c>
      <c r="O2898" s="24" t="str">
        <f t="shared" si="28"/>
        <v>Not Done</v>
      </c>
    </row>
    <row r="2899" spans="1:15" x14ac:dyDescent="0.25">
      <c r="A2899" s="306" t="s">
        <v>5407</v>
      </c>
      <c r="B2899" s="20" t="str">
        <f>VLOOKUP(A2899,Projects!A:B,2,FALSE)</f>
        <v>SUPERIOR - Livestock Auction</v>
      </c>
      <c r="C2899" s="307" t="s">
        <v>5906</v>
      </c>
      <c r="D2899" s="347">
        <v>43700</v>
      </c>
      <c r="E2899" s="307" t="s">
        <v>5907</v>
      </c>
      <c r="G2899" s="309"/>
      <c r="H2899" s="307" t="s">
        <v>200</v>
      </c>
      <c r="I2899" s="307" t="s">
        <v>5890</v>
      </c>
      <c r="O2899" s="24" t="str">
        <f t="shared" si="28"/>
        <v>Not Done</v>
      </c>
    </row>
    <row r="2900" spans="1:15" x14ac:dyDescent="0.25">
      <c r="A2900" s="306" t="s">
        <v>5407</v>
      </c>
      <c r="B2900" s="20" t="str">
        <f>VLOOKUP(A2900,Projects!A:B,2,FALSE)</f>
        <v>SUPERIOR - Livestock Auction</v>
      </c>
      <c r="C2900" s="307" t="s">
        <v>5908</v>
      </c>
      <c r="D2900" s="347">
        <v>43700</v>
      </c>
      <c r="E2900" s="307" t="s">
        <v>5909</v>
      </c>
      <c r="G2900" s="309"/>
      <c r="H2900" s="307" t="s">
        <v>200</v>
      </c>
      <c r="I2900" s="307" t="s">
        <v>5890</v>
      </c>
      <c r="O2900" s="24" t="str">
        <f t="shared" si="28"/>
        <v>Not Done</v>
      </c>
    </row>
    <row r="2901" spans="1:15" x14ac:dyDescent="0.25">
      <c r="A2901" s="306" t="s">
        <v>5248</v>
      </c>
      <c r="B2901" s="20" t="str">
        <f>VLOOKUP(A2901,Projects!A:B,2,FALSE)</f>
        <v>CALHB-Calumet Hitting Building</v>
      </c>
      <c r="C2901" s="307" t="s">
        <v>5910</v>
      </c>
      <c r="D2901" s="347">
        <v>43700</v>
      </c>
      <c r="E2901" s="307" t="s">
        <v>5911</v>
      </c>
      <c r="G2901" s="309"/>
      <c r="H2901" s="307" t="s">
        <v>200</v>
      </c>
      <c r="I2901" s="307" t="s">
        <v>5890</v>
      </c>
      <c r="M2901" s="20">
        <v>1</v>
      </c>
      <c r="N2901" s="28">
        <v>43709</v>
      </c>
      <c r="O2901" s="24" t="str">
        <f t="shared" si="28"/>
        <v>Done</v>
      </c>
    </row>
    <row r="2902" spans="1:15" x14ac:dyDescent="0.25">
      <c r="A2902" s="312" t="s">
        <v>5411</v>
      </c>
      <c r="B2902" s="20" t="str">
        <f>VLOOKUP(A2902,Projects!A:B,2,FALSE)</f>
        <v>BLKELEM Balko Elementary</v>
      </c>
      <c r="C2902" s="313" t="s">
        <v>5915</v>
      </c>
      <c r="D2902" s="347">
        <v>43703</v>
      </c>
      <c r="E2902" s="313" t="s">
        <v>5916</v>
      </c>
      <c r="H2902" s="325" t="s">
        <v>200</v>
      </c>
      <c r="I2902" s="313" t="s">
        <v>104</v>
      </c>
      <c r="J2902" s="22">
        <v>43713</v>
      </c>
      <c r="N2902" s="28">
        <v>43715</v>
      </c>
      <c r="O2902" s="24" t="str">
        <f t="shared" si="28"/>
        <v>Done</v>
      </c>
    </row>
    <row r="2903" spans="1:15" x14ac:dyDescent="0.25">
      <c r="A2903" s="312" t="s">
        <v>5411</v>
      </c>
      <c r="B2903" s="20" t="str">
        <f>VLOOKUP(A2903,Projects!A:B,2,FALSE)</f>
        <v>BLKELEM Balko Elementary</v>
      </c>
      <c r="C2903" s="313" t="s">
        <v>5915</v>
      </c>
      <c r="D2903" s="347">
        <v>43703</v>
      </c>
      <c r="E2903" s="313" t="s">
        <v>104</v>
      </c>
      <c r="H2903" s="325" t="s">
        <v>200</v>
      </c>
      <c r="I2903" s="313" t="s">
        <v>104</v>
      </c>
      <c r="J2903" s="22">
        <v>43727</v>
      </c>
      <c r="N2903" s="28">
        <v>43715</v>
      </c>
      <c r="O2903" s="24" t="str">
        <f t="shared" si="28"/>
        <v>Done</v>
      </c>
    </row>
    <row r="2904" spans="1:15" x14ac:dyDescent="0.25">
      <c r="A2904" s="312" t="s">
        <v>5401</v>
      </c>
      <c r="B2904" s="20" t="str">
        <f>VLOOKUP(A2904,Projects!A:B,2,FALSE)</f>
        <v>TEMPLE - Temple High School</v>
      </c>
      <c r="C2904" s="313" t="s">
        <v>5915</v>
      </c>
      <c r="D2904" s="347">
        <v>43703</v>
      </c>
      <c r="E2904" s="313" t="s">
        <v>104</v>
      </c>
      <c r="H2904" s="313" t="s">
        <v>20</v>
      </c>
      <c r="I2904" s="313" t="s">
        <v>104</v>
      </c>
      <c r="J2904" s="22">
        <v>43718</v>
      </c>
      <c r="O2904" s="24" t="str">
        <f t="shared" si="28"/>
        <v>Not Done</v>
      </c>
    </row>
    <row r="2905" spans="1:15" x14ac:dyDescent="0.25">
      <c r="A2905" s="312" t="s">
        <v>4954</v>
      </c>
      <c r="B2905" s="20" t="str">
        <f>VLOOKUP(A2905,Projects!A:B,2,FALSE)</f>
        <v>PCN-Putnam City North HS</v>
      </c>
      <c r="C2905" s="313" t="s">
        <v>5915</v>
      </c>
      <c r="D2905" s="347">
        <v>43703</v>
      </c>
      <c r="E2905" s="313" t="s">
        <v>104</v>
      </c>
      <c r="H2905" s="313" t="s">
        <v>20</v>
      </c>
      <c r="I2905" s="313" t="s">
        <v>104</v>
      </c>
      <c r="J2905" s="22">
        <v>43720</v>
      </c>
      <c r="O2905" s="24" t="str">
        <f t="shared" si="28"/>
        <v>Not Done</v>
      </c>
    </row>
    <row r="2906" spans="1:15" x14ac:dyDescent="0.25">
      <c r="A2906" s="312" t="s">
        <v>5412</v>
      </c>
      <c r="B2906" s="20" t="str">
        <f>VLOOKUP(A2906,Projects!A:B,2,FALSE)</f>
        <v>PADEN Schools</v>
      </c>
      <c r="C2906" s="313" t="s">
        <v>5915</v>
      </c>
      <c r="D2906" s="347">
        <v>43703</v>
      </c>
      <c r="E2906" s="313" t="s">
        <v>104</v>
      </c>
      <c r="H2906" s="313" t="s">
        <v>20</v>
      </c>
      <c r="I2906" s="313" t="s">
        <v>104</v>
      </c>
      <c r="J2906" s="22">
        <v>43734</v>
      </c>
      <c r="O2906" s="24" t="str">
        <f t="shared" si="28"/>
        <v>Not Done</v>
      </c>
    </row>
    <row r="2907" spans="1:15" x14ac:dyDescent="0.25">
      <c r="A2907" s="312" t="s">
        <v>5675</v>
      </c>
      <c r="B2907" s="20" t="str">
        <f>VLOOKUP(A2907,Projects!A:B,2,FALSE)</f>
        <v>TURPIN-Turpin Schools</v>
      </c>
      <c r="C2907" s="313" t="s">
        <v>5915</v>
      </c>
      <c r="D2907" s="347">
        <v>43703</v>
      </c>
      <c r="E2907" s="313" t="s">
        <v>104</v>
      </c>
      <c r="H2907" s="313" t="s">
        <v>20</v>
      </c>
      <c r="I2907" s="313" t="s">
        <v>104</v>
      </c>
      <c r="J2907" s="22">
        <v>43741</v>
      </c>
      <c r="O2907" s="24" t="str">
        <f t="shared" si="28"/>
        <v>Not Done</v>
      </c>
    </row>
    <row r="2908" spans="1:15" x14ac:dyDescent="0.25">
      <c r="A2908" s="312" t="s">
        <v>5248</v>
      </c>
      <c r="B2908" s="20" t="str">
        <f>VLOOKUP(A2908,Projects!A:B,2,FALSE)</f>
        <v>CALHB-Calumet Hitting Building</v>
      </c>
      <c r="C2908" s="313" t="s">
        <v>5915</v>
      </c>
      <c r="D2908" s="347">
        <v>43703</v>
      </c>
      <c r="E2908" s="313" t="s">
        <v>104</v>
      </c>
      <c r="H2908" s="313" t="s">
        <v>20</v>
      </c>
      <c r="I2908" s="313" t="s">
        <v>104</v>
      </c>
      <c r="J2908" s="22">
        <v>43713</v>
      </c>
      <c r="O2908" s="24" t="str">
        <f t="shared" si="28"/>
        <v>Not Done</v>
      </c>
    </row>
    <row r="2909" spans="1:15" x14ac:dyDescent="0.25">
      <c r="A2909" s="312" t="s">
        <v>5681</v>
      </c>
      <c r="B2909" s="20" t="str">
        <f>VLOOKUP(A2909,Projects!A:B,2,FALSE)</f>
        <v>WLM-WL McNatt</v>
      </c>
      <c r="C2909" s="313" t="s">
        <v>5915</v>
      </c>
      <c r="D2909" s="347">
        <v>43703</v>
      </c>
      <c r="E2909" s="313" t="s">
        <v>104</v>
      </c>
      <c r="H2909" s="313" t="s">
        <v>20</v>
      </c>
      <c r="I2909" s="313" t="s">
        <v>104</v>
      </c>
      <c r="J2909" s="22">
        <v>43738</v>
      </c>
      <c r="O2909" s="24" t="str">
        <f t="shared" si="28"/>
        <v>Not Done</v>
      </c>
    </row>
    <row r="2910" spans="1:15" x14ac:dyDescent="0.25">
      <c r="A2910" s="312" t="s">
        <v>5248</v>
      </c>
      <c r="B2910" s="20" t="str">
        <f>VLOOKUP(A2910,Projects!A:B,2,FALSE)</f>
        <v>CALHB-Calumet Hitting Building</v>
      </c>
      <c r="C2910" s="313" t="s">
        <v>5919</v>
      </c>
      <c r="D2910" s="347">
        <v>43703</v>
      </c>
      <c r="E2910" s="313" t="s">
        <v>5920</v>
      </c>
      <c r="H2910" s="313" t="s">
        <v>200</v>
      </c>
      <c r="I2910" s="313" t="s">
        <v>5890</v>
      </c>
      <c r="M2910" s="20">
        <v>1</v>
      </c>
      <c r="N2910" s="28">
        <v>43709</v>
      </c>
      <c r="O2910" s="24" t="str">
        <f t="shared" si="28"/>
        <v>Done</v>
      </c>
    </row>
    <row r="2911" spans="1:15" x14ac:dyDescent="0.25">
      <c r="A2911" s="312" t="s">
        <v>3978</v>
      </c>
      <c r="B2911" s="20" t="str">
        <f>VLOOKUP(A2911,Projects!A:B,2,FALSE)</f>
        <v>HOU -- Univ of Houston Transmitter</v>
      </c>
      <c r="C2911" s="313" t="s">
        <v>5921</v>
      </c>
      <c r="D2911" s="347">
        <v>43703</v>
      </c>
      <c r="E2911" s="313" t="s">
        <v>5922</v>
      </c>
      <c r="F2911" s="311" t="s">
        <v>5923</v>
      </c>
      <c r="H2911" s="313" t="s">
        <v>200</v>
      </c>
      <c r="I2911" s="313" t="s">
        <v>5893</v>
      </c>
      <c r="N2911" s="28">
        <v>43717</v>
      </c>
      <c r="O2911" s="24" t="str">
        <f t="shared" si="28"/>
        <v>Done</v>
      </c>
    </row>
    <row r="2912" spans="1:15" x14ac:dyDescent="0.25">
      <c r="A2912" s="312" t="s">
        <v>5411</v>
      </c>
      <c r="B2912" s="20" t="str">
        <f>VLOOKUP(A2912,Projects!A:B,2,FALSE)</f>
        <v>BLKELEM Balko Elementary</v>
      </c>
      <c r="C2912" s="313" t="s">
        <v>5924</v>
      </c>
      <c r="D2912" s="347">
        <v>43703</v>
      </c>
      <c r="E2912" s="313" t="s">
        <v>5925</v>
      </c>
      <c r="H2912" s="313" t="s">
        <v>200</v>
      </c>
      <c r="I2912" s="313" t="s">
        <v>5890</v>
      </c>
      <c r="O2912" s="24" t="str">
        <f t="shared" si="28"/>
        <v>Not Done</v>
      </c>
    </row>
    <row r="2913" spans="1:15" x14ac:dyDescent="0.25">
      <c r="A2913" s="312" t="s">
        <v>3302</v>
      </c>
      <c r="B2913" s="20" t="str">
        <f>VLOOKUP(A2913,Projects!A:B,2,FALSE)</f>
        <v>Stonebridge MOB Shells</v>
      </c>
      <c r="C2913" s="313" t="s">
        <v>5926</v>
      </c>
      <c r="D2913" s="347">
        <v>43703</v>
      </c>
      <c r="E2913" s="313" t="s">
        <v>5797</v>
      </c>
      <c r="H2913" s="313" t="s">
        <v>200</v>
      </c>
      <c r="I2913" s="313" t="s">
        <v>5890</v>
      </c>
      <c r="O2913" s="24" t="str">
        <f t="shared" si="28"/>
        <v>Not Done</v>
      </c>
    </row>
    <row r="2914" spans="1:15" x14ac:dyDescent="0.25">
      <c r="A2914" s="312" t="s">
        <v>1801</v>
      </c>
      <c r="B2914" s="20" t="str">
        <f>VLOOKUP(A2914,Projects!A:B,2,FALSE)</f>
        <v>North Fort Worth Baptist Church</v>
      </c>
      <c r="C2914" s="313" t="s">
        <v>5927</v>
      </c>
      <c r="D2914" s="347">
        <v>43703</v>
      </c>
      <c r="E2914" s="313" t="s">
        <v>5928</v>
      </c>
      <c r="H2914" s="313" t="s">
        <v>200</v>
      </c>
      <c r="I2914" s="313" t="s">
        <v>5893</v>
      </c>
      <c r="M2914" s="20">
        <v>0.5</v>
      </c>
      <c r="N2914" s="28">
        <v>43703</v>
      </c>
      <c r="O2914" s="24" t="str">
        <f t="shared" si="28"/>
        <v>Done</v>
      </c>
    </row>
    <row r="2915" spans="1:15" x14ac:dyDescent="0.25">
      <c r="A2915" s="312" t="s">
        <v>4960</v>
      </c>
      <c r="B2915" s="20" t="str">
        <f>VLOOKUP(A2915,Projects!A:B,2,FALSE)</f>
        <v>MRGUN-Gun Range</v>
      </c>
      <c r="C2915" s="313" t="s">
        <v>5929</v>
      </c>
      <c r="D2915" s="347">
        <v>43703</v>
      </c>
      <c r="E2915" s="313" t="s">
        <v>5799</v>
      </c>
      <c r="H2915" s="313" t="s">
        <v>200</v>
      </c>
      <c r="I2915" s="313" t="s">
        <v>5890</v>
      </c>
      <c r="O2915" s="24" t="str">
        <f t="shared" si="28"/>
        <v>Not Done</v>
      </c>
    </row>
    <row r="2916" spans="1:15" x14ac:dyDescent="0.25">
      <c r="A2916" s="312" t="s">
        <v>5407</v>
      </c>
      <c r="B2916" s="20" t="str">
        <f>VLOOKUP(A2916,Projects!A:B,2,FALSE)</f>
        <v>SUPERIOR - Livestock Auction</v>
      </c>
      <c r="C2916" s="313" t="s">
        <v>5930</v>
      </c>
      <c r="D2916" s="347">
        <v>43703</v>
      </c>
      <c r="E2916" s="313" t="s">
        <v>4679</v>
      </c>
      <c r="H2916" s="313" t="s">
        <v>200</v>
      </c>
      <c r="I2916" s="313" t="s">
        <v>5890</v>
      </c>
      <c r="O2916" s="24" t="str">
        <f t="shared" si="28"/>
        <v>Not Done</v>
      </c>
    </row>
    <row r="2917" spans="1:15" x14ac:dyDescent="0.25">
      <c r="A2917" s="314" t="s">
        <v>3950</v>
      </c>
      <c r="B2917" s="20" t="str">
        <f>VLOOKUP(A2917,Projects!A:B,2,FALSE)</f>
        <v>COFW Worth Heights Multi-purpose TAS</v>
      </c>
      <c r="C2917" s="315" t="s">
        <v>5882</v>
      </c>
      <c r="D2917" s="347">
        <v>43705</v>
      </c>
      <c r="E2917" s="315" t="s">
        <v>5931</v>
      </c>
      <c r="F2917" s="316" t="s">
        <v>5932</v>
      </c>
      <c r="H2917" s="315" t="s">
        <v>200</v>
      </c>
      <c r="I2917" s="315" t="s">
        <v>104</v>
      </c>
      <c r="J2917" s="22">
        <v>43707</v>
      </c>
      <c r="O2917" s="24" t="str">
        <f t="shared" si="28"/>
        <v>Not Done</v>
      </c>
    </row>
    <row r="2918" spans="1:15" x14ac:dyDescent="0.25">
      <c r="A2918" s="314" t="s">
        <v>3978</v>
      </c>
      <c r="B2918" s="20" t="str">
        <f>VLOOKUP(A2918,Projects!A:B,2,FALSE)</f>
        <v>HOU -- Univ of Houston Transmitter</v>
      </c>
      <c r="C2918" s="315" t="s">
        <v>5933</v>
      </c>
      <c r="D2918" s="347">
        <v>43706</v>
      </c>
      <c r="E2918" s="318" t="s">
        <v>5937</v>
      </c>
      <c r="H2918" s="318" t="s">
        <v>200</v>
      </c>
      <c r="I2918" s="318" t="s">
        <v>5890</v>
      </c>
      <c r="O2918" s="24" t="str">
        <f t="shared" si="28"/>
        <v>Not Done</v>
      </c>
    </row>
    <row r="2919" spans="1:15" x14ac:dyDescent="0.25">
      <c r="A2919" s="314" t="s">
        <v>5248</v>
      </c>
      <c r="B2919" s="20" t="str">
        <f>VLOOKUP(A2919,Projects!A:B,2,FALSE)</f>
        <v>CALHB-Calumet Hitting Building</v>
      </c>
      <c r="C2919" s="315" t="s">
        <v>5934</v>
      </c>
      <c r="D2919" s="347">
        <v>43706</v>
      </c>
      <c r="E2919" s="315" t="s">
        <v>5935</v>
      </c>
      <c r="F2919" s="316" t="s">
        <v>5936</v>
      </c>
      <c r="H2919" s="315" t="s">
        <v>200</v>
      </c>
      <c r="I2919" s="315" t="s">
        <v>5890</v>
      </c>
      <c r="M2919" s="20">
        <v>1</v>
      </c>
      <c r="N2919" s="28">
        <v>43709</v>
      </c>
      <c r="O2919" s="24" t="str">
        <f t="shared" si="28"/>
        <v>Done</v>
      </c>
    </row>
    <row r="2920" spans="1:15" x14ac:dyDescent="0.25">
      <c r="A2920" s="317" t="s">
        <v>5680</v>
      </c>
      <c r="B2920" s="20" t="str">
        <f>VLOOKUP(A2920,Projects!A:B,2,FALSE)</f>
        <v>FC-Fort Capital Addison</v>
      </c>
      <c r="C2920" s="318" t="s">
        <v>5901</v>
      </c>
      <c r="D2920" s="347">
        <v>43707</v>
      </c>
      <c r="E2920" s="318" t="s">
        <v>881</v>
      </c>
      <c r="H2920" s="325" t="s">
        <v>200</v>
      </c>
      <c r="I2920" s="318" t="s">
        <v>881</v>
      </c>
      <c r="J2920" s="22">
        <v>43714</v>
      </c>
      <c r="M2920" s="20">
        <v>3</v>
      </c>
      <c r="N2920" s="28">
        <v>43714</v>
      </c>
      <c r="O2920" s="24" t="str">
        <f t="shared" si="28"/>
        <v>Done</v>
      </c>
    </row>
    <row r="2921" spans="1:15" x14ac:dyDescent="0.25">
      <c r="A2921" s="317" t="s">
        <v>1801</v>
      </c>
      <c r="B2921" s="20" t="str">
        <f>VLOOKUP(A2921,Projects!A:B,2,FALSE)</f>
        <v>North Fort Worth Baptist Church</v>
      </c>
      <c r="C2921" s="318" t="s">
        <v>5938</v>
      </c>
      <c r="D2921" s="347">
        <v>43707</v>
      </c>
      <c r="E2921" s="318" t="s">
        <v>5939</v>
      </c>
      <c r="H2921" s="318" t="s">
        <v>200</v>
      </c>
      <c r="I2921" s="318" t="s">
        <v>5888</v>
      </c>
      <c r="M2921" s="20">
        <v>0.5</v>
      </c>
      <c r="N2921" s="28">
        <v>43707</v>
      </c>
      <c r="O2921" s="24" t="str">
        <f t="shared" si="28"/>
        <v>Done</v>
      </c>
    </row>
    <row r="2922" spans="1:15" x14ac:dyDescent="0.25">
      <c r="A2922" s="317" t="s">
        <v>5411</v>
      </c>
      <c r="B2922" s="20" t="str">
        <f>VLOOKUP(A2922,Projects!A:B,2,FALSE)</f>
        <v>BLKELEM Balko Elementary</v>
      </c>
      <c r="C2922" s="318" t="s">
        <v>5940</v>
      </c>
      <c r="D2922" s="347">
        <v>43707</v>
      </c>
      <c r="E2922" s="318" t="s">
        <v>5941</v>
      </c>
      <c r="H2922" s="318" t="s">
        <v>200</v>
      </c>
      <c r="I2922" s="318" t="s">
        <v>5890</v>
      </c>
      <c r="O2922" s="24" t="str">
        <f t="shared" si="28"/>
        <v>Not Done</v>
      </c>
    </row>
    <row r="2923" spans="1:15" x14ac:dyDescent="0.25">
      <c r="A2923" s="317" t="s">
        <v>3956</v>
      </c>
      <c r="B2923" s="20" t="str">
        <f>VLOOKUP(A2923,Projects!A:B,2,FALSE)</f>
        <v>MEL5K Melissa 5.3K SF Shell</v>
      </c>
      <c r="C2923" s="318" t="s">
        <v>5942</v>
      </c>
      <c r="D2923" s="347">
        <v>43707</v>
      </c>
      <c r="E2923" s="318" t="s">
        <v>5943</v>
      </c>
      <c r="F2923" s="328" t="s">
        <v>5987</v>
      </c>
      <c r="H2923" s="318" t="s">
        <v>200</v>
      </c>
      <c r="I2923" s="318" t="s">
        <v>5893</v>
      </c>
      <c r="M2923" s="20">
        <v>2</v>
      </c>
      <c r="N2923" s="28">
        <v>43713</v>
      </c>
      <c r="O2923" s="24" t="str">
        <f t="shared" si="28"/>
        <v>Done</v>
      </c>
    </row>
    <row r="2924" spans="1:15" x14ac:dyDescent="0.25">
      <c r="A2924" s="317" t="s">
        <v>1801</v>
      </c>
      <c r="B2924" s="20" t="str">
        <f>VLOOKUP(A2924,Projects!A:B,2,FALSE)</f>
        <v>North Fort Worth Baptist Church</v>
      </c>
      <c r="C2924" s="318" t="s">
        <v>5886</v>
      </c>
      <c r="D2924" s="347">
        <v>43707</v>
      </c>
      <c r="E2924" s="318" t="s">
        <v>245</v>
      </c>
      <c r="H2924" s="318" t="s">
        <v>200</v>
      </c>
      <c r="I2924" s="318" t="s">
        <v>5888</v>
      </c>
      <c r="M2924" s="20">
        <v>1</v>
      </c>
      <c r="N2924" s="28">
        <v>43713</v>
      </c>
      <c r="O2924" s="24" t="str">
        <f t="shared" si="28"/>
        <v>Done</v>
      </c>
    </row>
    <row r="2925" spans="1:15" x14ac:dyDescent="0.25">
      <c r="A2925" s="317" t="s">
        <v>5248</v>
      </c>
      <c r="B2925" s="20" t="str">
        <f>VLOOKUP(A2925,Projects!A:B,2,FALSE)</f>
        <v>CALHB-Calumet Hitting Building</v>
      </c>
      <c r="C2925" s="318" t="s">
        <v>5944</v>
      </c>
      <c r="D2925" s="347">
        <v>43707</v>
      </c>
      <c r="E2925" s="318" t="s">
        <v>5920</v>
      </c>
      <c r="H2925" s="318" t="s">
        <v>200</v>
      </c>
      <c r="I2925" s="318" t="s">
        <v>5890</v>
      </c>
      <c r="M2925" s="20">
        <v>1</v>
      </c>
      <c r="N2925" s="28">
        <v>43709</v>
      </c>
      <c r="O2925" s="24" t="str">
        <f t="shared" si="28"/>
        <v>Done</v>
      </c>
    </row>
    <row r="2926" spans="1:15" x14ac:dyDescent="0.25">
      <c r="A2926" s="317" t="s">
        <v>5248</v>
      </c>
      <c r="B2926" s="20" t="str">
        <f>VLOOKUP(A2926,Projects!A:B,2,FALSE)</f>
        <v>CALHB-Calumet Hitting Building</v>
      </c>
      <c r="C2926" s="318" t="s">
        <v>5945</v>
      </c>
      <c r="D2926" s="347">
        <v>43707</v>
      </c>
      <c r="E2926" s="318" t="s">
        <v>5066</v>
      </c>
      <c r="H2926" s="318" t="s">
        <v>200</v>
      </c>
      <c r="I2926" s="318" t="s">
        <v>5890</v>
      </c>
      <c r="M2926" s="20">
        <v>1</v>
      </c>
      <c r="N2926" s="28">
        <v>43709</v>
      </c>
      <c r="O2926" s="24" t="str">
        <f t="shared" si="28"/>
        <v>Done</v>
      </c>
    </row>
    <row r="2927" spans="1:15" x14ac:dyDescent="0.25">
      <c r="A2927" s="319" t="s">
        <v>1801</v>
      </c>
      <c r="B2927" s="20" t="str">
        <f>VLOOKUP(A2927,Projects!A:B,2,FALSE)</f>
        <v>North Fort Worth Baptist Church</v>
      </c>
      <c r="C2927" s="320" t="s">
        <v>5946</v>
      </c>
      <c r="D2927" s="347">
        <v>43712</v>
      </c>
      <c r="E2927" s="320" t="s">
        <v>73</v>
      </c>
      <c r="H2927" s="320" t="s">
        <v>200</v>
      </c>
      <c r="I2927" s="320" t="s">
        <v>5888</v>
      </c>
      <c r="M2927" s="20">
        <v>1</v>
      </c>
      <c r="N2927" s="28">
        <v>43713</v>
      </c>
      <c r="O2927" s="24" t="str">
        <f t="shared" si="28"/>
        <v>Done</v>
      </c>
    </row>
    <row r="2928" spans="1:15" x14ac:dyDescent="0.25">
      <c r="A2928" s="319" t="s">
        <v>5425</v>
      </c>
      <c r="B2928" s="20" t="str">
        <f>VLOOKUP(A2928,Projects!A:B,2,FALSE)</f>
        <v>GP-Glamour Paws</v>
      </c>
      <c r="C2928" s="320" t="s">
        <v>5947</v>
      </c>
      <c r="D2928" s="347">
        <v>43712</v>
      </c>
      <c r="E2928" s="320" t="s">
        <v>76</v>
      </c>
      <c r="H2928" s="320" t="s">
        <v>200</v>
      </c>
      <c r="I2928" s="320" t="s">
        <v>5895</v>
      </c>
      <c r="M2928" s="20">
        <v>1</v>
      </c>
      <c r="N2928" s="28">
        <v>43718</v>
      </c>
      <c r="O2928" s="24" t="str">
        <f t="shared" si="28"/>
        <v>Done</v>
      </c>
    </row>
    <row r="2929" spans="1:15" x14ac:dyDescent="0.25">
      <c r="A2929" s="322" t="s">
        <v>3956</v>
      </c>
      <c r="B2929" s="20" t="str">
        <f>VLOOKUP(A2929,Projects!A:B,2,FALSE)</f>
        <v>MEL5K Melissa 5.3K SF Shell</v>
      </c>
      <c r="C2929" s="321" t="s">
        <v>5948</v>
      </c>
      <c r="D2929" s="347">
        <v>43713</v>
      </c>
      <c r="E2929" s="321" t="s">
        <v>1049</v>
      </c>
      <c r="H2929" s="321" t="s">
        <v>200</v>
      </c>
      <c r="I2929" s="321" t="s">
        <v>104</v>
      </c>
      <c r="K2929" s="28">
        <v>43713</v>
      </c>
      <c r="M2929" s="20">
        <v>1</v>
      </c>
      <c r="N2929" s="28">
        <v>43713</v>
      </c>
      <c r="O2929" s="24" t="str">
        <f t="shared" si="28"/>
        <v>Done</v>
      </c>
    </row>
    <row r="2930" spans="1:15" x14ac:dyDescent="0.25">
      <c r="A2930" s="322" t="s">
        <v>5683</v>
      </c>
      <c r="B2930" s="20" t="str">
        <f>VLOOKUP(A2930,Projects!A:B,2,FALSE)</f>
        <v>HULEN Park Place Office</v>
      </c>
      <c r="C2930" s="321" t="s">
        <v>5949</v>
      </c>
      <c r="D2930" s="347">
        <v>43713</v>
      </c>
      <c r="E2930" s="321" t="s">
        <v>3029</v>
      </c>
      <c r="H2930" s="321" t="s">
        <v>200</v>
      </c>
      <c r="I2930" s="321" t="s">
        <v>5890</v>
      </c>
      <c r="M2930" s="20">
        <v>2</v>
      </c>
      <c r="N2930" s="28">
        <v>43717</v>
      </c>
      <c r="O2930" s="24" t="str">
        <f t="shared" si="28"/>
        <v>Done</v>
      </c>
    </row>
    <row r="2931" spans="1:15" x14ac:dyDescent="0.25">
      <c r="A2931" s="322" t="s">
        <v>5680</v>
      </c>
      <c r="B2931" s="20" t="str">
        <f>VLOOKUP(A2931,Projects!A:B,2,FALSE)</f>
        <v>FC-Fort Capital Addison</v>
      </c>
      <c r="C2931" s="321" t="s">
        <v>5950</v>
      </c>
      <c r="D2931" s="347">
        <v>43713</v>
      </c>
      <c r="E2931" s="321" t="s">
        <v>881</v>
      </c>
      <c r="H2931" s="321" t="s">
        <v>20</v>
      </c>
      <c r="I2931" s="321" t="s">
        <v>881</v>
      </c>
      <c r="J2931" s="22">
        <v>43714</v>
      </c>
      <c r="M2931" s="20">
        <v>0</v>
      </c>
      <c r="N2931" s="28">
        <v>43714</v>
      </c>
      <c r="O2931" s="24" t="str">
        <f t="shared" si="28"/>
        <v>Done</v>
      </c>
    </row>
    <row r="2932" spans="1:15" x14ac:dyDescent="0.25">
      <c r="A2932" s="322" t="s">
        <v>5411</v>
      </c>
      <c r="B2932" s="20" t="str">
        <f>VLOOKUP(A2932,Projects!A:B,2,FALSE)</f>
        <v>BLKELEM Balko Elementary</v>
      </c>
      <c r="C2932" s="325" t="s">
        <v>5951</v>
      </c>
      <c r="D2932" s="347">
        <v>43714</v>
      </c>
      <c r="E2932" s="321" t="s">
        <v>5916</v>
      </c>
      <c r="F2932" s="323" t="s">
        <v>5952</v>
      </c>
      <c r="H2932" s="321" t="s">
        <v>20</v>
      </c>
      <c r="I2932" s="321" t="s">
        <v>104</v>
      </c>
      <c r="J2932" s="22">
        <v>43717</v>
      </c>
      <c r="M2932" s="20">
        <v>1</v>
      </c>
      <c r="N2932" s="28">
        <v>43715</v>
      </c>
      <c r="O2932" s="24" t="str">
        <f t="shared" si="28"/>
        <v>Done</v>
      </c>
    </row>
    <row r="2933" spans="1:15" x14ac:dyDescent="0.25">
      <c r="A2933" s="322" t="s">
        <v>3165</v>
      </c>
      <c r="B2933" s="20" t="str">
        <f>VLOOKUP(A2933,Projects!A:B,2,FALSE)</f>
        <v>Viandant Gelato Store - Gainsville</v>
      </c>
      <c r="C2933" s="321" t="s">
        <v>5953</v>
      </c>
      <c r="D2933" s="347">
        <v>43714</v>
      </c>
      <c r="E2933" s="321" t="s">
        <v>5954</v>
      </c>
      <c r="H2933" s="321" t="s">
        <v>200</v>
      </c>
      <c r="I2933" s="321" t="s">
        <v>5890</v>
      </c>
      <c r="M2933" s="20">
        <v>3</v>
      </c>
      <c r="N2933" s="28">
        <v>43717</v>
      </c>
      <c r="O2933" s="24" t="str">
        <f t="shared" si="28"/>
        <v>Done</v>
      </c>
    </row>
    <row r="2934" spans="1:15" x14ac:dyDescent="0.25">
      <c r="A2934" s="322" t="s">
        <v>5679</v>
      </c>
      <c r="B2934" s="20" t="str">
        <f>VLOOKUP(A2934,Projects!A:B,2,FALSE)</f>
        <v>AKP-Amazing Kids Pediatric</v>
      </c>
      <c r="C2934" s="321" t="s">
        <v>5955</v>
      </c>
      <c r="D2934" s="347">
        <v>43714</v>
      </c>
      <c r="E2934" s="321" t="s">
        <v>5956</v>
      </c>
      <c r="H2934" s="321" t="s">
        <v>200</v>
      </c>
      <c r="I2934" s="321" t="s">
        <v>5890</v>
      </c>
      <c r="O2934" s="24" t="str">
        <f t="shared" si="28"/>
        <v>Not Done</v>
      </c>
    </row>
    <row r="2935" spans="1:15" x14ac:dyDescent="0.25">
      <c r="A2935" s="322" t="s">
        <v>5684</v>
      </c>
      <c r="B2935" s="20" t="str">
        <f>VLOOKUP(A2935,Projects!A:B,2,FALSE)</f>
        <v>FMSHELL - Flowermound Office Shell</v>
      </c>
      <c r="C2935" s="321" t="s">
        <v>5958</v>
      </c>
      <c r="D2935" s="347">
        <v>43714</v>
      </c>
      <c r="E2935" s="321" t="s">
        <v>76</v>
      </c>
      <c r="H2935" s="321" t="s">
        <v>200</v>
      </c>
      <c r="I2935" s="321" t="s">
        <v>5895</v>
      </c>
      <c r="M2935" s="20">
        <v>2</v>
      </c>
      <c r="N2935" s="28">
        <v>43717</v>
      </c>
      <c r="O2935" s="24" t="str">
        <f t="shared" si="28"/>
        <v>Done</v>
      </c>
    </row>
    <row r="2936" spans="1:15" x14ac:dyDescent="0.25">
      <c r="A2936" s="324" t="s">
        <v>3978</v>
      </c>
      <c r="B2936" s="20" t="str">
        <f>VLOOKUP(A2936,Projects!A:B,2,FALSE)</f>
        <v>HOU -- Univ of Houston Transmitter</v>
      </c>
      <c r="C2936" s="325" t="s">
        <v>5959</v>
      </c>
      <c r="D2936" s="347">
        <v>43714</v>
      </c>
      <c r="E2936" s="325" t="s">
        <v>5670</v>
      </c>
      <c r="H2936" s="325" t="s">
        <v>200</v>
      </c>
      <c r="I2936" s="325" t="s">
        <v>5890</v>
      </c>
      <c r="O2936" s="24" t="str">
        <f t="shared" si="28"/>
        <v>Not Done</v>
      </c>
    </row>
    <row r="2937" spans="1:15" x14ac:dyDescent="0.25">
      <c r="A2937" s="324" t="s">
        <v>3978</v>
      </c>
      <c r="B2937" s="20" t="str">
        <f>VLOOKUP(A2937,Projects!A:B,2,FALSE)</f>
        <v>HOU -- Univ of Houston Transmitter</v>
      </c>
      <c r="C2937" s="325" t="s">
        <v>5960</v>
      </c>
      <c r="D2937" s="347">
        <v>43714</v>
      </c>
      <c r="E2937" s="325" t="s">
        <v>5961</v>
      </c>
      <c r="H2937" s="325" t="s">
        <v>200</v>
      </c>
      <c r="I2937" s="325" t="s">
        <v>5890</v>
      </c>
      <c r="O2937" s="24" t="str">
        <f t="shared" si="28"/>
        <v>Not Done</v>
      </c>
    </row>
    <row r="2938" spans="1:15" x14ac:dyDescent="0.25">
      <c r="A2938" s="324" t="s">
        <v>5680</v>
      </c>
      <c r="B2938" s="20" t="str">
        <f>VLOOKUP(A2938,Projects!A:B,2,FALSE)</f>
        <v>FC-Fort Capital Addison</v>
      </c>
      <c r="D2938" s="347">
        <v>43714</v>
      </c>
      <c r="E2938" s="325" t="s">
        <v>91</v>
      </c>
      <c r="H2938" s="325" t="s">
        <v>200</v>
      </c>
      <c r="I2938" s="330" t="s">
        <v>104</v>
      </c>
      <c r="J2938" s="22">
        <v>43734</v>
      </c>
      <c r="N2938" s="28">
        <v>43724</v>
      </c>
      <c r="O2938" s="24" t="str">
        <f t="shared" si="28"/>
        <v>Done</v>
      </c>
    </row>
    <row r="2939" spans="1:15" x14ac:dyDescent="0.25">
      <c r="A2939" s="324" t="s">
        <v>5685</v>
      </c>
      <c r="B2939" s="20" t="str">
        <f>VLOOKUP(A2939,Projects!A:B,2,FALSE)</f>
        <v>MEL2 - Melissa Lot # 2</v>
      </c>
      <c r="C2939" s="325" t="s">
        <v>5962</v>
      </c>
      <c r="D2939" s="347">
        <v>43714</v>
      </c>
      <c r="E2939" s="325" t="s">
        <v>76</v>
      </c>
      <c r="H2939" s="325" t="s">
        <v>200</v>
      </c>
      <c r="I2939" s="325" t="s">
        <v>5895</v>
      </c>
      <c r="M2939" s="20">
        <v>1</v>
      </c>
      <c r="N2939" s="28">
        <v>43717</v>
      </c>
      <c r="O2939" s="24" t="str">
        <f t="shared" si="28"/>
        <v>Done</v>
      </c>
    </row>
    <row r="2940" spans="1:15" x14ac:dyDescent="0.25">
      <c r="A2940" s="324" t="s">
        <v>3165</v>
      </c>
      <c r="B2940" s="20" t="str">
        <f>VLOOKUP(A2940,Projects!A:B,2,FALSE)</f>
        <v>Viandant Gelato Store - Gainsville</v>
      </c>
      <c r="C2940" s="325" t="s">
        <v>5983</v>
      </c>
      <c r="D2940" s="347">
        <v>43714</v>
      </c>
      <c r="E2940" s="325" t="s">
        <v>296</v>
      </c>
      <c r="H2940" s="325" t="s">
        <v>200</v>
      </c>
      <c r="I2940" s="325" t="s">
        <v>5890</v>
      </c>
      <c r="M2940" s="20">
        <v>3</v>
      </c>
      <c r="N2940" s="28">
        <v>43717</v>
      </c>
      <c r="O2940" s="24" t="str">
        <f t="shared" si="28"/>
        <v>Done</v>
      </c>
    </row>
    <row r="2941" spans="1:15" x14ac:dyDescent="0.25">
      <c r="A2941" s="324" t="s">
        <v>1801</v>
      </c>
      <c r="B2941" s="20" t="str">
        <f>VLOOKUP(A2941,Projects!A:B,2,FALSE)</f>
        <v>North Fort Worth Baptist Church</v>
      </c>
      <c r="C2941" s="325" t="s">
        <v>5984</v>
      </c>
      <c r="D2941" s="347">
        <v>43714</v>
      </c>
      <c r="E2941" s="325" t="s">
        <v>5985</v>
      </c>
      <c r="H2941" s="325" t="s">
        <v>200</v>
      </c>
      <c r="I2941" s="325" t="s">
        <v>5893</v>
      </c>
      <c r="N2941" s="28">
        <v>43714</v>
      </c>
      <c r="O2941" s="24" t="str">
        <f t="shared" si="28"/>
        <v>Done</v>
      </c>
    </row>
    <row r="2942" spans="1:15" x14ac:dyDescent="0.25">
      <c r="A2942" s="326" t="s">
        <v>3165</v>
      </c>
      <c r="B2942" s="20" t="str">
        <f>VLOOKUP(A2942,Projects!A:B,2,FALSE)</f>
        <v>Viandant Gelato Store - Gainsville</v>
      </c>
      <c r="D2942" s="347">
        <v>43717</v>
      </c>
      <c r="E2942" s="327" t="s">
        <v>104</v>
      </c>
      <c r="H2942" s="327" t="s">
        <v>20</v>
      </c>
      <c r="I2942" s="330" t="s">
        <v>104</v>
      </c>
      <c r="J2942" s="22">
        <v>43719</v>
      </c>
      <c r="K2942" s="28">
        <v>43718</v>
      </c>
      <c r="O2942" s="24" t="str">
        <f t="shared" si="28"/>
        <v>Not Done</v>
      </c>
    </row>
    <row r="2943" spans="1:15" x14ac:dyDescent="0.25">
      <c r="A2943" s="326" t="s">
        <v>5683</v>
      </c>
      <c r="B2943" s="20" t="str">
        <f>VLOOKUP(A2943,Projects!A:B,2,FALSE)</f>
        <v>HULEN Park Place Office</v>
      </c>
      <c r="D2943" s="347">
        <v>43717</v>
      </c>
      <c r="E2943" s="327" t="s">
        <v>104</v>
      </c>
      <c r="H2943" s="327" t="s">
        <v>20</v>
      </c>
      <c r="M2943" s="20">
        <v>2</v>
      </c>
      <c r="N2943" s="28">
        <v>43717</v>
      </c>
      <c r="O2943" s="24" t="str">
        <f t="shared" si="28"/>
        <v>Done</v>
      </c>
    </row>
    <row r="2944" spans="1:15" x14ac:dyDescent="0.25">
      <c r="A2944" s="326" t="s">
        <v>5408</v>
      </c>
      <c r="B2944" s="20" t="str">
        <f>VLOOKUP(A2944,Projects!A:B,2,FALSE)</f>
        <v>TJCH - The Joint Cedar Hill</v>
      </c>
      <c r="C2944" s="327" t="s">
        <v>5988</v>
      </c>
      <c r="D2944" s="347">
        <v>43717</v>
      </c>
      <c r="E2944" s="327" t="s">
        <v>5989</v>
      </c>
      <c r="H2944" s="327" t="s">
        <v>200</v>
      </c>
      <c r="M2944" s="20">
        <v>1</v>
      </c>
      <c r="N2944" s="28">
        <v>43717</v>
      </c>
      <c r="O2944" s="24" t="str">
        <f t="shared" si="28"/>
        <v>Done</v>
      </c>
    </row>
    <row r="2945" spans="1:15" x14ac:dyDescent="0.25">
      <c r="A2945" s="329" t="s">
        <v>2154</v>
      </c>
      <c r="B2945" s="20" t="str">
        <f>VLOOKUP(A2945,Projects!A:B,2,FALSE)</f>
        <v>Heritage Glenn MOB Shell</v>
      </c>
      <c r="C2945" s="330" t="s">
        <v>5990</v>
      </c>
      <c r="D2945" s="347">
        <v>43719</v>
      </c>
      <c r="E2945" s="330" t="s">
        <v>5991</v>
      </c>
      <c r="H2945" s="330" t="s">
        <v>200</v>
      </c>
      <c r="I2945" s="330" t="s">
        <v>5893</v>
      </c>
      <c r="M2945" s="330">
        <v>0.5</v>
      </c>
      <c r="N2945" s="28">
        <v>43719</v>
      </c>
      <c r="O2945" s="24" t="str">
        <f t="shared" si="28"/>
        <v>Done</v>
      </c>
    </row>
    <row r="2946" spans="1:15" x14ac:dyDescent="0.25">
      <c r="A2946" s="329" t="s">
        <v>4954</v>
      </c>
      <c r="B2946" s="20" t="str">
        <f>VLOOKUP(A2946,Projects!A:B,2,FALSE)</f>
        <v>PCN-Putnam City North HS</v>
      </c>
      <c r="C2946" s="330" t="s">
        <v>5992</v>
      </c>
      <c r="D2946" s="347">
        <v>43717</v>
      </c>
      <c r="E2946" s="330" t="s">
        <v>296</v>
      </c>
      <c r="F2946" s="331" t="s">
        <v>1854</v>
      </c>
      <c r="H2946" s="330" t="s">
        <v>200</v>
      </c>
      <c r="I2946" s="330" t="s">
        <v>5890</v>
      </c>
      <c r="N2946" s="28">
        <v>43719</v>
      </c>
      <c r="O2946" s="24" t="str">
        <f t="shared" si="28"/>
        <v>Done</v>
      </c>
    </row>
    <row r="2947" spans="1:15" x14ac:dyDescent="0.25">
      <c r="A2947" s="329" t="s">
        <v>4954</v>
      </c>
      <c r="B2947" s="20" t="str">
        <f>VLOOKUP(A2947,Projects!A:B,2,FALSE)</f>
        <v>PCN-Putnam City North HS</v>
      </c>
      <c r="C2947" s="330" t="s">
        <v>5993</v>
      </c>
      <c r="D2947" s="347">
        <v>43719</v>
      </c>
      <c r="E2947" s="330" t="s">
        <v>5994</v>
      </c>
      <c r="H2947" s="330" t="s">
        <v>200</v>
      </c>
      <c r="I2947" s="330" t="s">
        <v>5895</v>
      </c>
      <c r="M2947" s="20">
        <v>0.5</v>
      </c>
      <c r="N2947" s="28">
        <v>43724</v>
      </c>
      <c r="O2947" s="24" t="str">
        <f t="shared" ref="O2947:O3010" si="29">IF(A2947="",NA(),IF(N2947="",IF(G2947="","Not Done","Waiting"),"Done"))</f>
        <v>Done</v>
      </c>
    </row>
    <row r="2948" spans="1:15" x14ac:dyDescent="0.25">
      <c r="A2948" s="329" t="s">
        <v>4954</v>
      </c>
      <c r="B2948" s="20" t="str">
        <f>VLOOKUP(A2948,Projects!A:B,2,FALSE)</f>
        <v>PCN-Putnam City North HS</v>
      </c>
      <c r="C2948" s="330" t="s">
        <v>5995</v>
      </c>
      <c r="D2948" s="347">
        <v>43719</v>
      </c>
      <c r="E2948" s="330" t="s">
        <v>296</v>
      </c>
      <c r="H2948" s="330" t="s">
        <v>200</v>
      </c>
      <c r="I2948" s="330" t="s">
        <v>5890</v>
      </c>
      <c r="O2948" s="24" t="str">
        <f t="shared" si="29"/>
        <v>Not Done</v>
      </c>
    </row>
    <row r="2949" spans="1:15" x14ac:dyDescent="0.25">
      <c r="A2949" s="329" t="s">
        <v>5402</v>
      </c>
      <c r="B2949" s="20" t="str">
        <f>VLOOKUP(A2949,Projects!A:B,2,FALSE)</f>
        <v>JUMBO Hills Warehouse</v>
      </c>
      <c r="C2949" s="330" t="s">
        <v>5996</v>
      </c>
      <c r="D2949" s="347">
        <v>43719</v>
      </c>
      <c r="E2949" s="330" t="s">
        <v>5994</v>
      </c>
      <c r="H2949" s="330" t="s">
        <v>200</v>
      </c>
      <c r="I2949" s="330" t="s">
        <v>5895</v>
      </c>
      <c r="M2949" s="20">
        <v>1</v>
      </c>
      <c r="N2949" s="28">
        <v>43719</v>
      </c>
      <c r="O2949" s="24" t="str">
        <f t="shared" si="29"/>
        <v>Done</v>
      </c>
    </row>
    <row r="2950" spans="1:15" x14ac:dyDescent="0.25">
      <c r="A2950" s="329" t="s">
        <v>142</v>
      </c>
      <c r="B2950" s="20" t="str">
        <f>VLOOKUP(A2950,Projects!A:B,2,FALSE)</f>
        <v>Gun Experience</v>
      </c>
      <c r="C2950" s="330" t="s">
        <v>5997</v>
      </c>
      <c r="D2950" s="347">
        <v>43719</v>
      </c>
      <c r="E2950" s="330" t="s">
        <v>5998</v>
      </c>
      <c r="H2950" s="330" t="s">
        <v>200</v>
      </c>
      <c r="I2950" s="330" t="s">
        <v>5893</v>
      </c>
      <c r="O2950" s="24" t="str">
        <f t="shared" si="29"/>
        <v>Not Done</v>
      </c>
    </row>
    <row r="2951" spans="1:15" x14ac:dyDescent="0.25">
      <c r="A2951" s="329" t="s">
        <v>3978</v>
      </c>
      <c r="B2951" s="20" t="str">
        <f>VLOOKUP(A2951,Projects!A:B,2,FALSE)</f>
        <v>HOU -- Univ of Houston Transmitter</v>
      </c>
      <c r="C2951" s="330" t="s">
        <v>5999</v>
      </c>
      <c r="D2951" s="347">
        <v>43719</v>
      </c>
      <c r="E2951" s="330" t="s">
        <v>5852</v>
      </c>
      <c r="H2951" s="330" t="s">
        <v>200</v>
      </c>
      <c r="I2951" s="330" t="s">
        <v>5893</v>
      </c>
      <c r="O2951" s="24" t="str">
        <f t="shared" si="29"/>
        <v>Not Done</v>
      </c>
    </row>
    <row r="2952" spans="1:15" x14ac:dyDescent="0.25">
      <c r="A2952" s="329" t="s">
        <v>3973</v>
      </c>
      <c r="B2952" s="20" t="str">
        <f>VLOOKUP(A2952,Projects!A:B,2,FALSE)</f>
        <v>IAGULLI - Castle NRH MOB</v>
      </c>
      <c r="C2952" s="330" t="s">
        <v>6000</v>
      </c>
      <c r="D2952" s="347">
        <v>43719</v>
      </c>
      <c r="E2952" s="330" t="s">
        <v>296</v>
      </c>
      <c r="H2952" s="330" t="s">
        <v>200</v>
      </c>
      <c r="I2952" s="330" t="s">
        <v>5890</v>
      </c>
      <c r="O2952" s="24" t="str">
        <f t="shared" si="29"/>
        <v>Not Done</v>
      </c>
    </row>
    <row r="2953" spans="1:15" x14ac:dyDescent="0.25">
      <c r="A2953" s="329" t="s">
        <v>3973</v>
      </c>
      <c r="B2953" s="20" t="str">
        <f>VLOOKUP(A2953,Projects!A:B,2,FALSE)</f>
        <v>IAGULLI - Castle NRH MOB</v>
      </c>
      <c r="C2953" s="330" t="s">
        <v>6002</v>
      </c>
      <c r="D2953" s="347">
        <v>43719</v>
      </c>
      <c r="E2953" s="330" t="s">
        <v>6003</v>
      </c>
      <c r="H2953" s="330" t="s">
        <v>200</v>
      </c>
      <c r="I2953" s="330" t="s">
        <v>5890</v>
      </c>
      <c r="O2953" s="24" t="str">
        <f t="shared" si="29"/>
        <v>Not Done</v>
      </c>
    </row>
    <row r="2954" spans="1:15" x14ac:dyDescent="0.25">
      <c r="A2954" s="329" t="s">
        <v>3978</v>
      </c>
      <c r="B2954" s="20" t="str">
        <f>VLOOKUP(A2954,Projects!A:B,2,FALSE)</f>
        <v>HOU -- Univ of Houston Transmitter</v>
      </c>
      <c r="C2954" s="330" t="s">
        <v>6004</v>
      </c>
      <c r="D2954" s="347">
        <v>43719</v>
      </c>
      <c r="E2954" s="330" t="s">
        <v>6005</v>
      </c>
      <c r="H2954" s="330" t="s">
        <v>200</v>
      </c>
      <c r="I2954" s="330" t="s">
        <v>5890</v>
      </c>
      <c r="O2954" s="24" t="str">
        <f t="shared" si="29"/>
        <v>Not Done</v>
      </c>
    </row>
    <row r="2955" spans="1:15" x14ac:dyDescent="0.25">
      <c r="A2955" s="329" t="s">
        <v>4956</v>
      </c>
      <c r="B2955" s="20" t="str">
        <f>VLOOKUP(A2955,Projects!A:B,2,FALSE)</f>
        <v>XWGUY-Xpress Wellness Guymon OK</v>
      </c>
      <c r="C2955" s="330" t="s">
        <v>6006</v>
      </c>
      <c r="D2955" s="347">
        <v>43719</v>
      </c>
      <c r="E2955" s="330" t="s">
        <v>6005</v>
      </c>
      <c r="H2955" s="333" t="s">
        <v>200</v>
      </c>
      <c r="I2955" s="333" t="s">
        <v>5890</v>
      </c>
      <c r="O2955" s="24" t="str">
        <f t="shared" si="29"/>
        <v>Not Done</v>
      </c>
    </row>
    <row r="2956" spans="1:15" x14ac:dyDescent="0.25">
      <c r="A2956" s="332" t="s">
        <v>5680</v>
      </c>
      <c r="B2956" s="20" t="str">
        <f>VLOOKUP(A2956,Projects!A:B,2,FALSE)</f>
        <v>FC-Fort Capital Addison</v>
      </c>
      <c r="C2956" s="333" t="s">
        <v>6007</v>
      </c>
      <c r="D2956" s="347">
        <v>43719</v>
      </c>
      <c r="E2956" s="333" t="s">
        <v>6008</v>
      </c>
      <c r="H2956" s="333" t="s">
        <v>200</v>
      </c>
      <c r="I2956" s="333" t="s">
        <v>5890</v>
      </c>
      <c r="N2956" s="28">
        <v>43724</v>
      </c>
      <c r="O2956" s="24" t="str">
        <f t="shared" si="29"/>
        <v>Done</v>
      </c>
    </row>
    <row r="2957" spans="1:15" x14ac:dyDescent="0.25">
      <c r="A2957" s="332" t="s">
        <v>5404</v>
      </c>
      <c r="B2957" s="20" t="str">
        <f>VLOOKUP(A2957,Projects!A:B,2,FALSE)</f>
        <v>DRALCO</v>
      </c>
      <c r="C2957" s="333" t="s">
        <v>6009</v>
      </c>
      <c r="D2957" s="347">
        <v>43724</v>
      </c>
      <c r="E2957" s="333" t="s">
        <v>6010</v>
      </c>
      <c r="H2957" s="333" t="s">
        <v>20</v>
      </c>
      <c r="I2957" s="333" t="s">
        <v>104</v>
      </c>
      <c r="O2957" s="24" t="str">
        <f t="shared" si="29"/>
        <v>Not Done</v>
      </c>
    </row>
    <row r="2958" spans="1:15" x14ac:dyDescent="0.25">
      <c r="A2958" s="332" t="s">
        <v>5680</v>
      </c>
      <c r="B2958" s="20" t="str">
        <f>VLOOKUP(A2958,Projects!A:B,2,FALSE)</f>
        <v>FC-Fort Capital Addison</v>
      </c>
      <c r="C2958" s="333" t="s">
        <v>6011</v>
      </c>
      <c r="D2958" s="347">
        <v>43724</v>
      </c>
      <c r="E2958" s="333" t="s">
        <v>6012</v>
      </c>
      <c r="H2958" s="333" t="s">
        <v>19</v>
      </c>
      <c r="I2958" s="333" t="s">
        <v>5890</v>
      </c>
      <c r="M2958" s="20">
        <v>0.5</v>
      </c>
      <c r="N2958" s="28">
        <v>43724</v>
      </c>
      <c r="O2958" s="24" t="str">
        <f t="shared" si="29"/>
        <v>Done</v>
      </c>
    </row>
    <row r="2959" spans="1:15" x14ac:dyDescent="0.25">
      <c r="A2959" s="332" t="s">
        <v>5687</v>
      </c>
      <c r="B2959" s="20" t="str">
        <f>VLOOKUP(A2959,Projects!A:B,2,FALSE)</f>
        <v>PV-Park Ventura</v>
      </c>
      <c r="C2959" s="333" t="s">
        <v>6013</v>
      </c>
      <c r="D2959" s="347">
        <v>43724</v>
      </c>
      <c r="E2959" s="333" t="s">
        <v>76</v>
      </c>
      <c r="H2959" s="333" t="s">
        <v>200</v>
      </c>
      <c r="I2959" s="333" t="s">
        <v>5895</v>
      </c>
      <c r="O2959" s="24" t="str">
        <f t="shared" si="29"/>
        <v>Not Done</v>
      </c>
    </row>
    <row r="2960" spans="1:15" x14ac:dyDescent="0.25">
      <c r="A2960" s="332" t="s">
        <v>5682</v>
      </c>
      <c r="B2960" s="20" t="str">
        <f>VLOOKUP(A2960,Projects!A:B,2,FALSE)</f>
        <v>UCO-UCO Test Engine</v>
      </c>
      <c r="C2960" s="333" t="s">
        <v>6017</v>
      </c>
      <c r="D2960" s="347">
        <v>43724</v>
      </c>
      <c r="E2960" s="333" t="s">
        <v>95</v>
      </c>
      <c r="H2960" s="333" t="s">
        <v>200</v>
      </c>
      <c r="I2960" s="333" t="s">
        <v>881</v>
      </c>
      <c r="M2960" s="20">
        <v>8</v>
      </c>
      <c r="N2960" s="28">
        <v>43721</v>
      </c>
      <c r="O2960" s="24" t="str">
        <f t="shared" si="29"/>
        <v>Done</v>
      </c>
    </row>
    <row r="2961" spans="1:15" x14ac:dyDescent="0.25">
      <c r="A2961" s="332" t="s">
        <v>5682</v>
      </c>
      <c r="B2961" s="20" t="str">
        <f>VLOOKUP(A2961,Projects!A:B,2,FALSE)</f>
        <v>UCO-UCO Test Engine</v>
      </c>
      <c r="C2961" s="333" t="s">
        <v>6018</v>
      </c>
      <c r="D2961" s="347">
        <v>43724</v>
      </c>
      <c r="E2961" s="333" t="s">
        <v>76</v>
      </c>
      <c r="H2961" s="333" t="s">
        <v>200</v>
      </c>
      <c r="I2961" s="333" t="s">
        <v>5895</v>
      </c>
      <c r="M2961" s="20">
        <v>1</v>
      </c>
      <c r="N2961" s="28">
        <v>43724</v>
      </c>
      <c r="O2961" s="24" t="str">
        <f t="shared" si="29"/>
        <v>Done</v>
      </c>
    </row>
    <row r="2962" spans="1:15" x14ac:dyDescent="0.25">
      <c r="A2962" s="332" t="s">
        <v>5679</v>
      </c>
      <c r="B2962" s="20" t="str">
        <f>VLOOKUP(A2962,Projects!A:B,2,FALSE)</f>
        <v>AKP-Amazing Kids Pediatric</v>
      </c>
      <c r="C2962" s="333" t="s">
        <v>6019</v>
      </c>
      <c r="D2962" s="347">
        <v>43724</v>
      </c>
      <c r="E2962" s="333" t="s">
        <v>5805</v>
      </c>
      <c r="F2962" s="334" t="s">
        <v>6020</v>
      </c>
      <c r="H2962" s="333" t="s">
        <v>200</v>
      </c>
      <c r="I2962" s="333" t="s">
        <v>5893</v>
      </c>
      <c r="O2962" s="24" t="str">
        <f t="shared" si="29"/>
        <v>Not Done</v>
      </c>
    </row>
    <row r="2963" spans="1:15" x14ac:dyDescent="0.25">
      <c r="A2963" s="332" t="s">
        <v>5407</v>
      </c>
      <c r="B2963" s="20" t="str">
        <f>VLOOKUP(A2963,Projects!A:B,2,FALSE)</f>
        <v>SUPERIOR - Livestock Auction</v>
      </c>
      <c r="C2963" s="333" t="s">
        <v>6021</v>
      </c>
      <c r="D2963" s="347">
        <v>43724</v>
      </c>
      <c r="E2963" s="333" t="s">
        <v>6022</v>
      </c>
      <c r="H2963" s="333" t="s">
        <v>200</v>
      </c>
      <c r="I2963" s="333" t="s">
        <v>5890</v>
      </c>
      <c r="O2963" s="24" t="str">
        <f t="shared" si="29"/>
        <v>Not Done</v>
      </c>
    </row>
    <row r="2964" spans="1:15" x14ac:dyDescent="0.25">
      <c r="A2964" s="332" t="s">
        <v>4954</v>
      </c>
      <c r="B2964" s="20" t="str">
        <f>VLOOKUP(A2964,Projects!A:B,2,FALSE)</f>
        <v>PCN-Putnam City North HS</v>
      </c>
      <c r="C2964" s="333" t="s">
        <v>6023</v>
      </c>
      <c r="D2964" s="347">
        <v>43724</v>
      </c>
      <c r="E2964" s="333" t="s">
        <v>6024</v>
      </c>
      <c r="H2964" s="333" t="s">
        <v>200</v>
      </c>
      <c r="I2964" s="333" t="s">
        <v>5890</v>
      </c>
      <c r="O2964" s="24" t="str">
        <f t="shared" si="29"/>
        <v>Not Done</v>
      </c>
    </row>
    <row r="2965" spans="1:15" x14ac:dyDescent="0.25">
      <c r="A2965" s="332" t="s">
        <v>3973</v>
      </c>
      <c r="B2965" s="20" t="str">
        <f>VLOOKUP(A2965,Projects!A:B,2,FALSE)</f>
        <v>IAGULLI - Castle NRH MOB</v>
      </c>
      <c r="C2965" s="333" t="s">
        <v>5962</v>
      </c>
      <c r="D2965" s="347">
        <v>43724</v>
      </c>
      <c r="E2965" s="333" t="s">
        <v>6025</v>
      </c>
      <c r="H2965" s="333" t="s">
        <v>200</v>
      </c>
      <c r="I2965" s="333" t="s">
        <v>5890</v>
      </c>
      <c r="O2965" s="24" t="str">
        <f t="shared" si="29"/>
        <v>Not Done</v>
      </c>
    </row>
    <row r="2966" spans="1:15" x14ac:dyDescent="0.25">
      <c r="A2966" s="332" t="s">
        <v>5407</v>
      </c>
      <c r="B2966" s="20" t="str">
        <f>VLOOKUP(A2966,Projects!A:B,2,FALSE)</f>
        <v>SUPERIOR - Livestock Auction</v>
      </c>
      <c r="C2966" s="333" t="s">
        <v>5983</v>
      </c>
      <c r="D2966" s="347">
        <v>43724</v>
      </c>
      <c r="E2966" s="333" t="s">
        <v>296</v>
      </c>
      <c r="H2966" s="333" t="s">
        <v>200</v>
      </c>
      <c r="I2966" s="333" t="s">
        <v>5890</v>
      </c>
      <c r="O2966" s="24" t="str">
        <f t="shared" si="29"/>
        <v>Not Done</v>
      </c>
    </row>
    <row r="2967" spans="1:15" x14ac:dyDescent="0.25">
      <c r="A2967" s="335" t="s">
        <v>5401</v>
      </c>
      <c r="B2967" s="20" t="str">
        <f>VLOOKUP(A2967,Projects!A:B,2,FALSE)</f>
        <v>TEMPLE - Temple High School</v>
      </c>
      <c r="C2967" s="336" t="s">
        <v>6027</v>
      </c>
      <c r="D2967" s="347">
        <v>43726</v>
      </c>
      <c r="E2967" s="336" t="s">
        <v>6026</v>
      </c>
      <c r="H2967" s="336" t="s">
        <v>200</v>
      </c>
      <c r="I2967" s="336" t="s">
        <v>5890</v>
      </c>
      <c r="O2967" s="24" t="str">
        <f t="shared" si="29"/>
        <v>Not Done</v>
      </c>
    </row>
    <row r="2968" spans="1:15" x14ac:dyDescent="0.25">
      <c r="A2968" s="335" t="s">
        <v>5401</v>
      </c>
      <c r="B2968" s="20" t="str">
        <f>VLOOKUP(A2968,Projects!A:B,2,FALSE)</f>
        <v>TEMPLE - Temple High School</v>
      </c>
      <c r="C2968" s="336" t="s">
        <v>6028</v>
      </c>
      <c r="D2968" s="347">
        <v>43726</v>
      </c>
      <c r="E2968" s="336" t="s">
        <v>296</v>
      </c>
      <c r="H2968" s="336" t="s">
        <v>200</v>
      </c>
      <c r="I2968" s="336" t="s">
        <v>5890</v>
      </c>
      <c r="O2968" s="24" t="str">
        <f t="shared" si="29"/>
        <v>Not Done</v>
      </c>
    </row>
    <row r="2969" spans="1:15" x14ac:dyDescent="0.25">
      <c r="A2969" s="335" t="s">
        <v>447</v>
      </c>
      <c r="B2969" s="20" t="str">
        <f>VLOOKUP(A2969,Projects!A:B,2,FALSE)</f>
        <v>MLK Drop-off Changes</v>
      </c>
      <c r="C2969" s="336" t="s">
        <v>6029</v>
      </c>
      <c r="D2969" s="347">
        <v>43726</v>
      </c>
      <c r="E2969" s="336" t="s">
        <v>6030</v>
      </c>
      <c r="H2969" s="336" t="s">
        <v>200</v>
      </c>
      <c r="I2969" s="336" t="s">
        <v>5893</v>
      </c>
      <c r="M2969" s="20">
        <v>0.5</v>
      </c>
      <c r="N2969" s="28">
        <v>43726</v>
      </c>
      <c r="O2969" s="24" t="str">
        <f t="shared" si="29"/>
        <v>Done</v>
      </c>
    </row>
    <row r="2970" spans="1:15" x14ac:dyDescent="0.25">
      <c r="A2970" s="335" t="s">
        <v>5679</v>
      </c>
      <c r="B2970" s="20" t="str">
        <f>VLOOKUP(A2970,Projects!A:B,2,FALSE)</f>
        <v>AKP-Amazing Kids Pediatric</v>
      </c>
      <c r="C2970" s="336" t="s">
        <v>6031</v>
      </c>
      <c r="D2970" s="347">
        <v>43726</v>
      </c>
      <c r="E2970" s="336" t="s">
        <v>6032</v>
      </c>
      <c r="H2970" s="336" t="s">
        <v>200</v>
      </c>
      <c r="I2970" s="336" t="s">
        <v>5890</v>
      </c>
      <c r="O2970" s="24" t="str">
        <f t="shared" si="29"/>
        <v>Not Done</v>
      </c>
    </row>
    <row r="2971" spans="1:15" x14ac:dyDescent="0.25">
      <c r="A2971" s="335" t="s">
        <v>5402</v>
      </c>
      <c r="B2971" s="20" t="str">
        <f>VLOOKUP(A2971,Projects!A:B,2,FALSE)</f>
        <v>JUMBO Hills Warehouse</v>
      </c>
      <c r="C2971" s="336" t="s">
        <v>6033</v>
      </c>
      <c r="D2971" s="347">
        <v>43726</v>
      </c>
      <c r="E2971" s="336" t="s">
        <v>5703</v>
      </c>
      <c r="H2971" s="336" t="s">
        <v>200</v>
      </c>
      <c r="I2971" s="336" t="s">
        <v>5890</v>
      </c>
      <c r="O2971" s="24" t="str">
        <f t="shared" si="29"/>
        <v>Not Done</v>
      </c>
    </row>
    <row r="2972" spans="1:15" x14ac:dyDescent="0.25">
      <c r="A2972" s="337" t="s">
        <v>3978</v>
      </c>
      <c r="B2972" s="20" t="str">
        <f>VLOOKUP(A2972,Projects!A:B,2,FALSE)</f>
        <v>HOU -- Univ of Houston Transmitter</v>
      </c>
      <c r="C2972" s="338" t="s">
        <v>6034</v>
      </c>
      <c r="D2972" s="347">
        <v>43727</v>
      </c>
      <c r="E2972" s="338" t="s">
        <v>924</v>
      </c>
      <c r="H2972" s="338" t="s">
        <v>200</v>
      </c>
      <c r="I2972" s="336" t="s">
        <v>5890</v>
      </c>
      <c r="O2972" s="24" t="str">
        <f t="shared" si="29"/>
        <v>Not Done</v>
      </c>
    </row>
    <row r="2973" spans="1:15" x14ac:dyDescent="0.25">
      <c r="A2973" s="339" t="s">
        <v>159</v>
      </c>
      <c r="B2973" s="20" t="str">
        <f>VLOOKUP(A2973,Projects!A:B,2,FALSE)</f>
        <v>Handley Meadowbrook Rec Center</v>
      </c>
      <c r="C2973" s="340" t="s">
        <v>6035</v>
      </c>
      <c r="D2973" s="347">
        <v>43731</v>
      </c>
      <c r="E2973" s="340" t="s">
        <v>6036</v>
      </c>
      <c r="H2973" s="340" t="s">
        <v>200</v>
      </c>
      <c r="I2973" s="340" t="s">
        <v>5890</v>
      </c>
      <c r="M2973" s="20">
        <v>1</v>
      </c>
      <c r="N2973" s="28">
        <v>43735</v>
      </c>
      <c r="O2973" s="24" t="str">
        <f t="shared" si="29"/>
        <v>Done</v>
      </c>
    </row>
    <row r="2974" spans="1:15" x14ac:dyDescent="0.25">
      <c r="A2974" s="339" t="s">
        <v>155</v>
      </c>
      <c r="B2974" s="20" t="str">
        <f>VLOOKUP(A2974,Projects!A:B,2,FALSE)</f>
        <v>Eugene McCray Recreation Center</v>
      </c>
      <c r="C2974" s="340" t="s">
        <v>6035</v>
      </c>
      <c r="D2974" s="347">
        <v>43731</v>
      </c>
      <c r="E2974" s="340" t="s">
        <v>6036</v>
      </c>
      <c r="H2974" s="340" t="s">
        <v>200</v>
      </c>
      <c r="I2974" s="340" t="s">
        <v>5890</v>
      </c>
      <c r="M2974" s="20">
        <v>1</v>
      </c>
      <c r="N2974" s="28">
        <v>43735</v>
      </c>
      <c r="O2974" s="24" t="str">
        <f t="shared" si="29"/>
        <v>Done</v>
      </c>
    </row>
    <row r="2975" spans="1:15" x14ac:dyDescent="0.25">
      <c r="A2975" s="339" t="s">
        <v>5682</v>
      </c>
      <c r="B2975" s="20" t="str">
        <f>VLOOKUP(A2975,Projects!A:B,2,FALSE)</f>
        <v>UCO-UCO Test Engine</v>
      </c>
      <c r="C2975" s="340" t="s">
        <v>6037</v>
      </c>
      <c r="D2975" s="347">
        <v>43731</v>
      </c>
      <c r="E2975" s="340" t="s">
        <v>5911</v>
      </c>
      <c r="H2975" s="340" t="s">
        <v>200</v>
      </c>
      <c r="I2975" s="340" t="s">
        <v>5890</v>
      </c>
      <c r="M2975" s="20">
        <v>1</v>
      </c>
      <c r="N2975" s="28">
        <v>43732</v>
      </c>
      <c r="O2975" s="24" t="str">
        <f t="shared" si="29"/>
        <v>Done</v>
      </c>
    </row>
    <row r="2976" spans="1:15" x14ac:dyDescent="0.25">
      <c r="A2976" s="339" t="s">
        <v>4952</v>
      </c>
      <c r="B2976" s="20" t="str">
        <f>VLOOKUP(A2976,Projects!A:B,2,FALSE)</f>
        <v>XWGUT - Xpress Wellness Guthrie OK</v>
      </c>
      <c r="C2976" s="340" t="s">
        <v>6034</v>
      </c>
      <c r="D2976" s="347">
        <v>43731</v>
      </c>
      <c r="E2976" s="340" t="s">
        <v>6038</v>
      </c>
      <c r="H2976" s="340" t="s">
        <v>200</v>
      </c>
      <c r="I2976" s="340" t="s">
        <v>5890</v>
      </c>
      <c r="M2976" s="20">
        <v>1</v>
      </c>
      <c r="N2976" s="28">
        <v>43731</v>
      </c>
      <c r="O2976" s="24" t="str">
        <f t="shared" si="29"/>
        <v>Done</v>
      </c>
    </row>
    <row r="2977" spans="1:15" x14ac:dyDescent="0.25">
      <c r="A2977" s="339" t="s">
        <v>3978</v>
      </c>
      <c r="B2977" s="20" t="str">
        <f>VLOOKUP(A2977,Projects!A:B,2,FALSE)</f>
        <v>HOU -- Univ of Houston Transmitter</v>
      </c>
      <c r="C2977" s="340" t="s">
        <v>6039</v>
      </c>
      <c r="D2977" s="347">
        <v>43731</v>
      </c>
      <c r="E2977" s="340" t="s">
        <v>6040</v>
      </c>
      <c r="H2977" s="340" t="s">
        <v>200</v>
      </c>
      <c r="I2977" s="340" t="s">
        <v>5890</v>
      </c>
      <c r="O2977" s="24" t="str">
        <f t="shared" si="29"/>
        <v>Not Done</v>
      </c>
    </row>
    <row r="2978" spans="1:15" x14ac:dyDescent="0.25">
      <c r="A2978" s="339" t="s">
        <v>5688</v>
      </c>
      <c r="B2978" s="20" t="str">
        <f>VLOOKUP(A2978,Projects!A:B,2,FALSE)</f>
        <v>AAC - Argyle Activity Center</v>
      </c>
      <c r="C2978" s="340" t="s">
        <v>6041</v>
      </c>
      <c r="D2978" s="347">
        <v>43731</v>
      </c>
      <c r="E2978" s="340" t="s">
        <v>76</v>
      </c>
      <c r="H2978" s="340" t="s">
        <v>200</v>
      </c>
      <c r="I2978" s="340" t="s">
        <v>5890</v>
      </c>
      <c r="M2978" s="20">
        <v>2</v>
      </c>
      <c r="N2978" s="28">
        <v>43731</v>
      </c>
      <c r="O2978" s="24" t="str">
        <f t="shared" si="29"/>
        <v>Done</v>
      </c>
    </row>
    <row r="2979" spans="1:15" x14ac:dyDescent="0.25">
      <c r="A2979" s="339" t="s">
        <v>3237</v>
      </c>
      <c r="B2979" s="20" t="str">
        <f>VLOOKUP(A2979,Projects!A:B,2,FALSE)</f>
        <v>KHSH-Keller-Haslet Restaurant Shell</v>
      </c>
      <c r="C2979" s="340" t="s">
        <v>6043</v>
      </c>
      <c r="D2979" s="347">
        <v>43731</v>
      </c>
      <c r="E2979" s="340" t="s">
        <v>2026</v>
      </c>
      <c r="H2979" s="340" t="s">
        <v>200</v>
      </c>
      <c r="I2979" s="340" t="s">
        <v>5890</v>
      </c>
      <c r="O2979" s="24" t="str">
        <f t="shared" si="29"/>
        <v>Not Done</v>
      </c>
    </row>
    <row r="2980" spans="1:15" x14ac:dyDescent="0.25">
      <c r="A2980" s="339" t="s">
        <v>5407</v>
      </c>
      <c r="B2980" s="20" t="str">
        <f>VLOOKUP(A2980,Projects!A:B,2,FALSE)</f>
        <v>SUPERIOR - Livestock Auction</v>
      </c>
      <c r="C2980" s="340" t="s">
        <v>6045</v>
      </c>
      <c r="D2980" s="347">
        <v>43731</v>
      </c>
      <c r="E2980" s="340" t="s">
        <v>296</v>
      </c>
      <c r="H2980" s="340" t="s">
        <v>200</v>
      </c>
      <c r="I2980" s="340" t="s">
        <v>5890</v>
      </c>
      <c r="O2980" s="24" t="str">
        <f t="shared" si="29"/>
        <v>Not Done</v>
      </c>
    </row>
    <row r="2981" spans="1:15" x14ac:dyDescent="0.25">
      <c r="A2981" s="339" t="s">
        <v>5412</v>
      </c>
      <c r="B2981" s="20" t="str">
        <f>VLOOKUP(A2981,Projects!A:B,2,FALSE)</f>
        <v>PADEN Schools</v>
      </c>
      <c r="C2981" s="340" t="s">
        <v>6046</v>
      </c>
      <c r="D2981" s="347">
        <v>43731</v>
      </c>
      <c r="E2981" s="340" t="s">
        <v>296</v>
      </c>
      <c r="H2981" s="340" t="s">
        <v>200</v>
      </c>
      <c r="I2981" s="340" t="s">
        <v>5890</v>
      </c>
      <c r="M2981" s="20">
        <v>1</v>
      </c>
      <c r="N2981" s="28">
        <v>43732</v>
      </c>
      <c r="O2981" s="24" t="str">
        <f t="shared" si="29"/>
        <v>Done</v>
      </c>
    </row>
    <row r="2982" spans="1:15" x14ac:dyDescent="0.25">
      <c r="A2982" s="339" t="s">
        <v>3973</v>
      </c>
      <c r="B2982" s="20" t="str">
        <f>VLOOKUP(A2982,Projects!A:B,2,FALSE)</f>
        <v>IAGULLI - Castle NRH MOB</v>
      </c>
      <c r="C2982" s="340" t="s">
        <v>6047</v>
      </c>
      <c r="D2982" s="347">
        <v>43731</v>
      </c>
      <c r="E2982" s="340" t="s">
        <v>3122</v>
      </c>
      <c r="H2982" s="340" t="s">
        <v>200</v>
      </c>
      <c r="I2982" s="340" t="s">
        <v>5890</v>
      </c>
      <c r="O2982" s="24" t="str">
        <f t="shared" si="29"/>
        <v>Not Done</v>
      </c>
    </row>
    <row r="2983" spans="1:15" x14ac:dyDescent="0.25">
      <c r="A2983" s="341" t="s">
        <v>2653</v>
      </c>
      <c r="B2983" s="20" t="str">
        <f>VLOOKUP(A2983,Projects!A:B,2,FALSE)</f>
        <v>City of Lake Worth Projects</v>
      </c>
      <c r="C2983" s="342" t="s">
        <v>6048</v>
      </c>
      <c r="D2983" s="347">
        <v>43732</v>
      </c>
      <c r="E2983" s="342" t="s">
        <v>738</v>
      </c>
      <c r="H2983" s="342" t="s">
        <v>20</v>
      </c>
      <c r="I2983" s="342" t="s">
        <v>5888</v>
      </c>
      <c r="M2983" s="20">
        <v>2</v>
      </c>
      <c r="N2983" s="28">
        <v>43732</v>
      </c>
      <c r="O2983" s="24" t="str">
        <f t="shared" si="29"/>
        <v>Done</v>
      </c>
    </row>
    <row r="2984" spans="1:15" x14ac:dyDescent="0.25">
      <c r="A2984" s="341" t="s">
        <v>5411</v>
      </c>
      <c r="B2984" s="20" t="str">
        <f>VLOOKUP(A2984,Projects!A:B,2,FALSE)</f>
        <v>BLKELEM Balko Elementary</v>
      </c>
      <c r="C2984" s="342" t="s">
        <v>6049</v>
      </c>
      <c r="D2984" s="347">
        <v>43732</v>
      </c>
      <c r="E2984" s="342" t="s">
        <v>6050</v>
      </c>
      <c r="F2984" s="343" t="s">
        <v>6051</v>
      </c>
      <c r="H2984" s="342" t="s">
        <v>200</v>
      </c>
      <c r="I2984" s="342" t="s">
        <v>5890</v>
      </c>
      <c r="M2984" s="20">
        <v>0</v>
      </c>
      <c r="N2984" s="28">
        <v>43732</v>
      </c>
      <c r="O2984" s="24" t="str">
        <f t="shared" si="29"/>
        <v>Done</v>
      </c>
    </row>
    <row r="2985" spans="1:15" x14ac:dyDescent="0.25">
      <c r="A2985" s="341" t="s">
        <v>5244</v>
      </c>
      <c r="B2985" s="20" t="str">
        <f>VLOOKUP(A2985,Projects!A:B,2,FALSE)</f>
        <v>NWCC - North West Church of Christ</v>
      </c>
      <c r="D2985" s="347">
        <v>43732</v>
      </c>
      <c r="E2985" s="342" t="s">
        <v>724</v>
      </c>
      <c r="H2985" s="342" t="s">
        <v>200</v>
      </c>
      <c r="I2985" s="342" t="s">
        <v>5890</v>
      </c>
      <c r="M2985" s="20">
        <v>0</v>
      </c>
      <c r="N2985" s="28">
        <v>43732</v>
      </c>
      <c r="O2985" s="24" t="str">
        <f t="shared" si="29"/>
        <v>Done</v>
      </c>
    </row>
    <row r="2986" spans="1:15" x14ac:dyDescent="0.25">
      <c r="A2986" s="341" t="s">
        <v>5407</v>
      </c>
      <c r="B2986" s="20" t="str">
        <f>VLOOKUP(A2986,Projects!A:B,2,FALSE)</f>
        <v>SUPERIOR - Livestock Auction</v>
      </c>
      <c r="C2986" s="342" t="s">
        <v>6052</v>
      </c>
      <c r="D2986" s="347">
        <v>43732</v>
      </c>
      <c r="E2986" s="342" t="s">
        <v>6053</v>
      </c>
      <c r="F2986" s="343" t="s">
        <v>6054</v>
      </c>
      <c r="H2986" s="342" t="s">
        <v>200</v>
      </c>
      <c r="I2986" s="342" t="s">
        <v>5890</v>
      </c>
      <c r="O2986" s="24" t="str">
        <f t="shared" si="29"/>
        <v>Not Done</v>
      </c>
    </row>
    <row r="2987" spans="1:15" x14ac:dyDescent="0.25">
      <c r="A2987" s="344" t="s">
        <v>5411</v>
      </c>
      <c r="B2987" s="20" t="str">
        <f>VLOOKUP(A2987,Projects!A:B,2,FALSE)</f>
        <v>BLKELEM Balko Elementary</v>
      </c>
      <c r="C2987" s="345" t="s">
        <v>5210</v>
      </c>
      <c r="D2987" s="347">
        <v>43735</v>
      </c>
      <c r="E2987" s="345" t="s">
        <v>6055</v>
      </c>
      <c r="H2987" s="345" t="s">
        <v>200</v>
      </c>
      <c r="I2987" s="345" t="s">
        <v>5890</v>
      </c>
      <c r="O2987" s="24" t="str">
        <f t="shared" si="29"/>
        <v>Not Done</v>
      </c>
    </row>
    <row r="2988" spans="1:15" x14ac:dyDescent="0.25">
      <c r="B2988" s="20" t="e">
        <f>VLOOKUP(A2988,Projects!A:B,2,FALSE)</f>
        <v>#N/A</v>
      </c>
      <c r="O2988" s="24" t="e">
        <f t="shared" si="29"/>
        <v>#N/A</v>
      </c>
    </row>
    <row r="2989" spans="1:15" x14ac:dyDescent="0.25">
      <c r="B2989" s="20" t="e">
        <f>VLOOKUP(A2989,Projects!A:B,2,FALSE)</f>
        <v>#N/A</v>
      </c>
      <c r="O2989" s="24" t="e">
        <f t="shared" si="29"/>
        <v>#N/A</v>
      </c>
    </row>
    <row r="2990" spans="1:15" x14ac:dyDescent="0.25">
      <c r="B2990" s="20" t="e">
        <f>VLOOKUP(A2990,Projects!A:B,2,FALSE)</f>
        <v>#N/A</v>
      </c>
      <c r="O2990" s="24" t="e">
        <f t="shared" si="29"/>
        <v>#N/A</v>
      </c>
    </row>
    <row r="2991" spans="1:15" x14ac:dyDescent="0.25">
      <c r="B2991" s="20" t="e">
        <f>VLOOKUP(A2991,Projects!A:B,2,FALSE)</f>
        <v>#N/A</v>
      </c>
      <c r="O2991" s="24" t="e">
        <f t="shared" si="29"/>
        <v>#N/A</v>
      </c>
    </row>
    <row r="2992" spans="1:15" x14ac:dyDescent="0.25">
      <c r="B2992" s="20" t="e">
        <f>VLOOKUP(A2992,Projects!A:B,2,FALSE)</f>
        <v>#N/A</v>
      </c>
      <c r="O2992" s="24" t="e">
        <f t="shared" si="29"/>
        <v>#N/A</v>
      </c>
    </row>
    <row r="2993" spans="2:15" x14ac:dyDescent="0.25">
      <c r="B2993" s="20" t="e">
        <f>VLOOKUP(A2993,Projects!A:B,2,FALSE)</f>
        <v>#N/A</v>
      </c>
      <c r="O2993" s="24" t="e">
        <f t="shared" si="29"/>
        <v>#N/A</v>
      </c>
    </row>
    <row r="2994" spans="2:15" x14ac:dyDescent="0.25">
      <c r="B2994" s="20" t="e">
        <f>VLOOKUP(A2994,Projects!A:B,2,FALSE)</f>
        <v>#N/A</v>
      </c>
      <c r="O2994" s="24" t="e">
        <f t="shared" si="29"/>
        <v>#N/A</v>
      </c>
    </row>
    <row r="2995" spans="2:15" x14ac:dyDescent="0.25">
      <c r="B2995" s="20" t="e">
        <f>VLOOKUP(A2995,Projects!A:B,2,FALSE)</f>
        <v>#N/A</v>
      </c>
      <c r="O2995" s="24" t="e">
        <f t="shared" si="29"/>
        <v>#N/A</v>
      </c>
    </row>
    <row r="2996" spans="2:15" x14ac:dyDescent="0.25">
      <c r="B2996" s="20" t="e">
        <f>VLOOKUP(A2996,Projects!A:B,2,FALSE)</f>
        <v>#N/A</v>
      </c>
      <c r="O2996" s="24" t="e">
        <f t="shared" si="29"/>
        <v>#N/A</v>
      </c>
    </row>
    <row r="2997" spans="2:15" x14ac:dyDescent="0.25">
      <c r="B2997" s="20" t="e">
        <f>VLOOKUP(A2997,Projects!A:B,2,FALSE)</f>
        <v>#N/A</v>
      </c>
      <c r="O2997" s="24" t="e">
        <f t="shared" si="29"/>
        <v>#N/A</v>
      </c>
    </row>
    <row r="2998" spans="2:15" x14ac:dyDescent="0.25">
      <c r="B2998" s="20" t="e">
        <f>VLOOKUP(A2998,Projects!A:B,2,FALSE)</f>
        <v>#N/A</v>
      </c>
      <c r="O2998" s="24" t="e">
        <f t="shared" si="29"/>
        <v>#N/A</v>
      </c>
    </row>
    <row r="2999" spans="2:15" x14ac:dyDescent="0.25">
      <c r="B2999" s="20" t="e">
        <f>VLOOKUP(A2999,Projects!A:B,2,FALSE)</f>
        <v>#N/A</v>
      </c>
      <c r="O2999" s="24" t="e">
        <f t="shared" si="29"/>
        <v>#N/A</v>
      </c>
    </row>
  </sheetData>
  <printOptions horizontalCentered="1" gridLines="1"/>
  <pageMargins left="0.7" right="0.7" top="0.75" bottom="0.75" header="0.3" footer="0.3"/>
  <pageSetup paperSize="3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51D0-C58F-4DA1-B9F9-E3846008D731}">
  <dimension ref="A1:C900"/>
  <sheetViews>
    <sheetView topLeftCell="A803" workbookViewId="0">
      <selection activeCell="B767" sqref="B767"/>
    </sheetView>
  </sheetViews>
  <sheetFormatPr defaultColWidth="9.1796875" defaultRowHeight="14" x14ac:dyDescent="0.3"/>
  <cols>
    <col min="1" max="1" width="5" style="1" bestFit="1" customWidth="1"/>
    <col min="2" max="2" width="32.1796875" style="13" customWidth="1"/>
    <col min="3" max="16384" width="9.1796875" style="13"/>
  </cols>
  <sheetData>
    <row r="1" spans="1:2" x14ac:dyDescent="0.3">
      <c r="A1" s="2" t="s">
        <v>3350</v>
      </c>
      <c r="B1" s="11" t="s">
        <v>1</v>
      </c>
    </row>
    <row r="2" spans="1:2" x14ac:dyDescent="0.3">
      <c r="A2" s="3" t="s">
        <v>3351</v>
      </c>
      <c r="B2" s="12" t="s">
        <v>3981</v>
      </c>
    </row>
    <row r="3" spans="1:2" x14ac:dyDescent="0.3">
      <c r="A3" s="3" t="s">
        <v>85</v>
      </c>
      <c r="B3" s="12" t="s">
        <v>86</v>
      </c>
    </row>
    <row r="4" spans="1:2" x14ac:dyDescent="0.3">
      <c r="A4" s="3" t="s">
        <v>92</v>
      </c>
      <c r="B4" s="12" t="s">
        <v>93</v>
      </c>
    </row>
    <row r="5" spans="1:2" x14ac:dyDescent="0.3">
      <c r="A5" s="3" t="s">
        <v>4757</v>
      </c>
      <c r="B5" s="12" t="s">
        <v>4758</v>
      </c>
    </row>
    <row r="6" spans="1:2" x14ac:dyDescent="0.3">
      <c r="A6" s="4" t="s">
        <v>4759</v>
      </c>
      <c r="B6" s="13" t="s">
        <v>4760</v>
      </c>
    </row>
    <row r="7" spans="1:2" x14ac:dyDescent="0.3">
      <c r="A7" s="5" t="s">
        <v>4761</v>
      </c>
      <c r="B7" s="13" t="s">
        <v>4762</v>
      </c>
    </row>
    <row r="8" spans="1:2" x14ac:dyDescent="0.3">
      <c r="A8" s="5" t="s">
        <v>4764</v>
      </c>
      <c r="B8" s="13" t="s">
        <v>4765</v>
      </c>
    </row>
    <row r="9" spans="1:2" x14ac:dyDescent="0.3">
      <c r="A9" s="5" t="s">
        <v>3352</v>
      </c>
      <c r="B9" s="13" t="s">
        <v>3982</v>
      </c>
    </row>
    <row r="10" spans="1:2" x14ac:dyDescent="0.3">
      <c r="A10" s="5" t="s">
        <v>3353</v>
      </c>
      <c r="B10" s="13" t="s">
        <v>3983</v>
      </c>
    </row>
    <row r="11" spans="1:2" x14ac:dyDescent="0.3">
      <c r="A11" s="5" t="s">
        <v>3354</v>
      </c>
      <c r="B11" s="13" t="s">
        <v>3984</v>
      </c>
    </row>
    <row r="12" spans="1:2" x14ac:dyDescent="0.3">
      <c r="A12" s="5" t="s">
        <v>3355</v>
      </c>
      <c r="B12" s="13" t="s">
        <v>3985</v>
      </c>
    </row>
    <row r="13" spans="1:2" x14ac:dyDescent="0.3">
      <c r="A13" s="5" t="s">
        <v>3356</v>
      </c>
      <c r="B13" s="13" t="s">
        <v>3986</v>
      </c>
    </row>
    <row r="14" spans="1:2" x14ac:dyDescent="0.3">
      <c r="A14" s="5" t="s">
        <v>3357</v>
      </c>
      <c r="B14" s="13" t="s">
        <v>3987</v>
      </c>
    </row>
    <row r="15" spans="1:2" x14ac:dyDescent="0.3">
      <c r="A15" s="5" t="s">
        <v>3358</v>
      </c>
      <c r="B15" s="13" t="s">
        <v>3988</v>
      </c>
    </row>
    <row r="16" spans="1:2" x14ac:dyDescent="0.3">
      <c r="A16" s="5" t="s">
        <v>3359</v>
      </c>
      <c r="B16" s="13" t="s">
        <v>3989</v>
      </c>
    </row>
    <row r="17" spans="1:2" x14ac:dyDescent="0.3">
      <c r="A17" s="5" t="s">
        <v>3360</v>
      </c>
      <c r="B17" s="13" t="s">
        <v>3990</v>
      </c>
    </row>
    <row r="18" spans="1:2" x14ac:dyDescent="0.3">
      <c r="A18" s="5" t="s">
        <v>3361</v>
      </c>
      <c r="B18" s="13" t="s">
        <v>3991</v>
      </c>
    </row>
    <row r="19" spans="1:2" x14ac:dyDescent="0.3">
      <c r="A19" s="5" t="s">
        <v>3362</v>
      </c>
      <c r="B19" s="13" t="s">
        <v>3992</v>
      </c>
    </row>
    <row r="20" spans="1:2" x14ac:dyDescent="0.3">
      <c r="A20" s="5" t="s">
        <v>3363</v>
      </c>
      <c r="B20" s="13" t="s">
        <v>3993</v>
      </c>
    </row>
    <row r="21" spans="1:2" x14ac:dyDescent="0.3">
      <c r="A21" s="5" t="s">
        <v>3364</v>
      </c>
      <c r="B21" s="13" t="s">
        <v>3994</v>
      </c>
    </row>
    <row r="22" spans="1:2" x14ac:dyDescent="0.3">
      <c r="A22" s="5" t="s">
        <v>3365</v>
      </c>
      <c r="B22" s="13" t="s">
        <v>3995</v>
      </c>
    </row>
    <row r="23" spans="1:2" x14ac:dyDescent="0.3">
      <c r="A23" s="6" t="s">
        <v>3366</v>
      </c>
      <c r="B23" s="13" t="s">
        <v>3996</v>
      </c>
    </row>
    <row r="24" spans="1:2" x14ac:dyDescent="0.3">
      <c r="A24" s="7" t="s">
        <v>3367</v>
      </c>
      <c r="B24" s="13" t="s">
        <v>1871</v>
      </c>
    </row>
    <row r="25" spans="1:2" x14ac:dyDescent="0.3">
      <c r="A25" s="6" t="s">
        <v>3368</v>
      </c>
      <c r="B25" s="13" t="s">
        <v>3997</v>
      </c>
    </row>
    <row r="26" spans="1:2" x14ac:dyDescent="0.3">
      <c r="A26" s="6" t="s">
        <v>3369</v>
      </c>
      <c r="B26" s="13" t="s">
        <v>3998</v>
      </c>
    </row>
    <row r="27" spans="1:2" x14ac:dyDescent="0.3">
      <c r="A27" s="6" t="s">
        <v>3370</v>
      </c>
      <c r="B27" s="13" t="s">
        <v>3999</v>
      </c>
    </row>
    <row r="28" spans="1:2" x14ac:dyDescent="0.3">
      <c r="A28" s="6" t="s">
        <v>3371</v>
      </c>
      <c r="B28" s="13" t="s">
        <v>4000</v>
      </c>
    </row>
    <row r="29" spans="1:2" x14ac:dyDescent="0.3">
      <c r="A29" s="6" t="s">
        <v>3372</v>
      </c>
      <c r="B29" s="13" t="s">
        <v>4001</v>
      </c>
    </row>
    <row r="30" spans="1:2" x14ac:dyDescent="0.3">
      <c r="A30" s="6" t="s">
        <v>3373</v>
      </c>
      <c r="B30" s="13" t="s">
        <v>4002</v>
      </c>
    </row>
    <row r="31" spans="1:2" x14ac:dyDescent="0.3">
      <c r="A31" s="6" t="s">
        <v>3374</v>
      </c>
      <c r="B31" s="13" t="s">
        <v>4003</v>
      </c>
    </row>
    <row r="32" spans="1:2" x14ac:dyDescent="0.3">
      <c r="A32" s="6" t="s">
        <v>3375</v>
      </c>
      <c r="B32" s="13" t="s">
        <v>4004</v>
      </c>
    </row>
    <row r="33" spans="1:2" x14ac:dyDescent="0.3">
      <c r="A33" s="6" t="s">
        <v>3376</v>
      </c>
      <c r="B33" s="13" t="s">
        <v>4005</v>
      </c>
    </row>
    <row r="34" spans="1:2" x14ac:dyDescent="0.3">
      <c r="A34" s="6" t="s">
        <v>3377</v>
      </c>
      <c r="B34" s="13" t="s">
        <v>4006</v>
      </c>
    </row>
    <row r="35" spans="1:2" x14ac:dyDescent="0.3">
      <c r="A35" s="8" t="s">
        <v>3378</v>
      </c>
      <c r="B35" s="13" t="s">
        <v>4007</v>
      </c>
    </row>
    <row r="36" spans="1:2" x14ac:dyDescent="0.3">
      <c r="A36" s="8" t="s">
        <v>3379</v>
      </c>
      <c r="B36" s="13" t="s">
        <v>4008</v>
      </c>
    </row>
    <row r="37" spans="1:2" x14ac:dyDescent="0.3">
      <c r="A37" s="8" t="s">
        <v>3380</v>
      </c>
      <c r="B37" s="13" t="s">
        <v>4009</v>
      </c>
    </row>
    <row r="38" spans="1:2" x14ac:dyDescent="0.3">
      <c r="A38" s="8" t="s">
        <v>3381</v>
      </c>
      <c r="B38" s="13" t="s">
        <v>4010</v>
      </c>
    </row>
    <row r="39" spans="1:2" x14ac:dyDescent="0.3">
      <c r="A39" s="8" t="s">
        <v>3382</v>
      </c>
      <c r="B39" s="13" t="s">
        <v>4011</v>
      </c>
    </row>
    <row r="40" spans="1:2" x14ac:dyDescent="0.3">
      <c r="A40" s="8" t="s">
        <v>3383</v>
      </c>
      <c r="B40" s="13" t="s">
        <v>4012</v>
      </c>
    </row>
    <row r="41" spans="1:2" x14ac:dyDescent="0.3">
      <c r="A41" s="8" t="s">
        <v>3384</v>
      </c>
      <c r="B41" s="13" t="s">
        <v>4013</v>
      </c>
    </row>
    <row r="42" spans="1:2" x14ac:dyDescent="0.3">
      <c r="A42" s="8" t="s">
        <v>3385</v>
      </c>
      <c r="B42" s="13" t="s">
        <v>4014</v>
      </c>
    </row>
    <row r="43" spans="1:2" x14ac:dyDescent="0.3">
      <c r="A43" s="8" t="s">
        <v>3386</v>
      </c>
      <c r="B43" s="13" t="s">
        <v>4015</v>
      </c>
    </row>
    <row r="44" spans="1:2" x14ac:dyDescent="0.3">
      <c r="A44" s="8" t="s">
        <v>3387</v>
      </c>
      <c r="B44" s="13" t="s">
        <v>4016</v>
      </c>
    </row>
    <row r="45" spans="1:2" x14ac:dyDescent="0.3">
      <c r="A45" s="8" t="s">
        <v>3388</v>
      </c>
      <c r="B45" s="13" t="s">
        <v>4017</v>
      </c>
    </row>
    <row r="46" spans="1:2" x14ac:dyDescent="0.3">
      <c r="A46" s="8" t="s">
        <v>3389</v>
      </c>
      <c r="B46" s="13" t="s">
        <v>4018</v>
      </c>
    </row>
    <row r="47" spans="1:2" x14ac:dyDescent="0.3">
      <c r="A47" s="8" t="s">
        <v>3390</v>
      </c>
      <c r="B47" s="13" t="s">
        <v>4019</v>
      </c>
    </row>
    <row r="48" spans="1:2" x14ac:dyDescent="0.3">
      <c r="A48" s="8" t="s">
        <v>3391</v>
      </c>
      <c r="B48" s="13" t="s">
        <v>4020</v>
      </c>
    </row>
    <row r="49" spans="1:2" x14ac:dyDescent="0.3">
      <c r="A49" s="8" t="s">
        <v>3392</v>
      </c>
      <c r="B49" s="13" t="s">
        <v>4021</v>
      </c>
    </row>
    <row r="50" spans="1:2" x14ac:dyDescent="0.3">
      <c r="A50" s="8" t="s">
        <v>3393</v>
      </c>
      <c r="B50" s="13" t="s">
        <v>4022</v>
      </c>
    </row>
    <row r="51" spans="1:2" x14ac:dyDescent="0.3">
      <c r="A51" s="8" t="s">
        <v>3394</v>
      </c>
      <c r="B51" s="13" t="s">
        <v>4023</v>
      </c>
    </row>
    <row r="52" spans="1:2" x14ac:dyDescent="0.3">
      <c r="A52" s="8" t="s">
        <v>3395</v>
      </c>
      <c r="B52" s="13" t="s">
        <v>4024</v>
      </c>
    </row>
    <row r="53" spans="1:2" x14ac:dyDescent="0.3">
      <c r="A53" s="8" t="s">
        <v>3396</v>
      </c>
      <c r="B53" s="13" t="s">
        <v>4025</v>
      </c>
    </row>
    <row r="54" spans="1:2" x14ac:dyDescent="0.3">
      <c r="A54" s="8" t="s">
        <v>3397</v>
      </c>
      <c r="B54" s="13" t="s">
        <v>4026</v>
      </c>
    </row>
    <row r="55" spans="1:2" x14ac:dyDescent="0.3">
      <c r="A55" s="8" t="s">
        <v>3398</v>
      </c>
      <c r="B55" s="13" t="s">
        <v>4027</v>
      </c>
    </row>
    <row r="56" spans="1:2" x14ac:dyDescent="0.3">
      <c r="A56" s="8" t="s">
        <v>3399</v>
      </c>
      <c r="B56" s="13" t="s">
        <v>4028</v>
      </c>
    </row>
    <row r="57" spans="1:2" x14ac:dyDescent="0.3">
      <c r="A57" s="8" t="s">
        <v>3400</v>
      </c>
      <c r="B57" s="13" t="s">
        <v>4029</v>
      </c>
    </row>
    <row r="58" spans="1:2" x14ac:dyDescent="0.3">
      <c r="A58" s="8" t="s">
        <v>3401</v>
      </c>
      <c r="B58" s="13" t="s">
        <v>4030</v>
      </c>
    </row>
    <row r="59" spans="1:2" x14ac:dyDescent="0.3">
      <c r="A59" s="8" t="s">
        <v>3402</v>
      </c>
      <c r="B59" s="13" t="s">
        <v>4031</v>
      </c>
    </row>
    <row r="60" spans="1:2" x14ac:dyDescent="0.3">
      <c r="A60" s="8" t="s">
        <v>3403</v>
      </c>
      <c r="B60" s="13" t="s">
        <v>4032</v>
      </c>
    </row>
    <row r="61" spans="1:2" x14ac:dyDescent="0.3">
      <c r="A61" s="8" t="s">
        <v>3404</v>
      </c>
      <c r="B61" s="13" t="s">
        <v>4033</v>
      </c>
    </row>
    <row r="62" spans="1:2" x14ac:dyDescent="0.3">
      <c r="A62" s="8" t="s">
        <v>3405</v>
      </c>
      <c r="B62" s="13" t="s">
        <v>4034</v>
      </c>
    </row>
    <row r="63" spans="1:2" x14ac:dyDescent="0.3">
      <c r="A63" s="8" t="s">
        <v>3406</v>
      </c>
      <c r="B63" s="13" t="s">
        <v>4035</v>
      </c>
    </row>
    <row r="64" spans="1:2" x14ac:dyDescent="0.3">
      <c r="A64" s="8" t="s">
        <v>3407</v>
      </c>
      <c r="B64" s="13" t="s">
        <v>4036</v>
      </c>
    </row>
    <row r="65" spans="1:2" x14ac:dyDescent="0.3">
      <c r="A65" s="8" t="s">
        <v>3408</v>
      </c>
      <c r="B65" s="13" t="s">
        <v>4037</v>
      </c>
    </row>
    <row r="66" spans="1:2" x14ac:dyDescent="0.3">
      <c r="A66" s="8" t="s">
        <v>3409</v>
      </c>
      <c r="B66" s="13" t="s">
        <v>4038</v>
      </c>
    </row>
    <row r="67" spans="1:2" x14ac:dyDescent="0.3">
      <c r="A67" s="8" t="s">
        <v>3410</v>
      </c>
      <c r="B67" s="13" t="s">
        <v>4039</v>
      </c>
    </row>
    <row r="68" spans="1:2" x14ac:dyDescent="0.3">
      <c r="A68" s="8" t="s">
        <v>3411</v>
      </c>
      <c r="B68" s="13" t="s">
        <v>4040</v>
      </c>
    </row>
    <row r="69" spans="1:2" x14ac:dyDescent="0.3">
      <c r="A69" s="8" t="s">
        <v>3412</v>
      </c>
      <c r="B69" s="13" t="s">
        <v>4041</v>
      </c>
    </row>
    <row r="70" spans="1:2" x14ac:dyDescent="0.3">
      <c r="A70" s="8" t="s">
        <v>3413</v>
      </c>
      <c r="B70" s="13" t="s">
        <v>4042</v>
      </c>
    </row>
    <row r="71" spans="1:2" x14ac:dyDescent="0.3">
      <c r="A71" s="8" t="s">
        <v>3414</v>
      </c>
      <c r="B71" s="13" t="s">
        <v>4043</v>
      </c>
    </row>
    <row r="72" spans="1:2" x14ac:dyDescent="0.3">
      <c r="A72" s="8" t="s">
        <v>3415</v>
      </c>
      <c r="B72" s="13" t="s">
        <v>4044</v>
      </c>
    </row>
    <row r="73" spans="1:2" x14ac:dyDescent="0.3">
      <c r="A73" s="8" t="s">
        <v>3416</v>
      </c>
      <c r="B73" s="13" t="s">
        <v>4045</v>
      </c>
    </row>
    <row r="74" spans="1:2" x14ac:dyDescent="0.3">
      <c r="A74" s="8" t="s">
        <v>3417</v>
      </c>
      <c r="B74" s="13" t="s">
        <v>4046</v>
      </c>
    </row>
    <row r="75" spans="1:2" x14ac:dyDescent="0.3">
      <c r="A75" s="8" t="s">
        <v>3418</v>
      </c>
      <c r="B75" s="13" t="s">
        <v>4047</v>
      </c>
    </row>
    <row r="76" spans="1:2" x14ac:dyDescent="0.3">
      <c r="A76" s="8" t="s">
        <v>3419</v>
      </c>
      <c r="B76" s="13" t="s">
        <v>4048</v>
      </c>
    </row>
    <row r="77" spans="1:2" x14ac:dyDescent="0.3">
      <c r="A77" s="8" t="s">
        <v>3420</v>
      </c>
      <c r="B77" s="13" t="s">
        <v>4049</v>
      </c>
    </row>
    <row r="78" spans="1:2" x14ac:dyDescent="0.3">
      <c r="A78" s="8" t="s">
        <v>3421</v>
      </c>
      <c r="B78" s="13" t="s">
        <v>4050</v>
      </c>
    </row>
    <row r="79" spans="1:2" x14ac:dyDescent="0.3">
      <c r="A79" s="8" t="s">
        <v>3422</v>
      </c>
      <c r="B79" s="13" t="s">
        <v>4051</v>
      </c>
    </row>
    <row r="80" spans="1:2" x14ac:dyDescent="0.3">
      <c r="A80" s="8" t="s">
        <v>3423</v>
      </c>
      <c r="B80" s="13" t="s">
        <v>4052</v>
      </c>
    </row>
    <row r="81" spans="1:2" x14ac:dyDescent="0.3">
      <c r="A81" s="8" t="s">
        <v>3424</v>
      </c>
      <c r="B81" s="13" t="s">
        <v>4053</v>
      </c>
    </row>
    <row r="82" spans="1:2" x14ac:dyDescent="0.3">
      <c r="A82" s="8" t="s">
        <v>3425</v>
      </c>
      <c r="B82" s="13" t="s">
        <v>4054</v>
      </c>
    </row>
    <row r="83" spans="1:2" x14ac:dyDescent="0.3">
      <c r="A83" s="8" t="s">
        <v>3426</v>
      </c>
      <c r="B83" s="13" t="s">
        <v>4055</v>
      </c>
    </row>
    <row r="84" spans="1:2" x14ac:dyDescent="0.3">
      <c r="A84" s="8" t="s">
        <v>3427</v>
      </c>
      <c r="B84" s="13" t="s">
        <v>4056</v>
      </c>
    </row>
    <row r="85" spans="1:2" x14ac:dyDescent="0.3">
      <c r="A85" s="8" t="s">
        <v>3428</v>
      </c>
      <c r="B85" s="13" t="s">
        <v>4057</v>
      </c>
    </row>
    <row r="86" spans="1:2" x14ac:dyDescent="0.3">
      <c r="A86" s="8" t="s">
        <v>3429</v>
      </c>
      <c r="B86" s="13" t="s">
        <v>4058</v>
      </c>
    </row>
    <row r="87" spans="1:2" x14ac:dyDescent="0.3">
      <c r="A87" s="8" t="s">
        <v>3430</v>
      </c>
      <c r="B87" s="13" t="s">
        <v>4059</v>
      </c>
    </row>
    <row r="88" spans="1:2" x14ac:dyDescent="0.3">
      <c r="A88" s="8" t="s">
        <v>3431</v>
      </c>
      <c r="B88" s="13" t="s">
        <v>4060</v>
      </c>
    </row>
    <row r="89" spans="1:2" x14ac:dyDescent="0.3">
      <c r="A89" s="8" t="s">
        <v>3432</v>
      </c>
      <c r="B89" s="13" t="s">
        <v>4061</v>
      </c>
    </row>
    <row r="90" spans="1:2" x14ac:dyDescent="0.3">
      <c r="A90" s="8" t="s">
        <v>3433</v>
      </c>
      <c r="B90" s="13" t="s">
        <v>4062</v>
      </c>
    </row>
    <row r="91" spans="1:2" x14ac:dyDescent="0.3">
      <c r="A91" s="8" t="s">
        <v>3434</v>
      </c>
      <c r="B91" s="13" t="s">
        <v>4063</v>
      </c>
    </row>
    <row r="92" spans="1:2" x14ac:dyDescent="0.3">
      <c r="A92" s="8" t="s">
        <v>3435</v>
      </c>
      <c r="B92" s="13" t="s">
        <v>4064</v>
      </c>
    </row>
    <row r="93" spans="1:2" x14ac:dyDescent="0.3">
      <c r="A93" s="8" t="s">
        <v>3436</v>
      </c>
      <c r="B93" s="13" t="s">
        <v>4065</v>
      </c>
    </row>
    <row r="94" spans="1:2" x14ac:dyDescent="0.3">
      <c r="A94" s="8" t="s">
        <v>3437</v>
      </c>
      <c r="B94" s="13" t="s">
        <v>4066</v>
      </c>
    </row>
    <row r="95" spans="1:2" x14ac:dyDescent="0.3">
      <c r="A95" s="8" t="s">
        <v>3438</v>
      </c>
      <c r="B95" s="13" t="s">
        <v>4067</v>
      </c>
    </row>
    <row r="96" spans="1:2" x14ac:dyDescent="0.3">
      <c r="A96" s="8" t="s">
        <v>3439</v>
      </c>
      <c r="B96" s="13" t="s">
        <v>4068</v>
      </c>
    </row>
    <row r="97" spans="1:2" x14ac:dyDescent="0.3">
      <c r="A97" s="8" t="s">
        <v>3440</v>
      </c>
      <c r="B97" s="13" t="s">
        <v>4069</v>
      </c>
    </row>
    <row r="98" spans="1:2" x14ac:dyDescent="0.3">
      <c r="A98" s="8" t="s">
        <v>3441</v>
      </c>
      <c r="B98" s="13" t="s">
        <v>4070</v>
      </c>
    </row>
    <row r="99" spans="1:2" x14ac:dyDescent="0.3">
      <c r="A99" s="8" t="s">
        <v>3442</v>
      </c>
      <c r="B99" s="13" t="s">
        <v>4071</v>
      </c>
    </row>
    <row r="100" spans="1:2" x14ac:dyDescent="0.3">
      <c r="A100" s="8" t="s">
        <v>3443</v>
      </c>
      <c r="B100" s="13" t="s">
        <v>4072</v>
      </c>
    </row>
    <row r="101" spans="1:2" x14ac:dyDescent="0.3">
      <c r="A101" s="8" t="s">
        <v>3444</v>
      </c>
      <c r="B101" s="13" t="s">
        <v>4073</v>
      </c>
    </row>
    <row r="102" spans="1:2" x14ac:dyDescent="0.3">
      <c r="A102" s="8" t="s">
        <v>3445</v>
      </c>
      <c r="B102" s="13" t="s">
        <v>4074</v>
      </c>
    </row>
    <row r="103" spans="1:2" x14ac:dyDescent="0.3">
      <c r="A103" s="8" t="s">
        <v>3446</v>
      </c>
      <c r="B103" s="13" t="s">
        <v>4075</v>
      </c>
    </row>
    <row r="104" spans="1:2" x14ac:dyDescent="0.3">
      <c r="A104" s="8" t="s">
        <v>3447</v>
      </c>
      <c r="B104" s="13" t="s">
        <v>4076</v>
      </c>
    </row>
    <row r="105" spans="1:2" x14ac:dyDescent="0.3">
      <c r="A105" s="8" t="s">
        <v>3448</v>
      </c>
      <c r="B105" s="13" t="s">
        <v>4077</v>
      </c>
    </row>
    <row r="106" spans="1:2" x14ac:dyDescent="0.3">
      <c r="A106" s="8" t="s">
        <v>3449</v>
      </c>
      <c r="B106" s="13" t="s">
        <v>4078</v>
      </c>
    </row>
    <row r="107" spans="1:2" x14ac:dyDescent="0.3">
      <c r="A107" s="8" t="s">
        <v>3450</v>
      </c>
      <c r="B107" s="13" t="s">
        <v>4079</v>
      </c>
    </row>
    <row r="108" spans="1:2" x14ac:dyDescent="0.3">
      <c r="A108" s="8" t="s">
        <v>3451</v>
      </c>
      <c r="B108" s="13" t="s">
        <v>4080</v>
      </c>
    </row>
    <row r="109" spans="1:2" x14ac:dyDescent="0.3">
      <c r="A109" s="8" t="s">
        <v>3452</v>
      </c>
      <c r="B109" s="13" t="s">
        <v>4081</v>
      </c>
    </row>
    <row r="110" spans="1:2" x14ac:dyDescent="0.3">
      <c r="A110" s="8" t="s">
        <v>3453</v>
      </c>
      <c r="B110" s="13" t="s">
        <v>4082</v>
      </c>
    </row>
    <row r="111" spans="1:2" x14ac:dyDescent="0.3">
      <c r="A111" s="8" t="s">
        <v>3454</v>
      </c>
      <c r="B111" s="13" t="s">
        <v>4083</v>
      </c>
    </row>
    <row r="112" spans="1:2" x14ac:dyDescent="0.3">
      <c r="A112" s="8" t="s">
        <v>3455</v>
      </c>
      <c r="B112" s="13" t="s">
        <v>4084</v>
      </c>
    </row>
    <row r="113" spans="1:2" x14ac:dyDescent="0.3">
      <c r="A113" s="8" t="s">
        <v>3456</v>
      </c>
      <c r="B113" s="13" t="s">
        <v>4085</v>
      </c>
    </row>
    <row r="114" spans="1:2" x14ac:dyDescent="0.3">
      <c r="A114" s="8" t="s">
        <v>3457</v>
      </c>
      <c r="B114" s="13" t="s">
        <v>4086</v>
      </c>
    </row>
    <row r="115" spans="1:2" x14ac:dyDescent="0.3">
      <c r="A115" s="8" t="s">
        <v>3458</v>
      </c>
      <c r="B115" s="13" t="s">
        <v>4087</v>
      </c>
    </row>
    <row r="116" spans="1:2" x14ac:dyDescent="0.3">
      <c r="A116" s="8" t="s">
        <v>3459</v>
      </c>
      <c r="B116" s="13" t="s">
        <v>4088</v>
      </c>
    </row>
    <row r="117" spans="1:2" x14ac:dyDescent="0.3">
      <c r="A117" s="8" t="s">
        <v>3460</v>
      </c>
      <c r="B117" s="13" t="s">
        <v>4089</v>
      </c>
    </row>
    <row r="118" spans="1:2" x14ac:dyDescent="0.3">
      <c r="A118" s="8" t="s">
        <v>3461</v>
      </c>
      <c r="B118" s="13" t="s">
        <v>4090</v>
      </c>
    </row>
    <row r="119" spans="1:2" x14ac:dyDescent="0.3">
      <c r="A119" s="8" t="s">
        <v>3462</v>
      </c>
      <c r="B119" s="13" t="s">
        <v>4091</v>
      </c>
    </row>
    <row r="120" spans="1:2" x14ac:dyDescent="0.3">
      <c r="A120" s="8" t="s">
        <v>3463</v>
      </c>
      <c r="B120" s="13" t="s">
        <v>4092</v>
      </c>
    </row>
    <row r="121" spans="1:2" x14ac:dyDescent="0.3">
      <c r="A121" s="8" t="s">
        <v>3464</v>
      </c>
      <c r="B121" s="14" t="s">
        <v>4093</v>
      </c>
    </row>
    <row r="122" spans="1:2" x14ac:dyDescent="0.3">
      <c r="A122" s="8" t="s">
        <v>3465</v>
      </c>
      <c r="B122" s="13" t="s">
        <v>4094</v>
      </c>
    </row>
    <row r="123" spans="1:2" x14ac:dyDescent="0.3">
      <c r="A123" s="8" t="s">
        <v>3466</v>
      </c>
      <c r="B123" s="13" t="s">
        <v>4095</v>
      </c>
    </row>
    <row r="124" spans="1:2" x14ac:dyDescent="0.3">
      <c r="A124" s="8" t="s">
        <v>3467</v>
      </c>
      <c r="B124" s="13" t="s">
        <v>4096</v>
      </c>
    </row>
    <row r="125" spans="1:2" x14ac:dyDescent="0.3">
      <c r="A125" s="8" t="s">
        <v>3468</v>
      </c>
      <c r="B125" s="13" t="s">
        <v>4097</v>
      </c>
    </row>
    <row r="126" spans="1:2" x14ac:dyDescent="0.3">
      <c r="A126" s="8" t="s">
        <v>3469</v>
      </c>
      <c r="B126" s="13" t="s">
        <v>4098</v>
      </c>
    </row>
    <row r="127" spans="1:2" x14ac:dyDescent="0.3">
      <c r="A127" s="8" t="s">
        <v>3470</v>
      </c>
      <c r="B127" s="13" t="s">
        <v>4099</v>
      </c>
    </row>
    <row r="128" spans="1:2" x14ac:dyDescent="0.3">
      <c r="A128" s="8" t="s">
        <v>3471</v>
      </c>
      <c r="B128" s="13" t="s">
        <v>4100</v>
      </c>
    </row>
    <row r="129" spans="1:2" x14ac:dyDescent="0.3">
      <c r="A129" s="8" t="s">
        <v>3472</v>
      </c>
      <c r="B129" s="13" t="s">
        <v>4101</v>
      </c>
    </row>
    <row r="130" spans="1:2" x14ac:dyDescent="0.3">
      <c r="A130" s="8" t="s">
        <v>3473</v>
      </c>
      <c r="B130" s="13" t="s">
        <v>4102</v>
      </c>
    </row>
    <row r="131" spans="1:2" x14ac:dyDescent="0.3">
      <c r="A131" s="8" t="s">
        <v>3474</v>
      </c>
      <c r="B131" s="13" t="s">
        <v>4103</v>
      </c>
    </row>
    <row r="132" spans="1:2" x14ac:dyDescent="0.3">
      <c r="A132" s="8" t="s">
        <v>3475</v>
      </c>
      <c r="B132" s="13" t="s">
        <v>4104</v>
      </c>
    </row>
    <row r="133" spans="1:2" x14ac:dyDescent="0.3">
      <c r="A133" s="8" t="s">
        <v>3476</v>
      </c>
      <c r="B133" s="13" t="s">
        <v>4105</v>
      </c>
    </row>
    <row r="134" spans="1:2" x14ac:dyDescent="0.3">
      <c r="A134" s="8" t="s">
        <v>3477</v>
      </c>
      <c r="B134" s="13" t="s">
        <v>4106</v>
      </c>
    </row>
    <row r="135" spans="1:2" x14ac:dyDescent="0.3">
      <c r="A135" s="8" t="s">
        <v>3478</v>
      </c>
      <c r="B135" s="13" t="s">
        <v>4107</v>
      </c>
    </row>
    <row r="136" spans="1:2" x14ac:dyDescent="0.3">
      <c r="A136" s="8" t="s">
        <v>3479</v>
      </c>
      <c r="B136" s="13" t="s">
        <v>4108</v>
      </c>
    </row>
    <row r="137" spans="1:2" x14ac:dyDescent="0.3">
      <c r="A137" s="8" t="s">
        <v>3480</v>
      </c>
      <c r="B137" s="13" t="s">
        <v>4109</v>
      </c>
    </row>
    <row r="138" spans="1:2" x14ac:dyDescent="0.3">
      <c r="A138" s="8" t="s">
        <v>3481</v>
      </c>
      <c r="B138" s="13" t="s">
        <v>4110</v>
      </c>
    </row>
    <row r="139" spans="1:2" x14ac:dyDescent="0.3">
      <c r="A139" s="8" t="s">
        <v>3482</v>
      </c>
      <c r="B139" s="13" t="s">
        <v>4111</v>
      </c>
    </row>
    <row r="140" spans="1:2" x14ac:dyDescent="0.3">
      <c r="A140" s="8" t="s">
        <v>3483</v>
      </c>
      <c r="B140" s="13" t="s">
        <v>4112</v>
      </c>
    </row>
    <row r="141" spans="1:2" x14ac:dyDescent="0.3">
      <c r="A141" s="8" t="s">
        <v>3484</v>
      </c>
      <c r="B141" s="13" t="s">
        <v>4113</v>
      </c>
    </row>
    <row r="142" spans="1:2" x14ac:dyDescent="0.3">
      <c r="A142" s="8" t="s">
        <v>3485</v>
      </c>
      <c r="B142" s="13" t="s">
        <v>4114</v>
      </c>
    </row>
    <row r="143" spans="1:2" x14ac:dyDescent="0.3">
      <c r="A143" s="8" t="s">
        <v>3486</v>
      </c>
      <c r="B143" s="13" t="s">
        <v>4115</v>
      </c>
    </row>
    <row r="144" spans="1:2" x14ac:dyDescent="0.3">
      <c r="A144" s="7" t="s">
        <v>3487</v>
      </c>
      <c r="B144" s="13" t="s">
        <v>4116</v>
      </c>
    </row>
    <row r="145" spans="1:2" x14ac:dyDescent="0.3">
      <c r="A145" s="8" t="s">
        <v>3488</v>
      </c>
      <c r="B145" s="13" t="s">
        <v>4117</v>
      </c>
    </row>
    <row r="146" spans="1:2" x14ac:dyDescent="0.3">
      <c r="A146" s="8" t="s">
        <v>3489</v>
      </c>
      <c r="B146" s="13" t="s">
        <v>4118</v>
      </c>
    </row>
    <row r="147" spans="1:2" x14ac:dyDescent="0.3">
      <c r="A147" s="8" t="s">
        <v>3490</v>
      </c>
      <c r="B147" s="13" t="s">
        <v>4119</v>
      </c>
    </row>
    <row r="148" spans="1:2" x14ac:dyDescent="0.3">
      <c r="A148" s="8" t="s">
        <v>3491</v>
      </c>
      <c r="B148" s="13" t="s">
        <v>4120</v>
      </c>
    </row>
    <row r="149" spans="1:2" x14ac:dyDescent="0.3">
      <c r="A149" s="8" t="s">
        <v>3492</v>
      </c>
      <c r="B149" s="13" t="s">
        <v>4121</v>
      </c>
    </row>
    <row r="150" spans="1:2" x14ac:dyDescent="0.3">
      <c r="A150" s="8" t="s">
        <v>3493</v>
      </c>
      <c r="B150" s="13" t="s">
        <v>4122</v>
      </c>
    </row>
    <row r="151" spans="1:2" x14ac:dyDescent="0.3">
      <c r="A151" s="8" t="s">
        <v>3494</v>
      </c>
      <c r="B151" s="13" t="s">
        <v>4123</v>
      </c>
    </row>
    <row r="152" spans="1:2" x14ac:dyDescent="0.3">
      <c r="A152" s="8" t="s">
        <v>3495</v>
      </c>
      <c r="B152" s="14" t="s">
        <v>4124</v>
      </c>
    </row>
    <row r="153" spans="1:2" x14ac:dyDescent="0.3">
      <c r="A153" s="8" t="s">
        <v>3496</v>
      </c>
      <c r="B153" s="13" t="s">
        <v>4125</v>
      </c>
    </row>
    <row r="154" spans="1:2" x14ac:dyDescent="0.3">
      <c r="A154" s="8" t="s">
        <v>3497</v>
      </c>
      <c r="B154" s="13" t="s">
        <v>4126</v>
      </c>
    </row>
    <row r="155" spans="1:2" x14ac:dyDescent="0.3">
      <c r="A155" s="8" t="s">
        <v>3498</v>
      </c>
      <c r="B155" s="13" t="s">
        <v>4127</v>
      </c>
    </row>
    <row r="156" spans="1:2" x14ac:dyDescent="0.3">
      <c r="A156" s="8" t="s">
        <v>3499</v>
      </c>
      <c r="B156" s="13" t="s">
        <v>4128</v>
      </c>
    </row>
    <row r="157" spans="1:2" x14ac:dyDescent="0.3">
      <c r="A157" s="8" t="s">
        <v>3500</v>
      </c>
      <c r="B157" s="13" t="s">
        <v>4129</v>
      </c>
    </row>
    <row r="158" spans="1:2" x14ac:dyDescent="0.3">
      <c r="A158" s="8" t="s">
        <v>3501</v>
      </c>
      <c r="B158" s="13" t="s">
        <v>4130</v>
      </c>
    </row>
    <row r="159" spans="1:2" x14ac:dyDescent="0.3">
      <c r="A159" s="8" t="s">
        <v>3502</v>
      </c>
      <c r="B159" s="13" t="s">
        <v>4131</v>
      </c>
    </row>
    <row r="160" spans="1:2" x14ac:dyDescent="0.3">
      <c r="A160" s="8" t="s">
        <v>3503</v>
      </c>
      <c r="B160" s="13" t="s">
        <v>4132</v>
      </c>
    </row>
    <row r="161" spans="1:2" x14ac:dyDescent="0.3">
      <c r="A161" s="8" t="s">
        <v>3504</v>
      </c>
      <c r="B161" s="13" t="s">
        <v>4133</v>
      </c>
    </row>
    <row r="162" spans="1:2" x14ac:dyDescent="0.3">
      <c r="A162" s="8" t="s">
        <v>3505</v>
      </c>
      <c r="B162" s="13" t="s">
        <v>4134</v>
      </c>
    </row>
    <row r="163" spans="1:2" x14ac:dyDescent="0.3">
      <c r="A163" s="8" t="s">
        <v>3506</v>
      </c>
      <c r="B163" s="13" t="s">
        <v>4135</v>
      </c>
    </row>
    <row r="164" spans="1:2" x14ac:dyDescent="0.3">
      <c r="A164" s="8" t="s">
        <v>3507</v>
      </c>
      <c r="B164" s="13" t="s">
        <v>4136</v>
      </c>
    </row>
    <row r="165" spans="1:2" x14ac:dyDescent="0.3">
      <c r="A165" s="8" t="s">
        <v>3508</v>
      </c>
      <c r="B165" s="13" t="s">
        <v>4137</v>
      </c>
    </row>
    <row r="166" spans="1:2" x14ac:dyDescent="0.3">
      <c r="A166" s="8" t="s">
        <v>3509</v>
      </c>
      <c r="B166" s="13" t="s">
        <v>4138</v>
      </c>
    </row>
    <row r="167" spans="1:2" x14ac:dyDescent="0.3">
      <c r="A167" s="8" t="s">
        <v>3510</v>
      </c>
      <c r="B167" s="13" t="s">
        <v>4139</v>
      </c>
    </row>
    <row r="168" spans="1:2" x14ac:dyDescent="0.3">
      <c r="A168" s="8" t="s">
        <v>3511</v>
      </c>
      <c r="B168" s="13" t="s">
        <v>4140</v>
      </c>
    </row>
    <row r="169" spans="1:2" x14ac:dyDescent="0.3">
      <c r="A169" s="8" t="s">
        <v>3512</v>
      </c>
      <c r="B169" s="13" t="s">
        <v>4141</v>
      </c>
    </row>
    <row r="170" spans="1:2" x14ac:dyDescent="0.3">
      <c r="A170" s="8" t="s">
        <v>3513</v>
      </c>
      <c r="B170" s="13" t="s">
        <v>4142</v>
      </c>
    </row>
    <row r="171" spans="1:2" x14ac:dyDescent="0.3">
      <c r="A171" s="8" t="s">
        <v>3514</v>
      </c>
      <c r="B171" s="13" t="s">
        <v>4143</v>
      </c>
    </row>
    <row r="172" spans="1:2" x14ac:dyDescent="0.3">
      <c r="A172" s="8" t="s">
        <v>3515</v>
      </c>
      <c r="B172" s="13" t="s">
        <v>4144</v>
      </c>
    </row>
    <row r="173" spans="1:2" x14ac:dyDescent="0.3">
      <c r="A173" s="8" t="s">
        <v>3516</v>
      </c>
      <c r="B173" s="13" t="s">
        <v>4145</v>
      </c>
    </row>
    <row r="174" spans="1:2" x14ac:dyDescent="0.3">
      <c r="A174" s="8" t="s">
        <v>3517</v>
      </c>
      <c r="B174" s="13" t="s">
        <v>4146</v>
      </c>
    </row>
    <row r="175" spans="1:2" x14ac:dyDescent="0.3">
      <c r="A175" s="8" t="s">
        <v>3518</v>
      </c>
      <c r="B175" s="13" t="s">
        <v>4147</v>
      </c>
    </row>
    <row r="176" spans="1:2" x14ac:dyDescent="0.3">
      <c r="A176" s="8" t="s">
        <v>3519</v>
      </c>
      <c r="B176" s="13" t="s">
        <v>4148</v>
      </c>
    </row>
    <row r="177" spans="1:2" x14ac:dyDescent="0.3">
      <c r="A177" s="8" t="s">
        <v>3520</v>
      </c>
      <c r="B177" s="13" t="s">
        <v>4149</v>
      </c>
    </row>
    <row r="178" spans="1:2" x14ac:dyDescent="0.3">
      <c r="A178" s="8" t="s">
        <v>3521</v>
      </c>
      <c r="B178" s="13" t="s">
        <v>4150</v>
      </c>
    </row>
    <row r="179" spans="1:2" x14ac:dyDescent="0.3">
      <c r="A179" s="8" t="s">
        <v>3522</v>
      </c>
      <c r="B179" s="13" t="s">
        <v>4151</v>
      </c>
    </row>
    <row r="180" spans="1:2" x14ac:dyDescent="0.3">
      <c r="A180" s="8" t="s">
        <v>3523</v>
      </c>
      <c r="B180" s="13" t="s">
        <v>4152</v>
      </c>
    </row>
    <row r="181" spans="1:2" x14ac:dyDescent="0.3">
      <c r="A181" s="8" t="s">
        <v>3524</v>
      </c>
      <c r="B181" s="13" t="s">
        <v>4153</v>
      </c>
    </row>
    <row r="182" spans="1:2" x14ac:dyDescent="0.3">
      <c r="A182" s="8" t="s">
        <v>3525</v>
      </c>
      <c r="B182" s="13" t="s">
        <v>4154</v>
      </c>
    </row>
    <row r="183" spans="1:2" x14ac:dyDescent="0.3">
      <c r="A183" s="8" t="s">
        <v>3526</v>
      </c>
      <c r="B183" s="13" t="s">
        <v>4155</v>
      </c>
    </row>
    <row r="184" spans="1:2" x14ac:dyDescent="0.3">
      <c r="A184" s="8" t="s">
        <v>3527</v>
      </c>
      <c r="B184" s="13" t="s">
        <v>4156</v>
      </c>
    </row>
    <row r="185" spans="1:2" x14ac:dyDescent="0.3">
      <c r="A185" s="8" t="s">
        <v>3528</v>
      </c>
      <c r="B185" s="13" t="s">
        <v>4157</v>
      </c>
    </row>
    <row r="186" spans="1:2" x14ac:dyDescent="0.3">
      <c r="A186" s="8" t="s">
        <v>3529</v>
      </c>
      <c r="B186" s="13" t="s">
        <v>4158</v>
      </c>
    </row>
    <row r="187" spans="1:2" x14ac:dyDescent="0.3">
      <c r="A187" s="8" t="s">
        <v>3530</v>
      </c>
      <c r="B187" s="13" t="s">
        <v>4159</v>
      </c>
    </row>
    <row r="188" spans="1:2" x14ac:dyDescent="0.3">
      <c r="A188" s="8" t="s">
        <v>3531</v>
      </c>
      <c r="B188" s="13" t="s">
        <v>4160</v>
      </c>
    </row>
    <row r="189" spans="1:2" x14ac:dyDescent="0.3">
      <c r="A189" s="8" t="s">
        <v>3532</v>
      </c>
      <c r="B189" s="13" t="s">
        <v>4161</v>
      </c>
    </row>
    <row r="190" spans="1:2" x14ac:dyDescent="0.3">
      <c r="A190" s="8" t="s">
        <v>3533</v>
      </c>
      <c r="B190" s="13" t="s">
        <v>4162</v>
      </c>
    </row>
    <row r="191" spans="1:2" x14ac:dyDescent="0.3">
      <c r="A191" s="8" t="s">
        <v>3534</v>
      </c>
      <c r="B191" s="13" t="s">
        <v>4163</v>
      </c>
    </row>
    <row r="192" spans="1:2" x14ac:dyDescent="0.3">
      <c r="A192" s="8" t="s">
        <v>3535</v>
      </c>
      <c r="B192" s="13" t="s">
        <v>4163</v>
      </c>
    </row>
    <row r="193" spans="1:2" x14ac:dyDescent="0.3">
      <c r="A193" s="8" t="s">
        <v>3536</v>
      </c>
      <c r="B193" s="13" t="s">
        <v>4164</v>
      </c>
    </row>
    <row r="194" spans="1:2" x14ac:dyDescent="0.3">
      <c r="A194" s="8" t="s">
        <v>3537</v>
      </c>
      <c r="B194" s="13" t="s">
        <v>4165</v>
      </c>
    </row>
    <row r="195" spans="1:2" x14ac:dyDescent="0.3">
      <c r="A195" s="8" t="s">
        <v>3538</v>
      </c>
      <c r="B195" s="13" t="s">
        <v>4166</v>
      </c>
    </row>
    <row r="196" spans="1:2" x14ac:dyDescent="0.3">
      <c r="A196" s="7" t="s">
        <v>3539</v>
      </c>
      <c r="B196" s="13" t="s">
        <v>4167</v>
      </c>
    </row>
    <row r="197" spans="1:2" x14ac:dyDescent="0.3">
      <c r="A197" s="8" t="s">
        <v>3540</v>
      </c>
      <c r="B197" s="13" t="s">
        <v>4168</v>
      </c>
    </row>
    <row r="198" spans="1:2" x14ac:dyDescent="0.3">
      <c r="A198" s="8" t="s">
        <v>3541</v>
      </c>
      <c r="B198" s="13" t="s">
        <v>4169</v>
      </c>
    </row>
    <row r="199" spans="1:2" x14ac:dyDescent="0.3">
      <c r="A199" s="8" t="s">
        <v>3542</v>
      </c>
      <c r="B199" s="13" t="s">
        <v>4170</v>
      </c>
    </row>
    <row r="200" spans="1:2" x14ac:dyDescent="0.3">
      <c r="A200" s="8" t="s">
        <v>3543</v>
      </c>
      <c r="B200" s="13" t="s">
        <v>4171</v>
      </c>
    </row>
    <row r="201" spans="1:2" x14ac:dyDescent="0.3">
      <c r="A201" s="8" t="s">
        <v>3544</v>
      </c>
      <c r="B201" s="13" t="s">
        <v>4172</v>
      </c>
    </row>
    <row r="202" spans="1:2" x14ac:dyDescent="0.3">
      <c r="A202" s="8" t="s">
        <v>3545</v>
      </c>
      <c r="B202" s="13" t="s">
        <v>4173</v>
      </c>
    </row>
    <row r="203" spans="1:2" x14ac:dyDescent="0.3">
      <c r="A203" s="8" t="s">
        <v>3546</v>
      </c>
      <c r="B203" s="13" t="s">
        <v>4174</v>
      </c>
    </row>
    <row r="204" spans="1:2" x14ac:dyDescent="0.3">
      <c r="A204" s="8" t="s">
        <v>3547</v>
      </c>
      <c r="B204" s="13" t="s">
        <v>4175</v>
      </c>
    </row>
    <row r="205" spans="1:2" x14ac:dyDescent="0.3">
      <c r="A205" s="8" t="s">
        <v>3548</v>
      </c>
      <c r="B205" s="13" t="s">
        <v>4176</v>
      </c>
    </row>
    <row r="206" spans="1:2" x14ac:dyDescent="0.3">
      <c r="A206" s="7" t="s">
        <v>3549</v>
      </c>
      <c r="B206" s="13" t="s">
        <v>4177</v>
      </c>
    </row>
    <row r="207" spans="1:2" x14ac:dyDescent="0.3">
      <c r="A207" s="7" t="s">
        <v>3550</v>
      </c>
      <c r="B207" s="13" t="s">
        <v>4178</v>
      </c>
    </row>
    <row r="208" spans="1:2" x14ac:dyDescent="0.3">
      <c r="A208" s="8" t="s">
        <v>3551</v>
      </c>
      <c r="B208" s="13" t="s">
        <v>4179</v>
      </c>
    </row>
    <row r="209" spans="1:2" x14ac:dyDescent="0.3">
      <c r="A209" s="8" t="s">
        <v>3552</v>
      </c>
      <c r="B209" s="13" t="s">
        <v>4180</v>
      </c>
    </row>
    <row r="210" spans="1:2" x14ac:dyDescent="0.3">
      <c r="A210" s="8" t="s">
        <v>3553</v>
      </c>
      <c r="B210" s="13" t="s">
        <v>4181</v>
      </c>
    </row>
    <row r="211" spans="1:2" x14ac:dyDescent="0.3">
      <c r="A211" s="8" t="s">
        <v>3554</v>
      </c>
      <c r="B211" s="13" t="s">
        <v>4182</v>
      </c>
    </row>
    <row r="212" spans="1:2" x14ac:dyDescent="0.3">
      <c r="A212" s="8" t="s">
        <v>3555</v>
      </c>
      <c r="B212" s="13" t="s">
        <v>4183</v>
      </c>
    </row>
    <row r="213" spans="1:2" x14ac:dyDescent="0.3">
      <c r="A213" s="8" t="s">
        <v>3556</v>
      </c>
      <c r="B213" s="13" t="s">
        <v>4184</v>
      </c>
    </row>
    <row r="214" spans="1:2" x14ac:dyDescent="0.3">
      <c r="A214" s="8" t="s">
        <v>3557</v>
      </c>
      <c r="B214" s="13" t="s">
        <v>4185</v>
      </c>
    </row>
    <row r="215" spans="1:2" x14ac:dyDescent="0.3">
      <c r="A215" s="8" t="s">
        <v>3558</v>
      </c>
      <c r="B215" s="13" t="s">
        <v>4186</v>
      </c>
    </row>
    <row r="216" spans="1:2" x14ac:dyDescent="0.3">
      <c r="A216" s="8" t="s">
        <v>3559</v>
      </c>
      <c r="B216" s="13" t="s">
        <v>4187</v>
      </c>
    </row>
    <row r="217" spans="1:2" x14ac:dyDescent="0.3">
      <c r="A217" s="8" t="s">
        <v>3560</v>
      </c>
      <c r="B217" s="13" t="s">
        <v>4188</v>
      </c>
    </row>
    <row r="218" spans="1:2" x14ac:dyDescent="0.3">
      <c r="A218" s="8" t="s">
        <v>3561</v>
      </c>
      <c r="B218" s="13" t="s">
        <v>4189</v>
      </c>
    </row>
    <row r="219" spans="1:2" x14ac:dyDescent="0.3">
      <c r="A219" s="8" t="s">
        <v>3562</v>
      </c>
      <c r="B219" s="13" t="s">
        <v>4190</v>
      </c>
    </row>
    <row r="220" spans="1:2" x14ac:dyDescent="0.3">
      <c r="A220" s="8" t="s">
        <v>3563</v>
      </c>
      <c r="B220" s="13" t="s">
        <v>4191</v>
      </c>
    </row>
    <row r="221" spans="1:2" x14ac:dyDescent="0.3">
      <c r="A221" s="8" t="s">
        <v>3564</v>
      </c>
      <c r="B221" s="13" t="s">
        <v>4192</v>
      </c>
    </row>
    <row r="222" spans="1:2" x14ac:dyDescent="0.3">
      <c r="A222" s="7" t="s">
        <v>3565</v>
      </c>
      <c r="B222" s="13" t="s">
        <v>4193</v>
      </c>
    </row>
    <row r="223" spans="1:2" x14ac:dyDescent="0.3">
      <c r="A223" s="8" t="s">
        <v>3566</v>
      </c>
      <c r="B223" s="13" t="s">
        <v>4194</v>
      </c>
    </row>
    <row r="224" spans="1:2" x14ac:dyDescent="0.3">
      <c r="A224" s="8" t="s">
        <v>3567</v>
      </c>
      <c r="B224" s="13" t="s">
        <v>4195</v>
      </c>
    </row>
    <row r="225" spans="1:2" x14ac:dyDescent="0.3">
      <c r="A225" s="8" t="s">
        <v>3568</v>
      </c>
      <c r="B225" s="13" t="s">
        <v>4196</v>
      </c>
    </row>
    <row r="226" spans="1:2" x14ac:dyDescent="0.3">
      <c r="A226" s="8" t="s">
        <v>3569</v>
      </c>
      <c r="B226" s="13" t="s">
        <v>4197</v>
      </c>
    </row>
    <row r="227" spans="1:2" x14ac:dyDescent="0.3">
      <c r="A227" s="8" t="s">
        <v>3570</v>
      </c>
      <c r="B227" s="13" t="s">
        <v>4198</v>
      </c>
    </row>
    <row r="228" spans="1:2" x14ac:dyDescent="0.3">
      <c r="A228" s="8" t="s">
        <v>3571</v>
      </c>
      <c r="B228" s="13" t="s">
        <v>4199</v>
      </c>
    </row>
    <row r="229" spans="1:2" x14ac:dyDescent="0.3">
      <c r="A229" s="8" t="s">
        <v>3572</v>
      </c>
      <c r="B229" s="13" t="s">
        <v>4200</v>
      </c>
    </row>
    <row r="230" spans="1:2" x14ac:dyDescent="0.3">
      <c r="A230" s="8" t="s">
        <v>3573</v>
      </c>
      <c r="B230" s="13" t="s">
        <v>4201</v>
      </c>
    </row>
    <row r="231" spans="1:2" x14ac:dyDescent="0.3">
      <c r="A231" s="8" t="s">
        <v>3574</v>
      </c>
      <c r="B231" s="13" t="s">
        <v>4202</v>
      </c>
    </row>
    <row r="232" spans="1:2" x14ac:dyDescent="0.3">
      <c r="A232" s="9" t="s">
        <v>3575</v>
      </c>
      <c r="B232" s="13" t="s">
        <v>4203</v>
      </c>
    </row>
    <row r="233" spans="1:2" x14ac:dyDescent="0.3">
      <c r="A233" s="8" t="s">
        <v>3576</v>
      </c>
      <c r="B233" s="13" t="s">
        <v>4204</v>
      </c>
    </row>
    <row r="234" spans="1:2" x14ac:dyDescent="0.3">
      <c r="A234" s="8" t="s">
        <v>3577</v>
      </c>
      <c r="B234" s="13" t="s">
        <v>4205</v>
      </c>
    </row>
    <row r="235" spans="1:2" x14ac:dyDescent="0.3">
      <c r="A235" s="8" t="s">
        <v>3578</v>
      </c>
      <c r="B235" s="13" t="s">
        <v>4206</v>
      </c>
    </row>
    <row r="236" spans="1:2" x14ac:dyDescent="0.3">
      <c r="A236" s="8" t="s">
        <v>3579</v>
      </c>
      <c r="B236" s="13" t="s">
        <v>4207</v>
      </c>
    </row>
    <row r="237" spans="1:2" x14ac:dyDescent="0.3">
      <c r="A237" s="8" t="s">
        <v>3580</v>
      </c>
      <c r="B237" s="13" t="s">
        <v>4208</v>
      </c>
    </row>
    <row r="238" spans="1:2" x14ac:dyDescent="0.3">
      <c r="A238" s="8" t="s">
        <v>3581</v>
      </c>
      <c r="B238" s="13" t="s">
        <v>4209</v>
      </c>
    </row>
    <row r="239" spans="1:2" x14ac:dyDescent="0.3">
      <c r="A239" s="8" t="s">
        <v>3582</v>
      </c>
      <c r="B239" s="13" t="s">
        <v>4210</v>
      </c>
    </row>
    <row r="240" spans="1:2" x14ac:dyDescent="0.3">
      <c r="A240" s="8" t="s">
        <v>3583</v>
      </c>
      <c r="B240" s="13" t="s">
        <v>4211</v>
      </c>
    </row>
    <row r="241" spans="1:2" x14ac:dyDescent="0.3">
      <c r="A241" s="8" t="s">
        <v>3584</v>
      </c>
      <c r="B241" s="13" t="s">
        <v>4212</v>
      </c>
    </row>
    <row r="242" spans="1:2" x14ac:dyDescent="0.3">
      <c r="A242" s="8" t="s">
        <v>3585</v>
      </c>
      <c r="B242" s="13" t="s">
        <v>4213</v>
      </c>
    </row>
    <row r="243" spans="1:2" x14ac:dyDescent="0.3">
      <c r="A243" s="8" t="s">
        <v>3586</v>
      </c>
      <c r="B243" s="13" t="s">
        <v>4214</v>
      </c>
    </row>
    <row r="244" spans="1:2" x14ac:dyDescent="0.3">
      <c r="A244" s="8" t="s">
        <v>3587</v>
      </c>
      <c r="B244" s="13" t="s">
        <v>4215</v>
      </c>
    </row>
    <row r="245" spans="1:2" x14ac:dyDescent="0.3">
      <c r="A245" s="8" t="s">
        <v>3588</v>
      </c>
      <c r="B245" s="13" t="s">
        <v>4216</v>
      </c>
    </row>
    <row r="246" spans="1:2" x14ac:dyDescent="0.3">
      <c r="A246" s="8" t="s">
        <v>3589</v>
      </c>
      <c r="B246" s="13" t="s">
        <v>4217</v>
      </c>
    </row>
    <row r="247" spans="1:2" x14ac:dyDescent="0.3">
      <c r="A247" s="8" t="s">
        <v>3590</v>
      </c>
      <c r="B247" s="13" t="s">
        <v>4218</v>
      </c>
    </row>
    <row r="248" spans="1:2" x14ac:dyDescent="0.3">
      <c r="A248" s="10" t="s">
        <v>3591</v>
      </c>
      <c r="B248" s="13" t="s">
        <v>4219</v>
      </c>
    </row>
    <row r="249" spans="1:2" x14ac:dyDescent="0.3">
      <c r="A249" s="8" t="s">
        <v>3592</v>
      </c>
      <c r="B249" s="13" t="s">
        <v>4220</v>
      </c>
    </row>
    <row r="250" spans="1:2" x14ac:dyDescent="0.3">
      <c r="A250" s="8" t="s">
        <v>3593</v>
      </c>
      <c r="B250" s="13" t="s">
        <v>4221</v>
      </c>
    </row>
    <row r="251" spans="1:2" x14ac:dyDescent="0.3">
      <c r="A251" s="10" t="s">
        <v>3594</v>
      </c>
      <c r="B251" s="13" t="s">
        <v>4222</v>
      </c>
    </row>
    <row r="252" spans="1:2" x14ac:dyDescent="0.3">
      <c r="A252" s="8" t="s">
        <v>3595</v>
      </c>
      <c r="B252" s="13" t="s">
        <v>4223</v>
      </c>
    </row>
    <row r="253" spans="1:2" x14ac:dyDescent="0.3">
      <c r="A253" s="8" t="s">
        <v>3596</v>
      </c>
      <c r="B253" s="13" t="s">
        <v>4224</v>
      </c>
    </row>
    <row r="254" spans="1:2" x14ac:dyDescent="0.3">
      <c r="A254" s="8" t="s">
        <v>3597</v>
      </c>
      <c r="B254" s="13" t="s">
        <v>4225</v>
      </c>
    </row>
    <row r="255" spans="1:2" x14ac:dyDescent="0.3">
      <c r="A255" s="8" t="s">
        <v>3598</v>
      </c>
      <c r="B255" s="13" t="s">
        <v>4226</v>
      </c>
    </row>
    <row r="256" spans="1:2" x14ac:dyDescent="0.3">
      <c r="A256" s="8" t="s">
        <v>3599</v>
      </c>
      <c r="B256" s="13" t="s">
        <v>298</v>
      </c>
    </row>
    <row r="257" spans="1:2" x14ac:dyDescent="0.3">
      <c r="A257" s="8" t="s">
        <v>3600</v>
      </c>
      <c r="B257" s="13" t="s">
        <v>4227</v>
      </c>
    </row>
    <row r="258" spans="1:2" x14ac:dyDescent="0.3">
      <c r="A258" s="8" t="s">
        <v>3601</v>
      </c>
      <c r="B258" s="13" t="s">
        <v>4228</v>
      </c>
    </row>
    <row r="259" spans="1:2" x14ac:dyDescent="0.3">
      <c r="A259" s="8" t="s">
        <v>3602</v>
      </c>
      <c r="B259" s="13" t="s">
        <v>4229</v>
      </c>
    </row>
    <row r="260" spans="1:2" x14ac:dyDescent="0.3">
      <c r="A260" s="8" t="s">
        <v>3603</v>
      </c>
      <c r="B260" s="13" t="s">
        <v>4230</v>
      </c>
    </row>
    <row r="261" spans="1:2" x14ac:dyDescent="0.3">
      <c r="A261" s="8" t="s">
        <v>3604</v>
      </c>
      <c r="B261" s="13" t="s">
        <v>4231</v>
      </c>
    </row>
    <row r="262" spans="1:2" x14ac:dyDescent="0.3">
      <c r="A262" s="10" t="s">
        <v>3605</v>
      </c>
      <c r="B262" s="13" t="s">
        <v>4232</v>
      </c>
    </row>
    <row r="263" spans="1:2" x14ac:dyDescent="0.3">
      <c r="A263" s="8" t="s">
        <v>3606</v>
      </c>
      <c r="B263" s="13" t="s">
        <v>4233</v>
      </c>
    </row>
    <row r="264" spans="1:2" x14ac:dyDescent="0.3">
      <c r="A264" s="8" t="s">
        <v>3607</v>
      </c>
      <c r="B264" s="13" t="s">
        <v>4234</v>
      </c>
    </row>
    <row r="265" spans="1:2" x14ac:dyDescent="0.3">
      <c r="A265" s="8" t="s">
        <v>3608</v>
      </c>
      <c r="B265" s="13" t="s">
        <v>4235</v>
      </c>
    </row>
    <row r="266" spans="1:2" x14ac:dyDescent="0.3">
      <c r="A266" s="10" t="s">
        <v>3609</v>
      </c>
      <c r="B266" s="13" t="s">
        <v>4236</v>
      </c>
    </row>
    <row r="267" spans="1:2" x14ac:dyDescent="0.3">
      <c r="A267" s="8" t="s">
        <v>3610</v>
      </c>
      <c r="B267" s="13" t="s">
        <v>4237</v>
      </c>
    </row>
    <row r="268" spans="1:2" x14ac:dyDescent="0.3">
      <c r="A268" s="8" t="s">
        <v>3611</v>
      </c>
      <c r="B268" s="13" t="s">
        <v>4238</v>
      </c>
    </row>
    <row r="269" spans="1:2" x14ac:dyDescent="0.3">
      <c r="A269" s="10" t="s">
        <v>3612</v>
      </c>
      <c r="B269" s="13" t="s">
        <v>4239</v>
      </c>
    </row>
    <row r="270" spans="1:2" x14ac:dyDescent="0.3">
      <c r="A270" s="8" t="s">
        <v>3613</v>
      </c>
      <c r="B270" s="13" t="s">
        <v>4240</v>
      </c>
    </row>
    <row r="271" spans="1:2" x14ac:dyDescent="0.3">
      <c r="A271" s="8" t="s">
        <v>3614</v>
      </c>
      <c r="B271" s="13" t="s">
        <v>4241</v>
      </c>
    </row>
    <row r="272" spans="1:2" x14ac:dyDescent="0.3">
      <c r="A272" s="9" t="s">
        <v>3615</v>
      </c>
      <c r="B272" s="13" t="s">
        <v>4242</v>
      </c>
    </row>
    <row r="273" spans="1:2" x14ac:dyDescent="0.3">
      <c r="A273" s="8" t="s">
        <v>3616</v>
      </c>
      <c r="B273" s="13" t="s">
        <v>4243</v>
      </c>
    </row>
    <row r="274" spans="1:2" x14ac:dyDescent="0.3">
      <c r="A274" s="8" t="s">
        <v>3617</v>
      </c>
      <c r="B274" s="13" t="s">
        <v>4244</v>
      </c>
    </row>
    <row r="275" spans="1:2" x14ac:dyDescent="0.3">
      <c r="A275" s="8" t="s">
        <v>3618</v>
      </c>
      <c r="B275" s="13" t="s">
        <v>4245</v>
      </c>
    </row>
    <row r="276" spans="1:2" x14ac:dyDescent="0.3">
      <c r="A276" s="8" t="s">
        <v>3619</v>
      </c>
      <c r="B276" s="13" t="s">
        <v>4246</v>
      </c>
    </row>
    <row r="277" spans="1:2" x14ac:dyDescent="0.3">
      <c r="A277" s="8" t="s">
        <v>3620</v>
      </c>
      <c r="B277" s="13" t="s">
        <v>4247</v>
      </c>
    </row>
    <row r="278" spans="1:2" x14ac:dyDescent="0.3">
      <c r="A278" s="8" t="s">
        <v>3621</v>
      </c>
      <c r="B278" s="13" t="s">
        <v>4248</v>
      </c>
    </row>
    <row r="279" spans="1:2" x14ac:dyDescent="0.3">
      <c r="A279" s="8" t="s">
        <v>3622</v>
      </c>
      <c r="B279" s="13" t="s">
        <v>4249</v>
      </c>
    </row>
    <row r="280" spans="1:2" x14ac:dyDescent="0.3">
      <c r="A280" s="8" t="s">
        <v>3623</v>
      </c>
      <c r="B280" s="13" t="s">
        <v>4250</v>
      </c>
    </row>
    <row r="281" spans="1:2" x14ac:dyDescent="0.3">
      <c r="A281" s="8" t="s">
        <v>3624</v>
      </c>
      <c r="B281" s="13" t="s">
        <v>4251</v>
      </c>
    </row>
    <row r="282" spans="1:2" x14ac:dyDescent="0.3">
      <c r="A282" s="8" t="s">
        <v>3625</v>
      </c>
      <c r="B282" s="13" t="s">
        <v>4252</v>
      </c>
    </row>
    <row r="283" spans="1:2" x14ac:dyDescent="0.3">
      <c r="A283" s="9" t="s">
        <v>3626</v>
      </c>
      <c r="B283" s="13" t="s">
        <v>4253</v>
      </c>
    </row>
    <row r="284" spans="1:2" x14ac:dyDescent="0.3">
      <c r="A284" s="8" t="s">
        <v>3627</v>
      </c>
      <c r="B284" s="13" t="s">
        <v>4254</v>
      </c>
    </row>
    <row r="285" spans="1:2" x14ac:dyDescent="0.3">
      <c r="A285" s="8" t="s">
        <v>3628</v>
      </c>
      <c r="B285" s="13" t="s">
        <v>4255</v>
      </c>
    </row>
    <row r="286" spans="1:2" x14ac:dyDescent="0.3">
      <c r="A286" s="8" t="s">
        <v>3629</v>
      </c>
      <c r="B286" s="13" t="s">
        <v>4256</v>
      </c>
    </row>
    <row r="287" spans="1:2" x14ac:dyDescent="0.3">
      <c r="A287" s="8" t="s">
        <v>3630</v>
      </c>
      <c r="B287" s="13" t="s">
        <v>4257</v>
      </c>
    </row>
    <row r="288" spans="1:2" x14ac:dyDescent="0.3">
      <c r="A288" s="9" t="s">
        <v>3631</v>
      </c>
      <c r="B288" s="13" t="s">
        <v>4258</v>
      </c>
    </row>
    <row r="289" spans="1:2" x14ac:dyDescent="0.3">
      <c r="A289" s="8" t="s">
        <v>3632</v>
      </c>
      <c r="B289" s="13" t="s">
        <v>4259</v>
      </c>
    </row>
    <row r="290" spans="1:2" x14ac:dyDescent="0.3">
      <c r="A290" s="8" t="s">
        <v>3633</v>
      </c>
      <c r="B290" s="13" t="s">
        <v>4260</v>
      </c>
    </row>
    <row r="291" spans="1:2" x14ac:dyDescent="0.3">
      <c r="A291" s="9" t="s">
        <v>3634</v>
      </c>
      <c r="B291" s="13" t="s">
        <v>4261</v>
      </c>
    </row>
    <row r="292" spans="1:2" x14ac:dyDescent="0.3">
      <c r="A292" s="9" t="s">
        <v>3635</v>
      </c>
      <c r="B292" s="13" t="s">
        <v>4262</v>
      </c>
    </row>
    <row r="293" spans="1:2" x14ac:dyDescent="0.3">
      <c r="A293" s="8" t="s">
        <v>3636</v>
      </c>
      <c r="B293" s="13" t="s">
        <v>4263</v>
      </c>
    </row>
    <row r="294" spans="1:2" x14ac:dyDescent="0.3">
      <c r="A294" s="8" t="s">
        <v>3637</v>
      </c>
      <c r="B294" s="13" t="s">
        <v>4264</v>
      </c>
    </row>
    <row r="295" spans="1:2" x14ac:dyDescent="0.3">
      <c r="A295" s="8" t="s">
        <v>3638</v>
      </c>
      <c r="B295" s="13" t="s">
        <v>4265</v>
      </c>
    </row>
    <row r="296" spans="1:2" x14ac:dyDescent="0.3">
      <c r="A296" s="8" t="s">
        <v>3639</v>
      </c>
      <c r="B296" s="13" t="s">
        <v>4266</v>
      </c>
    </row>
    <row r="297" spans="1:2" x14ac:dyDescent="0.3">
      <c r="A297" s="8" t="s">
        <v>3640</v>
      </c>
      <c r="B297" s="13" t="s">
        <v>4267</v>
      </c>
    </row>
    <row r="298" spans="1:2" x14ac:dyDescent="0.3">
      <c r="A298" s="9" t="s">
        <v>3641</v>
      </c>
      <c r="B298" s="13" t="s">
        <v>4268</v>
      </c>
    </row>
    <row r="299" spans="1:2" x14ac:dyDescent="0.3">
      <c r="A299" s="8" t="s">
        <v>3642</v>
      </c>
      <c r="B299" s="13" t="s">
        <v>4269</v>
      </c>
    </row>
    <row r="300" spans="1:2" x14ac:dyDescent="0.3">
      <c r="A300" s="8" t="s">
        <v>3643</v>
      </c>
      <c r="B300" s="13" t="s">
        <v>4270</v>
      </c>
    </row>
    <row r="301" spans="1:2" x14ac:dyDescent="0.3">
      <c r="A301" s="8" t="s">
        <v>3644</v>
      </c>
      <c r="B301" s="13" t="s">
        <v>4271</v>
      </c>
    </row>
    <row r="302" spans="1:2" x14ac:dyDescent="0.3">
      <c r="A302" s="8" t="s">
        <v>3645</v>
      </c>
      <c r="B302" s="13" t="s">
        <v>4272</v>
      </c>
    </row>
    <row r="303" spans="1:2" x14ac:dyDescent="0.3">
      <c r="A303" s="9" t="s">
        <v>3646</v>
      </c>
      <c r="B303" s="13" t="s">
        <v>4273</v>
      </c>
    </row>
    <row r="304" spans="1:2" x14ac:dyDescent="0.3">
      <c r="A304" s="8" t="s">
        <v>3647</v>
      </c>
      <c r="B304" s="13" t="s">
        <v>4274</v>
      </c>
    </row>
    <row r="305" spans="1:2" x14ac:dyDescent="0.3">
      <c r="A305" s="8" t="s">
        <v>3648</v>
      </c>
      <c r="B305" s="13" t="s">
        <v>4275</v>
      </c>
    </row>
    <row r="306" spans="1:2" x14ac:dyDescent="0.3">
      <c r="A306" s="8" t="s">
        <v>3649</v>
      </c>
      <c r="B306" s="13" t="s">
        <v>4276</v>
      </c>
    </row>
    <row r="307" spans="1:2" x14ac:dyDescent="0.3">
      <c r="A307" s="8" t="s">
        <v>3650</v>
      </c>
      <c r="B307" s="13" t="s">
        <v>4277</v>
      </c>
    </row>
    <row r="308" spans="1:2" x14ac:dyDescent="0.3">
      <c r="A308" s="10" t="s">
        <v>3651</v>
      </c>
      <c r="B308" s="13" t="s">
        <v>4278</v>
      </c>
    </row>
    <row r="309" spans="1:2" x14ac:dyDescent="0.3">
      <c r="A309" s="8" t="s">
        <v>3652</v>
      </c>
      <c r="B309" s="13" t="s">
        <v>4279</v>
      </c>
    </row>
    <row r="310" spans="1:2" x14ac:dyDescent="0.3">
      <c r="A310" s="8" t="s">
        <v>3653</v>
      </c>
      <c r="B310" s="13" t="s">
        <v>4280</v>
      </c>
    </row>
    <row r="311" spans="1:2" x14ac:dyDescent="0.3">
      <c r="A311" s="8" t="s">
        <v>3654</v>
      </c>
      <c r="B311" s="13" t="s">
        <v>4281</v>
      </c>
    </row>
    <row r="312" spans="1:2" x14ac:dyDescent="0.3">
      <c r="A312" s="8" t="s">
        <v>3655</v>
      </c>
      <c r="B312" s="13" t="s">
        <v>4282</v>
      </c>
    </row>
    <row r="313" spans="1:2" x14ac:dyDescent="0.3">
      <c r="A313" s="8" t="s">
        <v>3656</v>
      </c>
      <c r="B313" s="13" t="s">
        <v>4283</v>
      </c>
    </row>
    <row r="314" spans="1:2" x14ac:dyDescent="0.3">
      <c r="A314" s="8" t="s">
        <v>3657</v>
      </c>
      <c r="B314" s="13" t="s">
        <v>4284</v>
      </c>
    </row>
    <row r="315" spans="1:2" x14ac:dyDescent="0.3">
      <c r="A315" s="8" t="s">
        <v>3658</v>
      </c>
      <c r="B315" s="13" t="s">
        <v>4285</v>
      </c>
    </row>
    <row r="316" spans="1:2" x14ac:dyDescent="0.3">
      <c r="A316" s="8" t="s">
        <v>3659</v>
      </c>
      <c r="B316" s="13" t="s">
        <v>4286</v>
      </c>
    </row>
    <row r="317" spans="1:2" x14ac:dyDescent="0.3">
      <c r="A317" s="8" t="s">
        <v>3660</v>
      </c>
      <c r="B317" s="13" t="s">
        <v>4287</v>
      </c>
    </row>
    <row r="318" spans="1:2" x14ac:dyDescent="0.3">
      <c r="A318" s="8" t="s">
        <v>3661</v>
      </c>
      <c r="B318" s="13" t="s">
        <v>4159</v>
      </c>
    </row>
    <row r="319" spans="1:2" x14ac:dyDescent="0.3">
      <c r="A319" s="8" t="s">
        <v>3662</v>
      </c>
      <c r="B319" s="13" t="s">
        <v>4288</v>
      </c>
    </row>
    <row r="320" spans="1:2" x14ac:dyDescent="0.3">
      <c r="A320" s="8" t="s">
        <v>3663</v>
      </c>
      <c r="B320" s="13" t="s">
        <v>4289</v>
      </c>
    </row>
    <row r="321" spans="1:2" x14ac:dyDescent="0.3">
      <c r="A321" s="8" t="s">
        <v>3664</v>
      </c>
      <c r="B321" s="13" t="s">
        <v>4290</v>
      </c>
    </row>
    <row r="322" spans="1:2" x14ac:dyDescent="0.3">
      <c r="A322" s="8" t="s">
        <v>3665</v>
      </c>
      <c r="B322" s="13" t="s">
        <v>4291</v>
      </c>
    </row>
    <row r="323" spans="1:2" x14ac:dyDescent="0.3">
      <c r="A323" s="8" t="s">
        <v>3666</v>
      </c>
      <c r="B323" s="13" t="s">
        <v>4292</v>
      </c>
    </row>
    <row r="324" spans="1:2" x14ac:dyDescent="0.3">
      <c r="A324" s="9" t="s">
        <v>782</v>
      </c>
      <c r="B324" s="13" t="s">
        <v>783</v>
      </c>
    </row>
    <row r="325" spans="1:2" x14ac:dyDescent="0.3">
      <c r="A325" s="8" t="s">
        <v>3667</v>
      </c>
      <c r="B325" s="13" t="s">
        <v>4293</v>
      </c>
    </row>
    <row r="326" spans="1:2" x14ac:dyDescent="0.3">
      <c r="A326" s="8" t="s">
        <v>3668</v>
      </c>
      <c r="B326" s="13" t="s">
        <v>4294</v>
      </c>
    </row>
    <row r="327" spans="1:2" x14ac:dyDescent="0.3">
      <c r="A327" s="8" t="s">
        <v>3669</v>
      </c>
      <c r="B327" s="13" t="s">
        <v>4295</v>
      </c>
    </row>
    <row r="328" spans="1:2" x14ac:dyDescent="0.3">
      <c r="A328" s="8" t="s">
        <v>3670</v>
      </c>
      <c r="B328" s="13" t="s">
        <v>4296</v>
      </c>
    </row>
    <row r="329" spans="1:2" x14ac:dyDescent="0.3">
      <c r="A329" s="8" t="s">
        <v>3671</v>
      </c>
      <c r="B329" s="13" t="s">
        <v>4297</v>
      </c>
    </row>
    <row r="330" spans="1:2" x14ac:dyDescent="0.3">
      <c r="A330" s="8" t="s">
        <v>3672</v>
      </c>
      <c r="B330" s="13" t="s">
        <v>4298</v>
      </c>
    </row>
    <row r="331" spans="1:2" x14ac:dyDescent="0.3">
      <c r="A331" s="10" t="s">
        <v>3673</v>
      </c>
      <c r="B331" s="13" t="s">
        <v>4299</v>
      </c>
    </row>
    <row r="332" spans="1:2" x14ac:dyDescent="0.3">
      <c r="A332" s="8" t="s">
        <v>3674</v>
      </c>
      <c r="B332" s="13" t="s">
        <v>4300</v>
      </c>
    </row>
    <row r="333" spans="1:2" x14ac:dyDescent="0.3">
      <c r="A333" s="10" t="s">
        <v>3675</v>
      </c>
      <c r="B333" s="13" t="s">
        <v>4301</v>
      </c>
    </row>
    <row r="334" spans="1:2" x14ac:dyDescent="0.3">
      <c r="A334" s="10" t="s">
        <v>3676</v>
      </c>
      <c r="B334" s="13" t="s">
        <v>4302</v>
      </c>
    </row>
    <row r="335" spans="1:2" x14ac:dyDescent="0.3">
      <c r="A335" s="8" t="s">
        <v>3677</v>
      </c>
      <c r="B335" s="13" t="s">
        <v>4303</v>
      </c>
    </row>
    <row r="336" spans="1:2" x14ac:dyDescent="0.3">
      <c r="A336" s="8" t="s">
        <v>3678</v>
      </c>
      <c r="B336" s="13" t="s">
        <v>4304</v>
      </c>
    </row>
    <row r="337" spans="1:2" x14ac:dyDescent="0.3">
      <c r="A337" s="8" t="s">
        <v>3679</v>
      </c>
      <c r="B337" s="13" t="s">
        <v>4305</v>
      </c>
    </row>
    <row r="338" spans="1:2" x14ac:dyDescent="0.3">
      <c r="A338" s="10" t="s">
        <v>3680</v>
      </c>
      <c r="B338" s="13" t="s">
        <v>4306</v>
      </c>
    </row>
    <row r="339" spans="1:2" x14ac:dyDescent="0.3">
      <c r="A339" s="10" t="s">
        <v>3681</v>
      </c>
      <c r="B339" s="13" t="s">
        <v>4307</v>
      </c>
    </row>
    <row r="340" spans="1:2" x14ac:dyDescent="0.3">
      <c r="A340" s="8" t="s">
        <v>3682</v>
      </c>
      <c r="B340" s="13" t="s">
        <v>4308</v>
      </c>
    </row>
    <row r="341" spans="1:2" x14ac:dyDescent="0.3">
      <c r="A341" s="10" t="s">
        <v>3683</v>
      </c>
      <c r="B341" s="13" t="s">
        <v>4309</v>
      </c>
    </row>
    <row r="342" spans="1:2" x14ac:dyDescent="0.3">
      <c r="A342" s="8" t="s">
        <v>3684</v>
      </c>
      <c r="B342" s="13" t="s">
        <v>4310</v>
      </c>
    </row>
    <row r="343" spans="1:2" x14ac:dyDescent="0.3">
      <c r="A343" s="8" t="s">
        <v>3685</v>
      </c>
      <c r="B343" s="13" t="s">
        <v>4311</v>
      </c>
    </row>
    <row r="344" spans="1:2" x14ac:dyDescent="0.3">
      <c r="A344" s="8" t="s">
        <v>3686</v>
      </c>
      <c r="B344" s="13" t="s">
        <v>4312</v>
      </c>
    </row>
    <row r="345" spans="1:2" x14ac:dyDescent="0.3">
      <c r="A345" s="8" t="s">
        <v>3687</v>
      </c>
      <c r="B345" s="13" t="s">
        <v>4313</v>
      </c>
    </row>
    <row r="346" spans="1:2" x14ac:dyDescent="0.3">
      <c r="A346" s="8" t="s">
        <v>3688</v>
      </c>
      <c r="B346" s="13" t="s">
        <v>4314</v>
      </c>
    </row>
    <row r="347" spans="1:2" x14ac:dyDescent="0.3">
      <c r="A347" s="8" t="s">
        <v>3689</v>
      </c>
      <c r="B347" s="13" t="s">
        <v>4315</v>
      </c>
    </row>
    <row r="348" spans="1:2" x14ac:dyDescent="0.3">
      <c r="A348" s="8" t="s">
        <v>3690</v>
      </c>
      <c r="B348" s="13" t="s">
        <v>4316</v>
      </c>
    </row>
    <row r="349" spans="1:2" x14ac:dyDescent="0.3">
      <c r="A349" s="8" t="s">
        <v>201</v>
      </c>
      <c r="B349" s="13" t="s">
        <v>202</v>
      </c>
    </row>
    <row r="350" spans="1:2" x14ac:dyDescent="0.3">
      <c r="A350" s="8" t="s">
        <v>3691</v>
      </c>
      <c r="B350" s="13" t="s">
        <v>4317</v>
      </c>
    </row>
    <row r="351" spans="1:2" x14ac:dyDescent="0.3">
      <c r="A351" s="8" t="s">
        <v>3692</v>
      </c>
      <c r="B351" s="13" t="s">
        <v>4318</v>
      </c>
    </row>
    <row r="352" spans="1:2" x14ac:dyDescent="0.3">
      <c r="A352" s="8" t="s">
        <v>3693</v>
      </c>
      <c r="B352" s="13" t="s">
        <v>4319</v>
      </c>
    </row>
    <row r="353" spans="1:2" x14ac:dyDescent="0.3">
      <c r="A353" s="8" t="s">
        <v>3694</v>
      </c>
      <c r="B353" s="13" t="s">
        <v>4320</v>
      </c>
    </row>
    <row r="354" spans="1:2" x14ac:dyDescent="0.3">
      <c r="A354" s="8" t="s">
        <v>3695</v>
      </c>
      <c r="B354" s="13" t="s">
        <v>4321</v>
      </c>
    </row>
    <row r="355" spans="1:2" x14ac:dyDescent="0.3">
      <c r="A355" s="8" t="s">
        <v>3696</v>
      </c>
      <c r="B355" s="13" t="s">
        <v>4322</v>
      </c>
    </row>
    <row r="356" spans="1:2" x14ac:dyDescent="0.3">
      <c r="A356" s="8" t="s">
        <v>3697</v>
      </c>
      <c r="B356" s="13" t="s">
        <v>4323</v>
      </c>
    </row>
    <row r="357" spans="1:2" x14ac:dyDescent="0.3">
      <c r="A357" s="8" t="s">
        <v>3698</v>
      </c>
      <c r="B357" s="13" t="s">
        <v>4324</v>
      </c>
    </row>
    <row r="358" spans="1:2" x14ac:dyDescent="0.3">
      <c r="A358" s="8" t="s">
        <v>3699</v>
      </c>
      <c r="B358" s="13" t="s">
        <v>4325</v>
      </c>
    </row>
    <row r="359" spans="1:2" x14ac:dyDescent="0.3">
      <c r="A359" s="8" t="s">
        <v>3700</v>
      </c>
      <c r="B359" s="13" t="s">
        <v>4326</v>
      </c>
    </row>
    <row r="360" spans="1:2" x14ac:dyDescent="0.3">
      <c r="A360" s="8" t="s">
        <v>3701</v>
      </c>
      <c r="B360" s="13" t="s">
        <v>4327</v>
      </c>
    </row>
    <row r="361" spans="1:2" x14ac:dyDescent="0.3">
      <c r="A361" s="8" t="s">
        <v>3702</v>
      </c>
      <c r="B361" s="13" t="s">
        <v>4328</v>
      </c>
    </row>
    <row r="362" spans="1:2" x14ac:dyDescent="0.3">
      <c r="A362" s="8" t="s">
        <v>3703</v>
      </c>
      <c r="B362" s="13" t="s">
        <v>4329</v>
      </c>
    </row>
    <row r="363" spans="1:2" x14ac:dyDescent="0.3">
      <c r="A363" s="10" t="s">
        <v>3704</v>
      </c>
      <c r="B363" s="13" t="s">
        <v>4330</v>
      </c>
    </row>
    <row r="364" spans="1:2" x14ac:dyDescent="0.3">
      <c r="A364" s="8" t="s">
        <v>3705</v>
      </c>
      <c r="B364" s="13" t="s">
        <v>4331</v>
      </c>
    </row>
    <row r="365" spans="1:2" x14ac:dyDescent="0.3">
      <c r="A365" s="8" t="s">
        <v>3706</v>
      </c>
      <c r="B365" s="13" t="s">
        <v>4332</v>
      </c>
    </row>
    <row r="366" spans="1:2" x14ac:dyDescent="0.3">
      <c r="A366" s="8" t="s">
        <v>3707</v>
      </c>
      <c r="B366" s="13" t="s">
        <v>4333</v>
      </c>
    </row>
    <row r="367" spans="1:2" x14ac:dyDescent="0.3">
      <c r="A367" s="8" t="s">
        <v>3708</v>
      </c>
      <c r="B367" s="13" t="s">
        <v>4334</v>
      </c>
    </row>
    <row r="368" spans="1:2" x14ac:dyDescent="0.3">
      <c r="A368" s="8" t="s">
        <v>3709</v>
      </c>
      <c r="B368" s="13" t="s">
        <v>4335</v>
      </c>
    </row>
    <row r="369" spans="1:2" x14ac:dyDescent="0.3">
      <c r="A369" s="8" t="s">
        <v>3710</v>
      </c>
      <c r="B369" s="13" t="s">
        <v>4336</v>
      </c>
    </row>
    <row r="370" spans="1:2" x14ac:dyDescent="0.3">
      <c r="A370" s="8" t="s">
        <v>3711</v>
      </c>
      <c r="B370" s="13" t="s">
        <v>4337</v>
      </c>
    </row>
    <row r="371" spans="1:2" x14ac:dyDescent="0.3">
      <c r="A371" s="8" t="s">
        <v>3712</v>
      </c>
      <c r="B371" s="13" t="s">
        <v>4338</v>
      </c>
    </row>
    <row r="372" spans="1:2" x14ac:dyDescent="0.3">
      <c r="A372" s="8" t="s">
        <v>3713</v>
      </c>
      <c r="B372" s="13" t="s">
        <v>4339</v>
      </c>
    </row>
    <row r="373" spans="1:2" x14ac:dyDescent="0.3">
      <c r="A373" s="8" t="s">
        <v>3714</v>
      </c>
      <c r="B373" s="13" t="s">
        <v>4340</v>
      </c>
    </row>
    <row r="374" spans="1:2" x14ac:dyDescent="0.3">
      <c r="A374" s="8" t="s">
        <v>3715</v>
      </c>
      <c r="B374" s="13" t="s">
        <v>4341</v>
      </c>
    </row>
    <row r="375" spans="1:2" x14ac:dyDescent="0.3">
      <c r="A375" s="8" t="s">
        <v>3716</v>
      </c>
      <c r="B375" s="13" t="s">
        <v>4342</v>
      </c>
    </row>
    <row r="376" spans="1:2" x14ac:dyDescent="0.3">
      <c r="A376" s="10" t="s">
        <v>3717</v>
      </c>
      <c r="B376" s="13" t="s">
        <v>4343</v>
      </c>
    </row>
    <row r="377" spans="1:2" x14ac:dyDescent="0.3">
      <c r="A377" s="10" t="s">
        <v>3718</v>
      </c>
      <c r="B377" s="13" t="s">
        <v>4344</v>
      </c>
    </row>
    <row r="378" spans="1:2" x14ac:dyDescent="0.3">
      <c r="A378" s="8" t="s">
        <v>3719</v>
      </c>
      <c r="B378" s="13" t="s">
        <v>4345</v>
      </c>
    </row>
    <row r="379" spans="1:2" x14ac:dyDescent="0.3">
      <c r="A379" s="10" t="s">
        <v>3720</v>
      </c>
      <c r="B379" s="13" t="s">
        <v>4346</v>
      </c>
    </row>
    <row r="380" spans="1:2" x14ac:dyDescent="0.3">
      <c r="A380" s="10" t="s">
        <v>3721</v>
      </c>
      <c r="B380" s="13" t="s">
        <v>4347</v>
      </c>
    </row>
    <row r="381" spans="1:2" x14ac:dyDescent="0.3">
      <c r="A381" s="10" t="s">
        <v>3722</v>
      </c>
      <c r="B381" s="13" t="s">
        <v>4348</v>
      </c>
    </row>
    <row r="382" spans="1:2" x14ac:dyDescent="0.3">
      <c r="A382" s="8" t="s">
        <v>3723</v>
      </c>
      <c r="B382" s="13" t="s">
        <v>4349</v>
      </c>
    </row>
    <row r="383" spans="1:2" x14ac:dyDescent="0.3">
      <c r="A383" s="8" t="s">
        <v>3724</v>
      </c>
      <c r="B383" s="13" t="s">
        <v>4350</v>
      </c>
    </row>
    <row r="384" spans="1:2" x14ac:dyDescent="0.3">
      <c r="A384" s="10" t="s">
        <v>3725</v>
      </c>
      <c r="B384" s="13" t="s">
        <v>4351</v>
      </c>
    </row>
    <row r="385" spans="1:2" x14ac:dyDescent="0.3">
      <c r="A385" s="8" t="s">
        <v>3726</v>
      </c>
      <c r="B385" s="13" t="s">
        <v>4352</v>
      </c>
    </row>
    <row r="386" spans="1:2" x14ac:dyDescent="0.3">
      <c r="A386" s="8" t="s">
        <v>3727</v>
      </c>
      <c r="B386" s="13" t="s">
        <v>4353</v>
      </c>
    </row>
    <row r="387" spans="1:2" x14ac:dyDescent="0.3">
      <c r="A387" s="8" t="s">
        <v>3728</v>
      </c>
      <c r="B387" s="13" t="s">
        <v>4354</v>
      </c>
    </row>
    <row r="388" spans="1:2" x14ac:dyDescent="0.3">
      <c r="A388" s="8" t="s">
        <v>3729</v>
      </c>
      <c r="B388" s="13" t="s">
        <v>4355</v>
      </c>
    </row>
    <row r="389" spans="1:2" x14ac:dyDescent="0.3">
      <c r="A389" s="8" t="s">
        <v>3730</v>
      </c>
      <c r="B389" s="13" t="s">
        <v>4356</v>
      </c>
    </row>
    <row r="390" spans="1:2" x14ac:dyDescent="0.3">
      <c r="A390" s="8" t="s">
        <v>3731</v>
      </c>
      <c r="B390" s="13" t="s">
        <v>4357</v>
      </c>
    </row>
    <row r="391" spans="1:2" x14ac:dyDescent="0.3">
      <c r="A391" s="8" t="s">
        <v>3732</v>
      </c>
      <c r="B391" s="13" t="s">
        <v>4358</v>
      </c>
    </row>
    <row r="392" spans="1:2" x14ac:dyDescent="0.3">
      <c r="A392" s="8" t="s">
        <v>3733</v>
      </c>
      <c r="B392" s="13" t="s">
        <v>4359</v>
      </c>
    </row>
    <row r="393" spans="1:2" x14ac:dyDescent="0.3">
      <c r="A393" s="8" t="s">
        <v>3734</v>
      </c>
      <c r="B393" s="13" t="s">
        <v>4360</v>
      </c>
    </row>
    <row r="394" spans="1:2" x14ac:dyDescent="0.3">
      <c r="A394" s="8" t="s">
        <v>3735</v>
      </c>
      <c r="B394" s="13" t="s">
        <v>4361</v>
      </c>
    </row>
    <row r="395" spans="1:2" x14ac:dyDescent="0.3">
      <c r="A395" s="8" t="s">
        <v>3736</v>
      </c>
      <c r="B395" s="13" t="s">
        <v>4362</v>
      </c>
    </row>
    <row r="396" spans="1:2" x14ac:dyDescent="0.3">
      <c r="A396" s="8" t="s">
        <v>3737</v>
      </c>
      <c r="B396" s="13" t="s">
        <v>4363</v>
      </c>
    </row>
    <row r="397" spans="1:2" x14ac:dyDescent="0.3">
      <c r="A397" s="10" t="s">
        <v>3738</v>
      </c>
      <c r="B397" s="13" t="s">
        <v>4364</v>
      </c>
    </row>
    <row r="398" spans="1:2" x14ac:dyDescent="0.3">
      <c r="A398" s="8" t="s">
        <v>3739</v>
      </c>
      <c r="B398" s="13" t="s">
        <v>4365</v>
      </c>
    </row>
    <row r="399" spans="1:2" x14ac:dyDescent="0.3">
      <c r="A399" s="8" t="s">
        <v>49</v>
      </c>
      <c r="B399" s="13" t="s">
        <v>50</v>
      </c>
    </row>
    <row r="400" spans="1:2" x14ac:dyDescent="0.3">
      <c r="A400" s="10" t="s">
        <v>3740</v>
      </c>
      <c r="B400" s="13" t="s">
        <v>4366</v>
      </c>
    </row>
    <row r="401" spans="1:2" x14ac:dyDescent="0.3">
      <c r="A401" s="8" t="s">
        <v>853</v>
      </c>
      <c r="B401" s="13" t="s">
        <v>854</v>
      </c>
    </row>
    <row r="402" spans="1:2" x14ac:dyDescent="0.3">
      <c r="A402" s="8" t="s">
        <v>3741</v>
      </c>
      <c r="B402" s="13" t="s">
        <v>4367</v>
      </c>
    </row>
    <row r="403" spans="1:2" x14ac:dyDescent="0.3">
      <c r="A403" s="8" t="s">
        <v>3742</v>
      </c>
      <c r="B403" s="13" t="s">
        <v>4368</v>
      </c>
    </row>
    <row r="404" spans="1:2" x14ac:dyDescent="0.3">
      <c r="A404" s="8" t="s">
        <v>3743</v>
      </c>
      <c r="B404" s="13" t="s">
        <v>4369</v>
      </c>
    </row>
    <row r="405" spans="1:2" x14ac:dyDescent="0.3">
      <c r="A405" s="8" t="s">
        <v>3744</v>
      </c>
      <c r="B405" s="13" t="s">
        <v>4370</v>
      </c>
    </row>
    <row r="406" spans="1:2" x14ac:dyDescent="0.3">
      <c r="A406" s="8" t="s">
        <v>3745</v>
      </c>
      <c r="B406" s="13" t="s">
        <v>4371</v>
      </c>
    </row>
    <row r="407" spans="1:2" x14ac:dyDescent="0.3">
      <c r="A407" s="8" t="s">
        <v>3746</v>
      </c>
      <c r="B407" s="13" t="s">
        <v>4372</v>
      </c>
    </row>
    <row r="408" spans="1:2" x14ac:dyDescent="0.3">
      <c r="A408" s="8" t="s">
        <v>3747</v>
      </c>
      <c r="B408" s="13" t="s">
        <v>4373</v>
      </c>
    </row>
    <row r="409" spans="1:2" x14ac:dyDescent="0.3">
      <c r="A409" s="8" t="s">
        <v>3748</v>
      </c>
      <c r="B409" s="13" t="s">
        <v>4374</v>
      </c>
    </row>
    <row r="410" spans="1:2" x14ac:dyDescent="0.3">
      <c r="A410" s="8" t="s">
        <v>3749</v>
      </c>
      <c r="B410" s="13" t="s">
        <v>4375</v>
      </c>
    </row>
    <row r="411" spans="1:2" x14ac:dyDescent="0.3">
      <c r="A411" s="8" t="s">
        <v>3750</v>
      </c>
      <c r="B411" s="13" t="s">
        <v>4376</v>
      </c>
    </row>
    <row r="412" spans="1:2" x14ac:dyDescent="0.3">
      <c r="A412" s="8" t="s">
        <v>3751</v>
      </c>
      <c r="B412" s="13" t="s">
        <v>4377</v>
      </c>
    </row>
    <row r="413" spans="1:2" x14ac:dyDescent="0.3">
      <c r="A413" s="8" t="s">
        <v>3752</v>
      </c>
      <c r="B413" s="13" t="s">
        <v>4378</v>
      </c>
    </row>
    <row r="414" spans="1:2" x14ac:dyDescent="0.3">
      <c r="A414" s="8" t="s">
        <v>3753</v>
      </c>
      <c r="B414" s="14" t="s">
        <v>4334</v>
      </c>
    </row>
    <row r="415" spans="1:2" x14ac:dyDescent="0.3">
      <c r="A415" s="8" t="s">
        <v>3754</v>
      </c>
      <c r="B415" s="13" t="s">
        <v>4379</v>
      </c>
    </row>
    <row r="416" spans="1:2" x14ac:dyDescent="0.3">
      <c r="A416" s="8" t="s">
        <v>3755</v>
      </c>
      <c r="B416" s="13" t="s">
        <v>4380</v>
      </c>
    </row>
    <row r="417" spans="1:2" x14ac:dyDescent="0.3">
      <c r="A417" s="10" t="s">
        <v>3756</v>
      </c>
      <c r="B417" s="13" t="s">
        <v>4381</v>
      </c>
    </row>
    <row r="418" spans="1:2" x14ac:dyDescent="0.3">
      <c r="A418" s="8" t="s">
        <v>3757</v>
      </c>
      <c r="B418" s="13" t="s">
        <v>4382</v>
      </c>
    </row>
    <row r="419" spans="1:2" x14ac:dyDescent="0.3">
      <c r="A419" s="8" t="s">
        <v>3758</v>
      </c>
      <c r="B419" s="13" t="s">
        <v>4383</v>
      </c>
    </row>
    <row r="420" spans="1:2" x14ac:dyDescent="0.3">
      <c r="A420" s="10" t="s">
        <v>3759</v>
      </c>
      <c r="B420" s="13" t="s">
        <v>4384</v>
      </c>
    </row>
    <row r="421" spans="1:2" x14ac:dyDescent="0.3">
      <c r="A421" s="8" t="s">
        <v>3760</v>
      </c>
      <c r="B421" s="13" t="s">
        <v>4385</v>
      </c>
    </row>
    <row r="422" spans="1:2" x14ac:dyDescent="0.3">
      <c r="A422" s="8" t="s">
        <v>3761</v>
      </c>
      <c r="B422" s="13" t="s">
        <v>4386</v>
      </c>
    </row>
    <row r="423" spans="1:2" x14ac:dyDescent="0.3">
      <c r="A423" s="8" t="s">
        <v>88</v>
      </c>
      <c r="B423" s="13" t="s">
        <v>89</v>
      </c>
    </row>
    <row r="424" spans="1:2" x14ac:dyDescent="0.3">
      <c r="A424" s="8" t="s">
        <v>3762</v>
      </c>
      <c r="B424" s="13" t="s">
        <v>4387</v>
      </c>
    </row>
    <row r="425" spans="1:2" x14ac:dyDescent="0.3">
      <c r="A425" s="8" t="s">
        <v>3763</v>
      </c>
      <c r="B425" s="13" t="s">
        <v>4388</v>
      </c>
    </row>
    <row r="426" spans="1:2" x14ac:dyDescent="0.3">
      <c r="A426" s="8" t="s">
        <v>3764</v>
      </c>
      <c r="B426" s="13" t="s">
        <v>4389</v>
      </c>
    </row>
    <row r="427" spans="1:2" x14ac:dyDescent="0.3">
      <c r="A427" s="8" t="s">
        <v>3765</v>
      </c>
      <c r="B427" s="13" t="s">
        <v>4390</v>
      </c>
    </row>
    <row r="428" spans="1:2" x14ac:dyDescent="0.3">
      <c r="A428" s="8" t="s">
        <v>29</v>
      </c>
      <c r="B428" s="13" t="s">
        <v>30</v>
      </c>
    </row>
    <row r="429" spans="1:2" x14ac:dyDescent="0.3">
      <c r="A429" s="8" t="s">
        <v>3766</v>
      </c>
      <c r="B429" s="13" t="s">
        <v>4391</v>
      </c>
    </row>
    <row r="430" spans="1:2" x14ac:dyDescent="0.3">
      <c r="A430" s="8" t="s">
        <v>3767</v>
      </c>
      <c r="B430" s="13" t="s">
        <v>4392</v>
      </c>
    </row>
    <row r="431" spans="1:2" x14ac:dyDescent="0.3">
      <c r="A431" s="8" t="s">
        <v>3768</v>
      </c>
      <c r="B431" s="13" t="s">
        <v>4393</v>
      </c>
    </row>
    <row r="432" spans="1:2" x14ac:dyDescent="0.3">
      <c r="A432" s="8" t="s">
        <v>3769</v>
      </c>
      <c r="B432" s="13" t="s">
        <v>4394</v>
      </c>
    </row>
    <row r="433" spans="1:2" x14ac:dyDescent="0.3">
      <c r="A433" s="10" t="s">
        <v>3770</v>
      </c>
      <c r="B433" s="13" t="s">
        <v>4395</v>
      </c>
    </row>
    <row r="434" spans="1:2" x14ac:dyDescent="0.3">
      <c r="A434" s="8" t="s">
        <v>3771</v>
      </c>
      <c r="B434" s="13" t="s">
        <v>4396</v>
      </c>
    </row>
    <row r="435" spans="1:2" x14ac:dyDescent="0.3">
      <c r="A435" s="8" t="s">
        <v>3772</v>
      </c>
      <c r="B435" s="13" t="s">
        <v>4397</v>
      </c>
    </row>
    <row r="436" spans="1:2" x14ac:dyDescent="0.3">
      <c r="A436" s="8" t="s">
        <v>3773</v>
      </c>
      <c r="B436" s="13" t="s">
        <v>4398</v>
      </c>
    </row>
    <row r="437" spans="1:2" x14ac:dyDescent="0.3">
      <c r="A437" s="8" t="s">
        <v>3774</v>
      </c>
      <c r="B437" s="13" t="s">
        <v>4399</v>
      </c>
    </row>
    <row r="438" spans="1:2" x14ac:dyDescent="0.3">
      <c r="A438" s="8" t="s">
        <v>3775</v>
      </c>
      <c r="B438" s="13" t="s">
        <v>4400</v>
      </c>
    </row>
    <row r="439" spans="1:2" x14ac:dyDescent="0.3">
      <c r="A439" s="8" t="s">
        <v>3776</v>
      </c>
      <c r="B439" s="13" t="s">
        <v>4401</v>
      </c>
    </row>
    <row r="440" spans="1:2" x14ac:dyDescent="0.3">
      <c r="A440" s="8" t="s">
        <v>3777</v>
      </c>
      <c r="B440" s="13" t="s">
        <v>4402</v>
      </c>
    </row>
    <row r="441" spans="1:2" x14ac:dyDescent="0.3">
      <c r="A441" s="8" t="s">
        <v>3778</v>
      </c>
      <c r="B441" s="13" t="s">
        <v>4403</v>
      </c>
    </row>
    <row r="442" spans="1:2" x14ac:dyDescent="0.3">
      <c r="A442" s="8" t="s">
        <v>3779</v>
      </c>
      <c r="B442" s="13" t="s">
        <v>4404</v>
      </c>
    </row>
    <row r="443" spans="1:2" x14ac:dyDescent="0.3">
      <c r="A443" s="8" t="s">
        <v>3780</v>
      </c>
      <c r="B443" s="13" t="s">
        <v>4405</v>
      </c>
    </row>
    <row r="444" spans="1:2" x14ac:dyDescent="0.3">
      <c r="A444" s="8" t="s">
        <v>3781</v>
      </c>
      <c r="B444" s="13" t="s">
        <v>4406</v>
      </c>
    </row>
    <row r="445" spans="1:2" x14ac:dyDescent="0.3">
      <c r="A445" s="8" t="s">
        <v>3782</v>
      </c>
      <c r="B445" s="13" t="s">
        <v>4407</v>
      </c>
    </row>
    <row r="446" spans="1:2" x14ac:dyDescent="0.3">
      <c r="A446" s="8" t="s">
        <v>3783</v>
      </c>
      <c r="B446" s="13" t="s">
        <v>4408</v>
      </c>
    </row>
    <row r="447" spans="1:2" x14ac:dyDescent="0.3">
      <c r="A447" s="8" t="s">
        <v>3784</v>
      </c>
      <c r="B447" s="13" t="s">
        <v>4409</v>
      </c>
    </row>
    <row r="448" spans="1:2" x14ac:dyDescent="0.3">
      <c r="A448" s="8" t="s">
        <v>3785</v>
      </c>
      <c r="B448" s="13" t="s">
        <v>4410</v>
      </c>
    </row>
    <row r="449" spans="1:2" x14ac:dyDescent="0.3">
      <c r="A449" s="8" t="s">
        <v>3786</v>
      </c>
      <c r="B449" s="13" t="s">
        <v>4411</v>
      </c>
    </row>
    <row r="450" spans="1:2" x14ac:dyDescent="0.3">
      <c r="A450" s="8" t="s">
        <v>271</v>
      </c>
      <c r="B450" s="13" t="s">
        <v>272</v>
      </c>
    </row>
    <row r="451" spans="1:2" x14ac:dyDescent="0.3">
      <c r="A451" s="8" t="s">
        <v>3787</v>
      </c>
      <c r="B451" s="13" t="s">
        <v>4412</v>
      </c>
    </row>
    <row r="452" spans="1:2" x14ac:dyDescent="0.3">
      <c r="A452" s="8" t="s">
        <v>3788</v>
      </c>
      <c r="B452" s="13" t="s">
        <v>4413</v>
      </c>
    </row>
    <row r="453" spans="1:2" x14ac:dyDescent="0.3">
      <c r="A453" s="8" t="s">
        <v>3789</v>
      </c>
      <c r="B453" s="13" t="s">
        <v>4414</v>
      </c>
    </row>
    <row r="454" spans="1:2" x14ac:dyDescent="0.3">
      <c r="A454" s="8" t="s">
        <v>3790</v>
      </c>
      <c r="B454" s="13" t="s">
        <v>4415</v>
      </c>
    </row>
    <row r="455" spans="1:2" x14ac:dyDescent="0.3">
      <c r="A455" s="8" t="s">
        <v>3791</v>
      </c>
      <c r="B455" s="13" t="s">
        <v>4416</v>
      </c>
    </row>
    <row r="456" spans="1:2" x14ac:dyDescent="0.3">
      <c r="A456" s="8" t="s">
        <v>3792</v>
      </c>
      <c r="B456" s="13" t="s">
        <v>4417</v>
      </c>
    </row>
    <row r="457" spans="1:2" x14ac:dyDescent="0.3">
      <c r="A457" s="8" t="s">
        <v>3793</v>
      </c>
      <c r="B457" s="13" t="s">
        <v>4418</v>
      </c>
    </row>
    <row r="458" spans="1:2" x14ac:dyDescent="0.3">
      <c r="A458" s="8" t="s">
        <v>313</v>
      </c>
      <c r="B458" s="13" t="s">
        <v>314</v>
      </c>
    </row>
    <row r="459" spans="1:2" x14ac:dyDescent="0.3">
      <c r="A459" s="8" t="s">
        <v>3794</v>
      </c>
      <c r="B459" s="13" t="s">
        <v>4419</v>
      </c>
    </row>
    <row r="460" spans="1:2" x14ac:dyDescent="0.3">
      <c r="A460" s="8" t="s">
        <v>3795</v>
      </c>
      <c r="B460" s="13" t="s">
        <v>4420</v>
      </c>
    </row>
    <row r="461" spans="1:2" x14ac:dyDescent="0.3">
      <c r="A461" s="8" t="s">
        <v>3796</v>
      </c>
      <c r="B461" s="13" t="s">
        <v>4421</v>
      </c>
    </row>
    <row r="462" spans="1:2" x14ac:dyDescent="0.3">
      <c r="A462" s="8" t="s">
        <v>3797</v>
      </c>
      <c r="B462" s="13" t="s">
        <v>4422</v>
      </c>
    </row>
    <row r="463" spans="1:2" x14ac:dyDescent="0.3">
      <c r="A463" s="8" t="s">
        <v>3798</v>
      </c>
      <c r="B463" s="13" t="s">
        <v>4423</v>
      </c>
    </row>
    <row r="464" spans="1:2" x14ac:dyDescent="0.3">
      <c r="A464" s="8" t="s">
        <v>3799</v>
      </c>
      <c r="B464" s="13" t="s">
        <v>4424</v>
      </c>
    </row>
    <row r="465" spans="1:2" x14ac:dyDescent="0.3">
      <c r="A465" s="8" t="s">
        <v>3800</v>
      </c>
      <c r="B465" s="13" t="s">
        <v>4425</v>
      </c>
    </row>
    <row r="466" spans="1:2" x14ac:dyDescent="0.3">
      <c r="A466" s="8" t="s">
        <v>3801</v>
      </c>
      <c r="B466" s="13" t="s">
        <v>4426</v>
      </c>
    </row>
    <row r="467" spans="1:2" x14ac:dyDescent="0.3">
      <c r="A467" s="8" t="s">
        <v>3802</v>
      </c>
      <c r="B467" s="13" t="s">
        <v>4427</v>
      </c>
    </row>
    <row r="468" spans="1:2" x14ac:dyDescent="0.3">
      <c r="A468" s="8" t="s">
        <v>3803</v>
      </c>
      <c r="B468" s="13" t="s">
        <v>4428</v>
      </c>
    </row>
    <row r="469" spans="1:2" x14ac:dyDescent="0.3">
      <c r="A469" s="8" t="s">
        <v>3804</v>
      </c>
      <c r="B469" s="13" t="s">
        <v>4429</v>
      </c>
    </row>
    <row r="470" spans="1:2" x14ac:dyDescent="0.3">
      <c r="A470" s="8" t="s">
        <v>3805</v>
      </c>
      <c r="B470" s="13" t="s">
        <v>4430</v>
      </c>
    </row>
    <row r="471" spans="1:2" x14ac:dyDescent="0.3">
      <c r="A471" s="8" t="s">
        <v>3806</v>
      </c>
      <c r="B471" s="13" t="s">
        <v>4431</v>
      </c>
    </row>
    <row r="472" spans="1:2" x14ac:dyDescent="0.3">
      <c r="A472" s="8" t="s">
        <v>3807</v>
      </c>
      <c r="B472" s="13" t="s">
        <v>4432</v>
      </c>
    </row>
    <row r="473" spans="1:2" x14ac:dyDescent="0.3">
      <c r="A473" s="8" t="s">
        <v>3808</v>
      </c>
      <c r="B473" s="13" t="s">
        <v>4433</v>
      </c>
    </row>
    <row r="474" spans="1:2" x14ac:dyDescent="0.3">
      <c r="A474" s="8" t="s">
        <v>3809</v>
      </c>
      <c r="B474" s="13" t="s">
        <v>4434</v>
      </c>
    </row>
    <row r="475" spans="1:2" x14ac:dyDescent="0.3">
      <c r="A475" s="8" t="s">
        <v>3810</v>
      </c>
      <c r="B475" s="13" t="s">
        <v>4435</v>
      </c>
    </row>
    <row r="476" spans="1:2" x14ac:dyDescent="0.3">
      <c r="A476" s="8" t="s">
        <v>3811</v>
      </c>
      <c r="B476" s="13" t="s">
        <v>4436</v>
      </c>
    </row>
    <row r="477" spans="1:2" x14ac:dyDescent="0.3">
      <c r="A477" s="8" t="s">
        <v>3812</v>
      </c>
      <c r="B477" s="13" t="s">
        <v>4437</v>
      </c>
    </row>
    <row r="478" spans="1:2" x14ac:dyDescent="0.3">
      <c r="A478" s="8" t="s">
        <v>3813</v>
      </c>
      <c r="B478" s="13" t="s">
        <v>4438</v>
      </c>
    </row>
    <row r="479" spans="1:2" x14ac:dyDescent="0.3">
      <c r="A479" s="8" t="s">
        <v>3814</v>
      </c>
      <c r="B479" s="13" t="s">
        <v>4439</v>
      </c>
    </row>
    <row r="480" spans="1:2" x14ac:dyDescent="0.3">
      <c r="A480" s="8" t="s">
        <v>3815</v>
      </c>
      <c r="B480" s="13" t="s">
        <v>4440</v>
      </c>
    </row>
    <row r="481" spans="1:2" x14ac:dyDescent="0.3">
      <c r="A481" s="8" t="s">
        <v>3816</v>
      </c>
      <c r="B481" s="13" t="s">
        <v>4441</v>
      </c>
    </row>
    <row r="482" spans="1:2" x14ac:dyDescent="0.3">
      <c r="A482" s="8" t="s">
        <v>3817</v>
      </c>
      <c r="B482" s="13" t="s">
        <v>4442</v>
      </c>
    </row>
    <row r="483" spans="1:2" x14ac:dyDescent="0.3">
      <c r="A483" s="8" t="s">
        <v>3818</v>
      </c>
      <c r="B483" s="13" t="s">
        <v>4443</v>
      </c>
    </row>
    <row r="484" spans="1:2" x14ac:dyDescent="0.3">
      <c r="A484" s="8" t="s">
        <v>155</v>
      </c>
      <c r="B484" s="13" t="s">
        <v>156</v>
      </c>
    </row>
    <row r="485" spans="1:2" x14ac:dyDescent="0.3">
      <c r="A485" s="8" t="s">
        <v>159</v>
      </c>
      <c r="B485" s="13" t="s">
        <v>160</v>
      </c>
    </row>
    <row r="486" spans="1:2" x14ac:dyDescent="0.3">
      <c r="A486" s="8" t="s">
        <v>3819</v>
      </c>
      <c r="B486" s="13" t="s">
        <v>4444</v>
      </c>
    </row>
    <row r="487" spans="1:2" x14ac:dyDescent="0.3">
      <c r="A487" s="8" t="s">
        <v>171</v>
      </c>
      <c r="B487" s="13" t="s">
        <v>172</v>
      </c>
    </row>
    <row r="488" spans="1:2" x14ac:dyDescent="0.3">
      <c r="A488" s="8" t="s">
        <v>3820</v>
      </c>
      <c r="B488" s="13" t="s">
        <v>4445</v>
      </c>
    </row>
    <row r="489" spans="1:2" x14ac:dyDescent="0.3">
      <c r="A489" s="8" t="s">
        <v>3821</v>
      </c>
      <c r="B489" s="13" t="s">
        <v>4446</v>
      </c>
    </row>
    <row r="490" spans="1:2" x14ac:dyDescent="0.3">
      <c r="A490" s="8" t="s">
        <v>3822</v>
      </c>
      <c r="B490" s="13" t="s">
        <v>4447</v>
      </c>
    </row>
    <row r="491" spans="1:2" x14ac:dyDescent="0.3">
      <c r="A491" s="8" t="s">
        <v>3823</v>
      </c>
      <c r="B491" s="13" t="s">
        <v>4448</v>
      </c>
    </row>
    <row r="492" spans="1:2" x14ac:dyDescent="0.3">
      <c r="A492" s="8" t="s">
        <v>3824</v>
      </c>
      <c r="B492" s="13" t="s">
        <v>4449</v>
      </c>
    </row>
    <row r="493" spans="1:2" x14ac:dyDescent="0.3">
      <c r="A493" s="8" t="s">
        <v>3825</v>
      </c>
      <c r="B493" s="13" t="s">
        <v>4450</v>
      </c>
    </row>
    <row r="494" spans="1:2" x14ac:dyDescent="0.3">
      <c r="A494" s="8" t="s">
        <v>3826</v>
      </c>
      <c r="B494" s="13" t="s">
        <v>4451</v>
      </c>
    </row>
    <row r="495" spans="1:2" x14ac:dyDescent="0.3">
      <c r="A495" s="8" t="s">
        <v>3827</v>
      </c>
      <c r="B495" s="13" t="s">
        <v>4452</v>
      </c>
    </row>
    <row r="496" spans="1:2" x14ac:dyDescent="0.3">
      <c r="A496" s="8" t="s">
        <v>3828</v>
      </c>
      <c r="B496" s="13" t="s">
        <v>4453</v>
      </c>
    </row>
    <row r="497" spans="1:2" x14ac:dyDescent="0.3">
      <c r="A497" s="8" t="s">
        <v>3829</v>
      </c>
      <c r="B497" s="13" t="s">
        <v>4454</v>
      </c>
    </row>
    <row r="498" spans="1:2" x14ac:dyDescent="0.3">
      <c r="A498" s="8" t="s">
        <v>3830</v>
      </c>
      <c r="B498" s="13" t="s">
        <v>4455</v>
      </c>
    </row>
    <row r="499" spans="1:2" x14ac:dyDescent="0.3">
      <c r="A499" s="8" t="s">
        <v>3831</v>
      </c>
      <c r="B499" s="13" t="s">
        <v>4456</v>
      </c>
    </row>
    <row r="500" spans="1:2" x14ac:dyDescent="0.3">
      <c r="A500" s="8" t="s">
        <v>3832</v>
      </c>
      <c r="B500" s="13" t="s">
        <v>4457</v>
      </c>
    </row>
    <row r="501" spans="1:2" x14ac:dyDescent="0.3">
      <c r="A501" s="8" t="s">
        <v>3833</v>
      </c>
      <c r="B501" s="13" t="s">
        <v>4458</v>
      </c>
    </row>
    <row r="502" spans="1:2" x14ac:dyDescent="0.3">
      <c r="A502" s="8" t="s">
        <v>310</v>
      </c>
      <c r="B502" s="13" t="s">
        <v>311</v>
      </c>
    </row>
    <row r="503" spans="1:2" x14ac:dyDescent="0.3">
      <c r="A503" s="8" t="s">
        <v>3834</v>
      </c>
      <c r="B503" s="13" t="s">
        <v>4459</v>
      </c>
    </row>
    <row r="504" spans="1:2" x14ac:dyDescent="0.3">
      <c r="A504" s="8" t="s">
        <v>3835</v>
      </c>
      <c r="B504" s="13" t="s">
        <v>4460</v>
      </c>
    </row>
    <row r="505" spans="1:2" x14ac:dyDescent="0.3">
      <c r="A505" s="8" t="s">
        <v>3836</v>
      </c>
      <c r="B505" s="13" t="s">
        <v>4461</v>
      </c>
    </row>
    <row r="506" spans="1:2" x14ac:dyDescent="0.3">
      <c r="A506" s="8" t="s">
        <v>3837</v>
      </c>
      <c r="B506" s="13" t="s">
        <v>4462</v>
      </c>
    </row>
    <row r="507" spans="1:2" x14ac:dyDescent="0.3">
      <c r="A507" s="8" t="s">
        <v>3838</v>
      </c>
      <c r="B507" s="13" t="s">
        <v>4463</v>
      </c>
    </row>
    <row r="508" spans="1:2" x14ac:dyDescent="0.3">
      <c r="A508" s="8" t="s">
        <v>387</v>
      </c>
      <c r="B508" s="13" t="s">
        <v>388</v>
      </c>
    </row>
    <row r="509" spans="1:2" x14ac:dyDescent="0.3">
      <c r="A509" s="8" t="s">
        <v>3839</v>
      </c>
      <c r="B509" s="13" t="s">
        <v>4464</v>
      </c>
    </row>
    <row r="510" spans="1:2" x14ac:dyDescent="0.3">
      <c r="A510" s="8" t="s">
        <v>3840</v>
      </c>
      <c r="B510" s="13" t="s">
        <v>4465</v>
      </c>
    </row>
    <row r="511" spans="1:2" x14ac:dyDescent="0.3">
      <c r="A511" s="8" t="s">
        <v>3841</v>
      </c>
      <c r="B511" s="13" t="s">
        <v>4466</v>
      </c>
    </row>
    <row r="512" spans="1:2" x14ac:dyDescent="0.3">
      <c r="A512" s="8" t="s">
        <v>3842</v>
      </c>
      <c r="B512" s="13" t="s">
        <v>4467</v>
      </c>
    </row>
    <row r="513" spans="1:2" x14ac:dyDescent="0.3">
      <c r="A513" s="8" t="s">
        <v>3843</v>
      </c>
      <c r="B513" s="13" t="s">
        <v>4468</v>
      </c>
    </row>
    <row r="514" spans="1:2" x14ac:dyDescent="0.3">
      <c r="A514" s="8" t="s">
        <v>3844</v>
      </c>
      <c r="B514" s="13" t="s">
        <v>4469</v>
      </c>
    </row>
    <row r="515" spans="1:2" x14ac:dyDescent="0.3">
      <c r="A515" s="8" t="s">
        <v>3845</v>
      </c>
      <c r="B515" s="13" t="s">
        <v>4470</v>
      </c>
    </row>
    <row r="516" spans="1:2" x14ac:dyDescent="0.3">
      <c r="A516" s="8" t="s">
        <v>3846</v>
      </c>
      <c r="B516" s="13" t="s">
        <v>4471</v>
      </c>
    </row>
    <row r="517" spans="1:2" x14ac:dyDescent="0.3">
      <c r="A517" s="8" t="s">
        <v>3847</v>
      </c>
      <c r="B517" s="13" t="s">
        <v>4472</v>
      </c>
    </row>
    <row r="518" spans="1:2" x14ac:dyDescent="0.3">
      <c r="A518" s="8" t="s">
        <v>3848</v>
      </c>
      <c r="B518" s="13" t="s">
        <v>4473</v>
      </c>
    </row>
    <row r="519" spans="1:2" x14ac:dyDescent="0.3">
      <c r="A519" s="8" t="s">
        <v>3849</v>
      </c>
      <c r="B519" s="13" t="s">
        <v>4474</v>
      </c>
    </row>
    <row r="520" spans="1:2" x14ac:dyDescent="0.3">
      <c r="A520" s="8" t="s">
        <v>3850</v>
      </c>
      <c r="B520" s="13" t="s">
        <v>4475</v>
      </c>
    </row>
    <row r="521" spans="1:2" x14ac:dyDescent="0.3">
      <c r="A521" s="8" t="s">
        <v>3851</v>
      </c>
      <c r="B521" s="13" t="s">
        <v>4476</v>
      </c>
    </row>
    <row r="522" spans="1:2" x14ac:dyDescent="0.3">
      <c r="A522" s="8" t="s">
        <v>3852</v>
      </c>
      <c r="B522" s="13" t="s">
        <v>4477</v>
      </c>
    </row>
    <row r="523" spans="1:2" x14ac:dyDescent="0.3">
      <c r="A523" s="8" t="s">
        <v>248</v>
      </c>
      <c r="B523" s="13" t="s">
        <v>249</v>
      </c>
    </row>
    <row r="524" spans="1:2" x14ac:dyDescent="0.3">
      <c r="A524" s="8" t="s">
        <v>3853</v>
      </c>
      <c r="B524" s="13" t="s">
        <v>4478</v>
      </c>
    </row>
    <row r="525" spans="1:2" x14ac:dyDescent="0.3">
      <c r="A525" s="8" t="s">
        <v>281</v>
      </c>
      <c r="B525" s="13" t="s">
        <v>282</v>
      </c>
    </row>
    <row r="526" spans="1:2" x14ac:dyDescent="0.3">
      <c r="A526" s="8" t="s">
        <v>3854</v>
      </c>
      <c r="B526" s="13" t="s">
        <v>4479</v>
      </c>
    </row>
    <row r="527" spans="1:2" x14ac:dyDescent="0.3">
      <c r="A527" s="8" t="s">
        <v>3855</v>
      </c>
      <c r="B527" s="13" t="s">
        <v>4480</v>
      </c>
    </row>
    <row r="528" spans="1:2" x14ac:dyDescent="0.3">
      <c r="A528" s="8" t="s">
        <v>3856</v>
      </c>
      <c r="B528" s="13" t="s">
        <v>4481</v>
      </c>
    </row>
    <row r="529" spans="1:2" x14ac:dyDescent="0.3">
      <c r="A529" s="8" t="s">
        <v>3857</v>
      </c>
      <c r="B529" s="13" t="s">
        <v>4482</v>
      </c>
    </row>
    <row r="530" spans="1:2" x14ac:dyDescent="0.3">
      <c r="A530" s="8" t="s">
        <v>3858</v>
      </c>
      <c r="B530" s="13" t="s">
        <v>4483</v>
      </c>
    </row>
    <row r="531" spans="1:2" x14ac:dyDescent="0.3">
      <c r="A531" s="8" t="s">
        <v>3859</v>
      </c>
      <c r="B531" s="13" t="s">
        <v>4034</v>
      </c>
    </row>
    <row r="532" spans="1:2" x14ac:dyDescent="0.3">
      <c r="A532" s="8" t="s">
        <v>3860</v>
      </c>
      <c r="B532" s="13" t="s">
        <v>4484</v>
      </c>
    </row>
    <row r="533" spans="1:2" x14ac:dyDescent="0.3">
      <c r="A533" s="8" t="s">
        <v>3861</v>
      </c>
      <c r="B533" s="13" t="s">
        <v>4485</v>
      </c>
    </row>
    <row r="534" spans="1:2" x14ac:dyDescent="0.3">
      <c r="A534" s="8" t="s">
        <v>3862</v>
      </c>
      <c r="B534" s="13" t="s">
        <v>4486</v>
      </c>
    </row>
    <row r="535" spans="1:2" x14ac:dyDescent="0.3">
      <c r="A535" s="8" t="s">
        <v>3863</v>
      </c>
      <c r="B535" s="13" t="s">
        <v>4487</v>
      </c>
    </row>
    <row r="536" spans="1:2" x14ac:dyDescent="0.3">
      <c r="A536" s="8" t="s">
        <v>3864</v>
      </c>
      <c r="B536" s="13" t="s">
        <v>4488</v>
      </c>
    </row>
    <row r="537" spans="1:2" x14ac:dyDescent="0.3">
      <c r="A537" s="8" t="s">
        <v>443</v>
      </c>
      <c r="B537" s="13" t="s">
        <v>444</v>
      </c>
    </row>
    <row r="538" spans="1:2" x14ac:dyDescent="0.3">
      <c r="A538" s="8" t="s">
        <v>447</v>
      </c>
      <c r="B538" s="13" t="s">
        <v>448</v>
      </c>
    </row>
    <row r="539" spans="1:2" x14ac:dyDescent="0.3">
      <c r="A539" s="8" t="s">
        <v>449</v>
      </c>
      <c r="B539" s="13" t="s">
        <v>450</v>
      </c>
    </row>
    <row r="540" spans="1:2" x14ac:dyDescent="0.3">
      <c r="A540" s="8" t="s">
        <v>3865</v>
      </c>
      <c r="B540" s="13" t="s">
        <v>4489</v>
      </c>
    </row>
    <row r="541" spans="1:2" x14ac:dyDescent="0.3">
      <c r="A541" s="8" t="s">
        <v>3866</v>
      </c>
      <c r="B541" s="13" t="s">
        <v>4490</v>
      </c>
    </row>
    <row r="542" spans="1:2" x14ac:dyDescent="0.3">
      <c r="A542" s="8" t="s">
        <v>286</v>
      </c>
      <c r="B542" s="13" t="s">
        <v>287</v>
      </c>
    </row>
    <row r="543" spans="1:2" x14ac:dyDescent="0.3">
      <c r="A543" s="8" t="s">
        <v>3867</v>
      </c>
      <c r="B543" s="13" t="s">
        <v>4491</v>
      </c>
    </row>
    <row r="544" spans="1:2" x14ac:dyDescent="0.3">
      <c r="A544" s="8" t="s">
        <v>3868</v>
      </c>
      <c r="B544" s="13" t="s">
        <v>4492</v>
      </c>
    </row>
    <row r="545" spans="1:2" x14ac:dyDescent="0.3">
      <c r="A545" s="8" t="s">
        <v>54</v>
      </c>
      <c r="B545" s="13" t="s">
        <v>55</v>
      </c>
    </row>
    <row r="546" spans="1:2" x14ac:dyDescent="0.3">
      <c r="A546" s="8" t="s">
        <v>3869</v>
      </c>
      <c r="B546" s="13" t="s">
        <v>4493</v>
      </c>
    </row>
    <row r="547" spans="1:2" x14ac:dyDescent="0.3">
      <c r="A547" s="8" t="s">
        <v>3870</v>
      </c>
      <c r="B547" s="13" t="s">
        <v>4494</v>
      </c>
    </row>
    <row r="548" spans="1:2" x14ac:dyDescent="0.3">
      <c r="A548" s="8" t="s">
        <v>3871</v>
      </c>
      <c r="B548" s="13" t="s">
        <v>4495</v>
      </c>
    </row>
    <row r="549" spans="1:2" x14ac:dyDescent="0.3">
      <c r="A549" s="8" t="s">
        <v>3872</v>
      </c>
      <c r="B549" s="13" t="s">
        <v>4496</v>
      </c>
    </row>
    <row r="550" spans="1:2" x14ac:dyDescent="0.3">
      <c r="A550" s="8" t="s">
        <v>3873</v>
      </c>
      <c r="B550" s="13" t="s">
        <v>4497</v>
      </c>
    </row>
    <row r="551" spans="1:2" x14ac:dyDescent="0.3">
      <c r="A551" s="8" t="s">
        <v>545</v>
      </c>
      <c r="B551" s="13" t="s">
        <v>546</v>
      </c>
    </row>
    <row r="552" spans="1:2" x14ac:dyDescent="0.3">
      <c r="A552" s="8" t="s">
        <v>3874</v>
      </c>
      <c r="B552" s="13" t="s">
        <v>4498</v>
      </c>
    </row>
    <row r="553" spans="1:2" x14ac:dyDescent="0.3">
      <c r="A553" s="8" t="s">
        <v>149</v>
      </c>
      <c r="B553" s="13" t="s">
        <v>150</v>
      </c>
    </row>
    <row r="554" spans="1:2" x14ac:dyDescent="0.3">
      <c r="A554" s="8" t="s">
        <v>3875</v>
      </c>
      <c r="B554" s="13" t="s">
        <v>4499</v>
      </c>
    </row>
    <row r="555" spans="1:2" x14ac:dyDescent="0.3">
      <c r="A555" s="8" t="s">
        <v>1861</v>
      </c>
      <c r="B555" s="13" t="s">
        <v>1862</v>
      </c>
    </row>
    <row r="556" spans="1:2" x14ac:dyDescent="0.3">
      <c r="A556" s="8" t="s">
        <v>3876</v>
      </c>
      <c r="B556" s="13" t="s">
        <v>4500</v>
      </c>
    </row>
    <row r="557" spans="1:2" x14ac:dyDescent="0.3">
      <c r="A557" s="8" t="s">
        <v>3877</v>
      </c>
      <c r="B557" s="13" t="s">
        <v>4501</v>
      </c>
    </row>
    <row r="558" spans="1:2" x14ac:dyDescent="0.3">
      <c r="A558" s="8" t="s">
        <v>3878</v>
      </c>
      <c r="B558" s="13" t="s">
        <v>4502</v>
      </c>
    </row>
    <row r="559" spans="1:2" x14ac:dyDescent="0.3">
      <c r="A559" s="8" t="s">
        <v>3879</v>
      </c>
      <c r="B559" s="13" t="s">
        <v>4503</v>
      </c>
    </row>
    <row r="560" spans="1:2" x14ac:dyDescent="0.3">
      <c r="A560" s="8" t="s">
        <v>3880</v>
      </c>
      <c r="B560" s="13" t="s">
        <v>4504</v>
      </c>
    </row>
    <row r="561" spans="1:2" x14ac:dyDescent="0.3">
      <c r="A561" s="8" t="s">
        <v>3881</v>
      </c>
      <c r="B561" s="13" t="s">
        <v>4505</v>
      </c>
    </row>
    <row r="562" spans="1:2" x14ac:dyDescent="0.3">
      <c r="A562" s="8" t="s">
        <v>3882</v>
      </c>
      <c r="B562" s="13" t="s">
        <v>4506</v>
      </c>
    </row>
    <row r="563" spans="1:2" x14ac:dyDescent="0.3">
      <c r="A563" s="8" t="s">
        <v>3883</v>
      </c>
      <c r="B563" s="13" t="s">
        <v>4507</v>
      </c>
    </row>
    <row r="564" spans="1:2" x14ac:dyDescent="0.3">
      <c r="A564" s="8" t="s">
        <v>3884</v>
      </c>
      <c r="B564" s="13" t="s">
        <v>4508</v>
      </c>
    </row>
    <row r="565" spans="1:2" x14ac:dyDescent="0.3">
      <c r="A565" s="8" t="s">
        <v>3885</v>
      </c>
      <c r="B565" s="13" t="s">
        <v>4509</v>
      </c>
    </row>
    <row r="566" spans="1:2" x14ac:dyDescent="0.3">
      <c r="A566" s="8" t="s">
        <v>57</v>
      </c>
      <c r="B566" s="13" t="s">
        <v>58</v>
      </c>
    </row>
    <row r="567" spans="1:2" x14ac:dyDescent="0.3">
      <c r="A567" s="8" t="s">
        <v>3886</v>
      </c>
      <c r="B567" s="13" t="s">
        <v>4510</v>
      </c>
    </row>
    <row r="568" spans="1:2" x14ac:dyDescent="0.3">
      <c r="A568" s="8" t="s">
        <v>3887</v>
      </c>
      <c r="B568" s="13" t="s">
        <v>4511</v>
      </c>
    </row>
    <row r="569" spans="1:2" x14ac:dyDescent="0.3">
      <c r="A569" s="8" t="s">
        <v>3888</v>
      </c>
      <c r="B569" s="13" t="s">
        <v>4512</v>
      </c>
    </row>
    <row r="570" spans="1:2" x14ac:dyDescent="0.3">
      <c r="A570" s="8" t="s">
        <v>879</v>
      </c>
      <c r="B570" s="13" t="s">
        <v>880</v>
      </c>
    </row>
    <row r="571" spans="1:2" x14ac:dyDescent="0.3">
      <c r="A571" s="8" t="s">
        <v>3889</v>
      </c>
      <c r="B571" s="13" t="s">
        <v>4513</v>
      </c>
    </row>
    <row r="572" spans="1:2" x14ac:dyDescent="0.3">
      <c r="A572" s="8" t="s">
        <v>3890</v>
      </c>
      <c r="B572" s="13" t="s">
        <v>4514</v>
      </c>
    </row>
    <row r="573" spans="1:2" x14ac:dyDescent="0.3">
      <c r="A573" s="8" t="s">
        <v>3891</v>
      </c>
      <c r="B573" s="13" t="s">
        <v>4515</v>
      </c>
    </row>
    <row r="574" spans="1:2" x14ac:dyDescent="0.3">
      <c r="A574" s="8" t="s">
        <v>3892</v>
      </c>
      <c r="B574" s="13" t="s">
        <v>4516</v>
      </c>
    </row>
    <row r="575" spans="1:2" x14ac:dyDescent="0.3">
      <c r="A575" s="8" t="s">
        <v>3893</v>
      </c>
      <c r="B575" s="13" t="s">
        <v>4517</v>
      </c>
    </row>
    <row r="576" spans="1:2" x14ac:dyDescent="0.3">
      <c r="A576" s="8" t="s">
        <v>16</v>
      </c>
      <c r="B576" s="13" t="s">
        <v>17</v>
      </c>
    </row>
    <row r="577" spans="1:2" x14ac:dyDescent="0.3">
      <c r="A577" s="8" t="s">
        <v>70</v>
      </c>
      <c r="B577" s="13" t="s">
        <v>71</v>
      </c>
    </row>
    <row r="578" spans="1:2" x14ac:dyDescent="0.3">
      <c r="A578" s="8" t="s">
        <v>3894</v>
      </c>
      <c r="B578" s="13" t="s">
        <v>4518</v>
      </c>
    </row>
    <row r="579" spans="1:2" x14ac:dyDescent="0.3">
      <c r="A579" s="8" t="s">
        <v>743</v>
      </c>
      <c r="B579" s="13" t="s">
        <v>744</v>
      </c>
    </row>
    <row r="580" spans="1:2" x14ac:dyDescent="0.3">
      <c r="A580" s="8" t="s">
        <v>3895</v>
      </c>
      <c r="B580" s="13" t="s">
        <v>4519</v>
      </c>
    </row>
    <row r="581" spans="1:2" x14ac:dyDescent="0.3">
      <c r="A581" s="8" t="s">
        <v>3896</v>
      </c>
      <c r="B581" s="13" t="s">
        <v>4520</v>
      </c>
    </row>
    <row r="582" spans="1:2" x14ac:dyDescent="0.3">
      <c r="A582" s="8" t="s">
        <v>3897</v>
      </c>
      <c r="B582" s="13" t="s">
        <v>4521</v>
      </c>
    </row>
    <row r="583" spans="1:2" x14ac:dyDescent="0.3">
      <c r="A583" s="8" t="s">
        <v>3898</v>
      </c>
      <c r="B583" s="13" t="s">
        <v>4522</v>
      </c>
    </row>
    <row r="584" spans="1:2" x14ac:dyDescent="0.3">
      <c r="A584" s="8" t="s">
        <v>163</v>
      </c>
      <c r="B584" s="13" t="s">
        <v>164</v>
      </c>
    </row>
    <row r="585" spans="1:2" x14ac:dyDescent="0.3">
      <c r="A585" s="8" t="s">
        <v>129</v>
      </c>
      <c r="B585" s="13" t="s">
        <v>130</v>
      </c>
    </row>
    <row r="586" spans="1:2" x14ac:dyDescent="0.3">
      <c r="A586" s="8" t="s">
        <v>3899</v>
      </c>
      <c r="B586" s="13" t="s">
        <v>4523</v>
      </c>
    </row>
    <row r="587" spans="1:2" x14ac:dyDescent="0.3">
      <c r="A587" s="8" t="s">
        <v>26</v>
      </c>
      <c r="B587" s="13" t="s">
        <v>27</v>
      </c>
    </row>
    <row r="588" spans="1:2" x14ac:dyDescent="0.3">
      <c r="A588" s="8" t="s">
        <v>41</v>
      </c>
      <c r="B588" s="13" t="s">
        <v>42</v>
      </c>
    </row>
    <row r="589" spans="1:2" x14ac:dyDescent="0.3">
      <c r="A589" s="8" t="s">
        <v>860</v>
      </c>
      <c r="B589" s="13" t="s">
        <v>861</v>
      </c>
    </row>
    <row r="590" spans="1:2" x14ac:dyDescent="0.3">
      <c r="A590" s="8" t="s">
        <v>1580</v>
      </c>
      <c r="B590" s="13" t="s">
        <v>1581</v>
      </c>
    </row>
    <row r="591" spans="1:2" x14ac:dyDescent="0.3">
      <c r="A591" s="8" t="s">
        <v>3900</v>
      </c>
      <c r="B591" s="13" t="s">
        <v>4524</v>
      </c>
    </row>
    <row r="592" spans="1:2" x14ac:dyDescent="0.3">
      <c r="A592" s="8" t="s">
        <v>3901</v>
      </c>
      <c r="B592" s="13" t="s">
        <v>4525</v>
      </c>
    </row>
    <row r="593" spans="1:2" x14ac:dyDescent="0.3">
      <c r="A593" s="8" t="s">
        <v>3902</v>
      </c>
      <c r="B593" s="13" t="s">
        <v>4526</v>
      </c>
    </row>
    <row r="594" spans="1:2" x14ac:dyDescent="0.3">
      <c r="A594" s="8" t="s">
        <v>102</v>
      </c>
      <c r="B594" s="13" t="s">
        <v>103</v>
      </c>
    </row>
    <row r="595" spans="1:2" x14ac:dyDescent="0.3">
      <c r="A595" s="8" t="s">
        <v>3903</v>
      </c>
      <c r="B595" s="13" t="s">
        <v>4527</v>
      </c>
    </row>
    <row r="596" spans="1:2" x14ac:dyDescent="0.3">
      <c r="A596" s="8" t="s">
        <v>3904</v>
      </c>
      <c r="B596" s="13" t="s">
        <v>4528</v>
      </c>
    </row>
    <row r="597" spans="1:2" x14ac:dyDescent="0.3">
      <c r="A597" s="8" t="s">
        <v>985</v>
      </c>
      <c r="B597" s="13" t="s">
        <v>986</v>
      </c>
    </row>
    <row r="598" spans="1:2" x14ac:dyDescent="0.3">
      <c r="A598" s="8" t="s">
        <v>32</v>
      </c>
      <c r="B598" s="13" t="s">
        <v>33</v>
      </c>
    </row>
    <row r="599" spans="1:2" x14ac:dyDescent="0.3">
      <c r="A599" s="8" t="s">
        <v>34</v>
      </c>
      <c r="B599" s="13" t="s">
        <v>35</v>
      </c>
    </row>
    <row r="600" spans="1:2" x14ac:dyDescent="0.3">
      <c r="A600" s="8" t="s">
        <v>3905</v>
      </c>
      <c r="B600" s="13" t="s">
        <v>4529</v>
      </c>
    </row>
    <row r="601" spans="1:2" x14ac:dyDescent="0.3">
      <c r="A601" s="8" t="s">
        <v>37</v>
      </c>
      <c r="B601" s="13" t="s">
        <v>38</v>
      </c>
    </row>
    <row r="602" spans="1:2" x14ac:dyDescent="0.3">
      <c r="A602" s="8" t="s">
        <v>3906</v>
      </c>
      <c r="B602" s="13" t="s">
        <v>4530</v>
      </c>
    </row>
    <row r="603" spans="1:2" x14ac:dyDescent="0.3">
      <c r="A603" s="8" t="s">
        <v>3907</v>
      </c>
      <c r="B603" s="13" t="s">
        <v>4531</v>
      </c>
    </row>
    <row r="604" spans="1:2" x14ac:dyDescent="0.3">
      <c r="A604" s="8" t="s">
        <v>3908</v>
      </c>
      <c r="B604" s="13" t="s">
        <v>4532</v>
      </c>
    </row>
    <row r="605" spans="1:2" x14ac:dyDescent="0.3">
      <c r="A605" s="8" t="s">
        <v>3909</v>
      </c>
      <c r="B605" s="13" t="s">
        <v>4533</v>
      </c>
    </row>
    <row r="606" spans="1:2" x14ac:dyDescent="0.3">
      <c r="A606" s="8" t="s">
        <v>3910</v>
      </c>
      <c r="B606" s="13" t="s">
        <v>4534</v>
      </c>
    </row>
    <row r="607" spans="1:2" x14ac:dyDescent="0.3">
      <c r="A607" s="8" t="s">
        <v>142</v>
      </c>
      <c r="B607" s="13" t="s">
        <v>143</v>
      </c>
    </row>
    <row r="608" spans="1:2" x14ac:dyDescent="0.3">
      <c r="A608" s="8" t="s">
        <v>3911</v>
      </c>
      <c r="B608" s="13" t="s">
        <v>4535</v>
      </c>
    </row>
    <row r="609" spans="1:2" x14ac:dyDescent="0.3">
      <c r="A609" s="8" t="s">
        <v>3912</v>
      </c>
      <c r="B609" s="13" t="s">
        <v>4536</v>
      </c>
    </row>
    <row r="610" spans="1:2" x14ac:dyDescent="0.3">
      <c r="A610" s="8" t="s">
        <v>3913</v>
      </c>
      <c r="B610" s="13" t="s">
        <v>4537</v>
      </c>
    </row>
    <row r="611" spans="1:2" x14ac:dyDescent="0.3">
      <c r="A611" s="8" t="s">
        <v>152</v>
      </c>
      <c r="B611" s="13" t="s">
        <v>153</v>
      </c>
    </row>
    <row r="612" spans="1:2" x14ac:dyDescent="0.3">
      <c r="A612" s="8" t="s">
        <v>3914</v>
      </c>
      <c r="B612" s="13" t="s">
        <v>4538</v>
      </c>
    </row>
    <row r="613" spans="1:2" x14ac:dyDescent="0.3">
      <c r="A613" s="8" t="s">
        <v>344</v>
      </c>
      <c r="B613" s="13" t="s">
        <v>345</v>
      </c>
    </row>
    <row r="614" spans="1:2" x14ac:dyDescent="0.3">
      <c r="A614" s="8" t="s">
        <v>3915</v>
      </c>
      <c r="B614" s="13" t="s">
        <v>4539</v>
      </c>
    </row>
    <row r="615" spans="1:2" x14ac:dyDescent="0.3">
      <c r="A615" s="8" t="s">
        <v>3916</v>
      </c>
      <c r="B615" s="13" t="s">
        <v>4540</v>
      </c>
    </row>
    <row r="616" spans="1:2" x14ac:dyDescent="0.3">
      <c r="A616" s="8" t="s">
        <v>3917</v>
      </c>
      <c r="B616" s="13" t="s">
        <v>4541</v>
      </c>
    </row>
    <row r="617" spans="1:2" x14ac:dyDescent="0.3">
      <c r="A617" s="8" t="s">
        <v>22</v>
      </c>
      <c r="B617" s="13" t="s">
        <v>23</v>
      </c>
    </row>
    <row r="618" spans="1:2" x14ac:dyDescent="0.3">
      <c r="A618" s="8" t="s">
        <v>3918</v>
      </c>
      <c r="B618" s="13" t="s">
        <v>4542</v>
      </c>
    </row>
    <row r="619" spans="1:2" x14ac:dyDescent="0.3">
      <c r="A619" s="8" t="s">
        <v>3919</v>
      </c>
      <c r="B619" s="13" t="s">
        <v>4543</v>
      </c>
    </row>
    <row r="620" spans="1:2" x14ac:dyDescent="0.3">
      <c r="A620" s="8" t="s">
        <v>928</v>
      </c>
      <c r="B620" s="13" t="s">
        <v>929</v>
      </c>
    </row>
    <row r="621" spans="1:2" x14ac:dyDescent="0.3">
      <c r="A621" s="8" t="s">
        <v>187</v>
      </c>
      <c r="B621" s="13" t="s">
        <v>188</v>
      </c>
    </row>
    <row r="622" spans="1:2" x14ac:dyDescent="0.3">
      <c r="A622" s="8" t="s">
        <v>133</v>
      </c>
      <c r="B622" s="13" t="s">
        <v>134</v>
      </c>
    </row>
    <row r="623" spans="1:2" x14ac:dyDescent="0.3">
      <c r="A623" s="8" t="s">
        <v>3920</v>
      </c>
      <c r="B623" s="13" t="s">
        <v>4544</v>
      </c>
    </row>
    <row r="624" spans="1:2" x14ac:dyDescent="0.3">
      <c r="A624" s="8" t="s">
        <v>83</v>
      </c>
      <c r="B624" s="13" t="s">
        <v>84</v>
      </c>
    </row>
    <row r="625" spans="1:2" x14ac:dyDescent="0.3">
      <c r="A625" s="8" t="s">
        <v>3921</v>
      </c>
      <c r="B625" s="13" t="s">
        <v>4545</v>
      </c>
    </row>
    <row r="626" spans="1:2" x14ac:dyDescent="0.3">
      <c r="A626" s="8" t="s">
        <v>3922</v>
      </c>
      <c r="B626" s="13" t="s">
        <v>4546</v>
      </c>
    </row>
    <row r="627" spans="1:2" x14ac:dyDescent="0.3">
      <c r="A627" s="8" t="s">
        <v>476</v>
      </c>
      <c r="B627" s="13" t="s">
        <v>477</v>
      </c>
    </row>
    <row r="628" spans="1:2" x14ac:dyDescent="0.3">
      <c r="A628" s="8" t="s">
        <v>116</v>
      </c>
      <c r="B628" s="13" t="s">
        <v>117</v>
      </c>
    </row>
    <row r="629" spans="1:2" x14ac:dyDescent="0.3">
      <c r="A629" s="8" t="s">
        <v>3923</v>
      </c>
      <c r="B629" s="13" t="s">
        <v>4547</v>
      </c>
    </row>
    <row r="630" spans="1:2" x14ac:dyDescent="0.3">
      <c r="A630" s="8" t="s">
        <v>3924</v>
      </c>
      <c r="B630" s="13" t="s">
        <v>4548</v>
      </c>
    </row>
    <row r="631" spans="1:2" x14ac:dyDescent="0.3">
      <c r="A631" s="8" t="s">
        <v>216</v>
      </c>
      <c r="B631" s="13" t="s">
        <v>217</v>
      </c>
    </row>
    <row r="632" spans="1:2" x14ac:dyDescent="0.3">
      <c r="A632" s="8" t="s">
        <v>3925</v>
      </c>
      <c r="B632" s="13" t="s">
        <v>4549</v>
      </c>
    </row>
    <row r="633" spans="1:2" x14ac:dyDescent="0.3">
      <c r="A633" s="8" t="s">
        <v>3926</v>
      </c>
      <c r="B633" s="13" t="s">
        <v>4550</v>
      </c>
    </row>
    <row r="634" spans="1:2" x14ac:dyDescent="0.3">
      <c r="A634" s="8" t="s">
        <v>67</v>
      </c>
      <c r="B634" s="13" t="s">
        <v>68</v>
      </c>
    </row>
    <row r="635" spans="1:2" x14ac:dyDescent="0.3">
      <c r="A635" s="8" t="s">
        <v>74</v>
      </c>
      <c r="B635" s="13" t="s">
        <v>75</v>
      </c>
    </row>
    <row r="636" spans="1:2" x14ac:dyDescent="0.3">
      <c r="A636" s="8" t="s">
        <v>2154</v>
      </c>
      <c r="B636" s="13" t="s">
        <v>2155</v>
      </c>
    </row>
    <row r="637" spans="1:2" x14ac:dyDescent="0.3">
      <c r="A637" s="8" t="s">
        <v>3927</v>
      </c>
      <c r="B637" s="13" t="s">
        <v>4551</v>
      </c>
    </row>
    <row r="638" spans="1:2" x14ac:dyDescent="0.3">
      <c r="A638" s="8" t="s">
        <v>213</v>
      </c>
      <c r="B638" s="13" t="s">
        <v>214</v>
      </c>
    </row>
    <row r="639" spans="1:2" x14ac:dyDescent="0.3">
      <c r="A639" s="8" t="s">
        <v>120</v>
      </c>
      <c r="B639" s="13" t="s">
        <v>121</v>
      </c>
    </row>
    <row r="640" spans="1:2" x14ac:dyDescent="0.3">
      <c r="A640" s="8" t="s">
        <v>111</v>
      </c>
      <c r="B640" s="13" t="s">
        <v>112</v>
      </c>
    </row>
    <row r="641" spans="1:2" x14ac:dyDescent="0.3">
      <c r="A641" s="8" t="s">
        <v>113</v>
      </c>
      <c r="B641" s="13" t="s">
        <v>114</v>
      </c>
    </row>
    <row r="642" spans="1:2" x14ac:dyDescent="0.3">
      <c r="A642" s="8" t="s">
        <v>125</v>
      </c>
      <c r="B642" s="13" t="s">
        <v>126</v>
      </c>
    </row>
    <row r="643" spans="1:2" x14ac:dyDescent="0.3">
      <c r="A643" s="8" t="s">
        <v>139</v>
      </c>
      <c r="B643" s="13" t="s">
        <v>140</v>
      </c>
    </row>
    <row r="644" spans="1:2" x14ac:dyDescent="0.3">
      <c r="A644" s="8" t="s">
        <v>3928</v>
      </c>
      <c r="B644" s="13" t="s">
        <v>4552</v>
      </c>
    </row>
    <row r="645" spans="1:2" x14ac:dyDescent="0.3">
      <c r="A645" s="8" t="s">
        <v>206</v>
      </c>
      <c r="B645" s="13" t="s">
        <v>207</v>
      </c>
    </row>
    <row r="646" spans="1:2" x14ac:dyDescent="0.3">
      <c r="A646" s="8" t="s">
        <v>3929</v>
      </c>
      <c r="B646" s="13" t="s">
        <v>4553</v>
      </c>
    </row>
    <row r="647" spans="1:2" x14ac:dyDescent="0.3">
      <c r="A647" s="8" t="s">
        <v>219</v>
      </c>
      <c r="B647" s="13" t="s">
        <v>220</v>
      </c>
    </row>
    <row r="648" spans="1:2" x14ac:dyDescent="0.3">
      <c r="A648" s="8" t="s">
        <v>224</v>
      </c>
      <c r="B648" s="13" t="s">
        <v>225</v>
      </c>
    </row>
    <row r="649" spans="1:2" x14ac:dyDescent="0.3">
      <c r="A649" s="8" t="s">
        <v>227</v>
      </c>
      <c r="B649" s="13" t="s">
        <v>228</v>
      </c>
    </row>
    <row r="650" spans="1:2" x14ac:dyDescent="0.3">
      <c r="A650" s="8" t="s">
        <v>229</v>
      </c>
      <c r="B650" s="13" t="s">
        <v>230</v>
      </c>
    </row>
    <row r="651" spans="1:2" x14ac:dyDescent="0.3">
      <c r="A651" s="8" t="s">
        <v>297</v>
      </c>
      <c r="B651" s="13" t="s">
        <v>298</v>
      </c>
    </row>
    <row r="652" spans="1:2" x14ac:dyDescent="0.3">
      <c r="A652" s="8" t="s">
        <v>300</v>
      </c>
      <c r="B652" s="13" t="s">
        <v>301</v>
      </c>
    </row>
    <row r="653" spans="1:2" x14ac:dyDescent="0.3">
      <c r="A653" s="8" t="s">
        <v>304</v>
      </c>
      <c r="B653" s="13" t="s">
        <v>305</v>
      </c>
    </row>
    <row r="654" spans="1:2" x14ac:dyDescent="0.3">
      <c r="A654" s="8" t="s">
        <v>327</v>
      </c>
      <c r="B654" s="13" t="s">
        <v>328</v>
      </c>
    </row>
    <row r="655" spans="1:2" x14ac:dyDescent="0.3">
      <c r="A655" s="8" t="s">
        <v>341</v>
      </c>
      <c r="B655" s="13" t="s">
        <v>342</v>
      </c>
    </row>
    <row r="656" spans="1:2" x14ac:dyDescent="0.3">
      <c r="A656" s="8" t="s">
        <v>362</v>
      </c>
      <c r="B656" s="13" t="s">
        <v>363</v>
      </c>
    </row>
    <row r="657" spans="1:2" x14ac:dyDescent="0.3">
      <c r="A657" s="8" t="s">
        <v>365</v>
      </c>
      <c r="B657" s="13" t="s">
        <v>366</v>
      </c>
    </row>
    <row r="658" spans="1:2" x14ac:dyDescent="0.3">
      <c r="A658" s="8" t="s">
        <v>370</v>
      </c>
      <c r="B658" s="13" t="s">
        <v>371</v>
      </c>
    </row>
    <row r="659" spans="1:2" x14ac:dyDescent="0.3">
      <c r="A659" s="8" t="s">
        <v>3930</v>
      </c>
      <c r="B659" s="13" t="s">
        <v>4554</v>
      </c>
    </row>
    <row r="660" spans="1:2" x14ac:dyDescent="0.3">
      <c r="A660" s="8" t="s">
        <v>3931</v>
      </c>
      <c r="B660" s="13" t="s">
        <v>4555</v>
      </c>
    </row>
    <row r="661" spans="1:2" x14ac:dyDescent="0.3">
      <c r="A661" s="8" t="s">
        <v>470</v>
      </c>
      <c r="B661" s="13" t="s">
        <v>471</v>
      </c>
    </row>
    <row r="662" spans="1:2" x14ac:dyDescent="0.3">
      <c r="A662" s="8" t="s">
        <v>451</v>
      </c>
      <c r="B662" s="13" t="s">
        <v>452</v>
      </c>
    </row>
    <row r="663" spans="1:2" x14ac:dyDescent="0.3">
      <c r="A663" s="8" t="s">
        <v>131</v>
      </c>
      <c r="B663" s="13" t="s">
        <v>554</v>
      </c>
    </row>
    <row r="664" spans="1:2" x14ac:dyDescent="0.3">
      <c r="A664" s="8" t="s">
        <v>529</v>
      </c>
      <c r="B664" s="13" t="s">
        <v>530</v>
      </c>
    </row>
    <row r="665" spans="1:2" x14ac:dyDescent="0.3">
      <c r="A665" s="8" t="s">
        <v>135</v>
      </c>
      <c r="B665" s="13" t="s">
        <v>557</v>
      </c>
    </row>
    <row r="666" spans="1:2" x14ac:dyDescent="0.3">
      <c r="A666" s="8" t="s">
        <v>573</v>
      </c>
      <c r="B666" s="13" t="s">
        <v>574</v>
      </c>
    </row>
    <row r="667" spans="1:2" x14ac:dyDescent="0.3">
      <c r="A667" s="8" t="s">
        <v>615</v>
      </c>
      <c r="B667" s="13" t="s">
        <v>616</v>
      </c>
    </row>
    <row r="668" spans="1:2" x14ac:dyDescent="0.3">
      <c r="A668" s="8" t="s">
        <v>678</v>
      </c>
      <c r="B668" s="13" t="s">
        <v>679</v>
      </c>
    </row>
    <row r="669" spans="1:2" x14ac:dyDescent="0.3">
      <c r="A669" s="8" t="s">
        <v>911</v>
      </c>
      <c r="B669" s="13" t="s">
        <v>912</v>
      </c>
    </row>
    <row r="670" spans="1:2" x14ac:dyDescent="0.3">
      <c r="A670" s="8" t="s">
        <v>3932</v>
      </c>
      <c r="B670" s="13" t="s">
        <v>4556</v>
      </c>
    </row>
    <row r="671" spans="1:2" x14ac:dyDescent="0.3">
      <c r="A671" s="8" t="s">
        <v>718</v>
      </c>
      <c r="B671" s="13" t="s">
        <v>719</v>
      </c>
    </row>
    <row r="672" spans="1:2" x14ac:dyDescent="0.3">
      <c r="A672" s="8" t="s">
        <v>3933</v>
      </c>
      <c r="B672" s="13" t="s">
        <v>4557</v>
      </c>
    </row>
    <row r="673" spans="1:2" x14ac:dyDescent="0.3">
      <c r="A673" s="8" t="s">
        <v>915</v>
      </c>
      <c r="B673" s="13" t="s">
        <v>916</v>
      </c>
    </row>
    <row r="674" spans="1:2" x14ac:dyDescent="0.3">
      <c r="A674" s="8" t="s">
        <v>899</v>
      </c>
      <c r="B674" s="13" t="s">
        <v>900</v>
      </c>
    </row>
    <row r="675" spans="1:2" x14ac:dyDescent="0.3">
      <c r="A675" s="8" t="s">
        <v>950</v>
      </c>
      <c r="B675" s="13" t="s">
        <v>951</v>
      </c>
    </row>
    <row r="676" spans="1:2" x14ac:dyDescent="0.3">
      <c r="A676" s="8" t="s">
        <v>1071</v>
      </c>
      <c r="B676" s="13" t="s">
        <v>1072</v>
      </c>
    </row>
    <row r="677" spans="1:2" x14ac:dyDescent="0.3">
      <c r="A677" s="8" t="s">
        <v>1083</v>
      </c>
      <c r="B677" s="13" t="s">
        <v>1084</v>
      </c>
    </row>
    <row r="678" spans="1:2" x14ac:dyDescent="0.3">
      <c r="A678" s="8" t="s">
        <v>1148</v>
      </c>
      <c r="B678" s="13" t="s">
        <v>1149</v>
      </c>
    </row>
    <row r="679" spans="1:2" x14ac:dyDescent="0.3">
      <c r="A679" s="8" t="s">
        <v>1177</v>
      </c>
      <c r="B679" s="13" t="s">
        <v>1178</v>
      </c>
    </row>
    <row r="680" spans="1:2" x14ac:dyDescent="0.3">
      <c r="A680" s="8" t="s">
        <v>1180</v>
      </c>
      <c r="B680" s="13" t="s">
        <v>1181</v>
      </c>
    </row>
    <row r="681" spans="1:2" x14ac:dyDescent="0.3">
      <c r="A681" s="8" t="s">
        <v>1255</v>
      </c>
      <c r="B681" s="13" t="s">
        <v>1256</v>
      </c>
    </row>
    <row r="682" spans="1:2" x14ac:dyDescent="0.3">
      <c r="A682" s="8" t="s">
        <v>1258</v>
      </c>
      <c r="B682" s="13" t="s">
        <v>1259</v>
      </c>
    </row>
    <row r="683" spans="1:2" x14ac:dyDescent="0.3">
      <c r="A683" s="8" t="s">
        <v>1291</v>
      </c>
      <c r="B683" s="13" t="s">
        <v>1292</v>
      </c>
    </row>
    <row r="684" spans="1:2" x14ac:dyDescent="0.3">
      <c r="A684" s="8" t="s">
        <v>1301</v>
      </c>
      <c r="B684" s="13" t="s">
        <v>1302</v>
      </c>
    </row>
    <row r="685" spans="1:2" x14ac:dyDescent="0.3">
      <c r="A685" s="8" t="s">
        <v>1247</v>
      </c>
      <c r="B685" s="13" t="s">
        <v>1248</v>
      </c>
    </row>
    <row r="686" spans="1:2" x14ac:dyDescent="0.3">
      <c r="A686" s="8" t="s">
        <v>1271</v>
      </c>
      <c r="B686" s="13" t="s">
        <v>1272</v>
      </c>
    </row>
    <row r="687" spans="1:2" x14ac:dyDescent="0.3">
      <c r="A687" s="8" t="s">
        <v>1323</v>
      </c>
      <c r="B687" s="13" t="s">
        <v>1324</v>
      </c>
    </row>
    <row r="688" spans="1:2" x14ac:dyDescent="0.3">
      <c r="A688" s="8" t="s">
        <v>1370</v>
      </c>
      <c r="B688" s="13" t="s">
        <v>1371</v>
      </c>
    </row>
    <row r="689" spans="1:2" x14ac:dyDescent="0.3">
      <c r="A689" s="8" t="s">
        <v>1388</v>
      </c>
      <c r="B689" s="13" t="s">
        <v>1389</v>
      </c>
    </row>
    <row r="690" spans="1:2" x14ac:dyDescent="0.3">
      <c r="A690" s="8" t="s">
        <v>1623</v>
      </c>
      <c r="B690" s="13" t="s">
        <v>1624</v>
      </c>
    </row>
    <row r="691" spans="1:2" x14ac:dyDescent="0.3">
      <c r="A691" s="8" t="s">
        <v>1413</v>
      </c>
      <c r="B691" s="13" t="s">
        <v>1414</v>
      </c>
    </row>
    <row r="692" spans="1:2" x14ac:dyDescent="0.3">
      <c r="A692" s="8" t="s">
        <v>3934</v>
      </c>
      <c r="B692" s="13" t="s">
        <v>4558</v>
      </c>
    </row>
    <row r="693" spans="1:2" x14ac:dyDescent="0.3">
      <c r="A693" s="8" t="s">
        <v>1497</v>
      </c>
      <c r="B693" s="13" t="s">
        <v>1498</v>
      </c>
    </row>
    <row r="694" spans="1:2" x14ac:dyDescent="0.3">
      <c r="A694" s="8" t="s">
        <v>1509</v>
      </c>
      <c r="B694" s="13" t="s">
        <v>1510</v>
      </c>
    </row>
    <row r="695" spans="1:2" x14ac:dyDescent="0.3">
      <c r="A695" s="8" t="s">
        <v>1577</v>
      </c>
      <c r="B695" s="13" t="s">
        <v>1578</v>
      </c>
    </row>
    <row r="696" spans="1:2" x14ac:dyDescent="0.3">
      <c r="A696" s="8" t="s">
        <v>1613</v>
      </c>
      <c r="B696" s="13" t="s">
        <v>1614</v>
      </c>
    </row>
    <row r="697" spans="1:2" x14ac:dyDescent="0.3">
      <c r="A697" s="8" t="s">
        <v>3935</v>
      </c>
      <c r="B697" s="13" t="s">
        <v>4559</v>
      </c>
    </row>
    <row r="698" spans="1:2" x14ac:dyDescent="0.3">
      <c r="A698" s="8" t="s">
        <v>870</v>
      </c>
      <c r="B698" s="13" t="s">
        <v>1641</v>
      </c>
    </row>
    <row r="699" spans="1:2" x14ac:dyDescent="0.3">
      <c r="A699" s="8" t="s">
        <v>1712</v>
      </c>
      <c r="B699" s="13" t="s">
        <v>1713</v>
      </c>
    </row>
    <row r="700" spans="1:2" x14ac:dyDescent="0.3">
      <c r="A700" s="8" t="s">
        <v>1663</v>
      </c>
      <c r="B700" s="13" t="s">
        <v>1664</v>
      </c>
    </row>
    <row r="701" spans="1:2" x14ac:dyDescent="0.3">
      <c r="A701" s="8" t="s">
        <v>1666</v>
      </c>
      <c r="B701" s="13" t="s">
        <v>1667</v>
      </c>
    </row>
    <row r="702" spans="1:2" x14ac:dyDescent="0.3">
      <c r="A702" s="8" t="s">
        <v>3936</v>
      </c>
      <c r="B702" s="13" t="s">
        <v>4560</v>
      </c>
    </row>
    <row r="703" spans="1:2" x14ac:dyDescent="0.3">
      <c r="A703" s="8" t="s">
        <v>1685</v>
      </c>
      <c r="B703" s="13" t="s">
        <v>1686</v>
      </c>
    </row>
    <row r="704" spans="1:2" x14ac:dyDescent="0.3">
      <c r="A704" s="8" t="s">
        <v>1691</v>
      </c>
      <c r="B704" s="13" t="s">
        <v>1692</v>
      </c>
    </row>
    <row r="705" spans="1:2" x14ac:dyDescent="0.3">
      <c r="A705" s="8" t="s">
        <v>3937</v>
      </c>
      <c r="B705" s="13" t="s">
        <v>4561</v>
      </c>
    </row>
    <row r="706" spans="1:2" x14ac:dyDescent="0.3">
      <c r="A706" s="8" t="s">
        <v>3938</v>
      </c>
      <c r="B706" s="13" t="s">
        <v>4562</v>
      </c>
    </row>
    <row r="707" spans="1:2" x14ac:dyDescent="0.3">
      <c r="A707" s="8" t="s">
        <v>3939</v>
      </c>
      <c r="B707" s="13" t="s">
        <v>4563</v>
      </c>
    </row>
    <row r="708" spans="1:2" x14ac:dyDescent="0.3">
      <c r="A708" s="8" t="s">
        <v>1809</v>
      </c>
      <c r="B708" s="13" t="s">
        <v>1810</v>
      </c>
    </row>
    <row r="709" spans="1:2" x14ac:dyDescent="0.3">
      <c r="A709" s="8" t="s">
        <v>1781</v>
      </c>
      <c r="B709" s="13" t="s">
        <v>1782</v>
      </c>
    </row>
    <row r="710" spans="1:2" x14ac:dyDescent="0.3">
      <c r="A710" s="8" t="s">
        <v>1795</v>
      </c>
      <c r="B710" s="13" t="s">
        <v>1796</v>
      </c>
    </row>
    <row r="711" spans="1:2" x14ac:dyDescent="0.3">
      <c r="A711" s="8" t="s">
        <v>1798</v>
      </c>
      <c r="B711" s="13" t="s">
        <v>1799</v>
      </c>
    </row>
    <row r="712" spans="1:2" x14ac:dyDescent="0.3">
      <c r="A712" s="8" t="s">
        <v>1801</v>
      </c>
      <c r="B712" s="13" t="s">
        <v>1802</v>
      </c>
    </row>
    <row r="713" spans="1:2" x14ac:dyDescent="0.3">
      <c r="A713" s="8" t="s">
        <v>1835</v>
      </c>
      <c r="B713" s="13" t="s">
        <v>1836</v>
      </c>
    </row>
    <row r="714" spans="1:2" x14ac:dyDescent="0.3">
      <c r="A714" s="8" t="s">
        <v>1842</v>
      </c>
      <c r="B714" s="13" t="s">
        <v>1843</v>
      </c>
    </row>
    <row r="715" spans="1:2" x14ac:dyDescent="0.3">
      <c r="A715" s="8" t="s">
        <v>1867</v>
      </c>
      <c r="B715" s="13" t="s">
        <v>1868</v>
      </c>
    </row>
    <row r="716" spans="1:2" x14ac:dyDescent="0.3">
      <c r="A716" s="8" t="s">
        <v>2011</v>
      </c>
      <c r="B716" s="13" t="s">
        <v>2012</v>
      </c>
    </row>
    <row r="717" spans="1:2" x14ac:dyDescent="0.3">
      <c r="A717" s="8" t="s">
        <v>2045</v>
      </c>
      <c r="B717" s="13" t="s">
        <v>2046</v>
      </c>
    </row>
    <row r="718" spans="1:2" x14ac:dyDescent="0.3">
      <c r="A718" s="8" t="s">
        <v>2057</v>
      </c>
      <c r="B718" s="13" t="s">
        <v>2058</v>
      </c>
    </row>
    <row r="719" spans="1:2" x14ac:dyDescent="0.3">
      <c r="A719" s="8" t="s">
        <v>2060</v>
      </c>
      <c r="B719" s="13" t="s">
        <v>2061</v>
      </c>
    </row>
    <row r="720" spans="1:2" x14ac:dyDescent="0.3">
      <c r="A720" s="8" t="s">
        <v>3940</v>
      </c>
      <c r="B720" s="13" t="s">
        <v>4564</v>
      </c>
    </row>
    <row r="721" spans="1:2" x14ac:dyDescent="0.3">
      <c r="A721" s="8" t="s">
        <v>2159</v>
      </c>
      <c r="B721" s="13" t="s">
        <v>2160</v>
      </c>
    </row>
    <row r="722" spans="1:2" x14ac:dyDescent="0.3">
      <c r="A722" s="8" t="s">
        <v>2184</v>
      </c>
      <c r="B722" s="13" t="s">
        <v>2185</v>
      </c>
    </row>
    <row r="723" spans="1:2" x14ac:dyDescent="0.3">
      <c r="A723" s="8" t="s">
        <v>2463</v>
      </c>
      <c r="B723" s="13" t="s">
        <v>2464</v>
      </c>
    </row>
    <row r="724" spans="1:2" x14ac:dyDescent="0.3">
      <c r="A724" s="8" t="s">
        <v>2285</v>
      </c>
      <c r="B724" s="13" t="s">
        <v>2286</v>
      </c>
    </row>
    <row r="725" spans="1:2" x14ac:dyDescent="0.3">
      <c r="A725" s="8" t="s">
        <v>2332</v>
      </c>
      <c r="B725" s="13" t="s">
        <v>2333</v>
      </c>
    </row>
    <row r="726" spans="1:2" x14ac:dyDescent="0.3">
      <c r="A726" s="8" t="s">
        <v>2335</v>
      </c>
      <c r="B726" s="13" t="s">
        <v>2336</v>
      </c>
    </row>
    <row r="727" spans="1:2" x14ac:dyDescent="0.3">
      <c r="A727" s="8" t="s">
        <v>2363</v>
      </c>
      <c r="B727" s="13" t="s">
        <v>2364</v>
      </c>
    </row>
    <row r="728" spans="1:2" x14ac:dyDescent="0.3">
      <c r="A728" s="8" t="s">
        <v>2377</v>
      </c>
      <c r="B728" s="13" t="s">
        <v>2378</v>
      </c>
    </row>
    <row r="729" spans="1:2" x14ac:dyDescent="0.3">
      <c r="A729" s="8" t="s">
        <v>3941</v>
      </c>
      <c r="B729" s="13" t="s">
        <v>4565</v>
      </c>
    </row>
    <row r="730" spans="1:2" x14ac:dyDescent="0.3">
      <c r="A730" s="8" t="s">
        <v>3942</v>
      </c>
      <c r="B730" s="13" t="s">
        <v>4566</v>
      </c>
    </row>
    <row r="731" spans="1:2" x14ac:dyDescent="0.3">
      <c r="A731" s="8" t="s">
        <v>2427</v>
      </c>
      <c r="B731" s="13" t="s">
        <v>2428</v>
      </c>
    </row>
    <row r="732" spans="1:2" x14ac:dyDescent="0.3">
      <c r="A732" s="8" t="s">
        <v>2444</v>
      </c>
      <c r="B732" s="13" t="s">
        <v>2445</v>
      </c>
    </row>
    <row r="733" spans="1:2" x14ac:dyDescent="0.3">
      <c r="A733" s="8" t="s">
        <v>2643</v>
      </c>
      <c r="B733" s="13" t="s">
        <v>2644</v>
      </c>
    </row>
    <row r="734" spans="1:2" x14ac:dyDescent="0.3">
      <c r="A734" s="8" t="s">
        <v>2502</v>
      </c>
      <c r="B734" s="13" t="s">
        <v>2503</v>
      </c>
    </row>
    <row r="735" spans="1:2" x14ac:dyDescent="0.3">
      <c r="A735" s="8" t="s">
        <v>2599</v>
      </c>
      <c r="B735" s="13" t="s">
        <v>2600</v>
      </c>
    </row>
    <row r="736" spans="1:2" x14ac:dyDescent="0.3">
      <c r="A736" s="8" t="s">
        <v>2581</v>
      </c>
      <c r="B736" s="13" t="s">
        <v>2582</v>
      </c>
    </row>
    <row r="737" spans="1:2" x14ac:dyDescent="0.3">
      <c r="A737" s="8" t="s">
        <v>2614</v>
      </c>
      <c r="B737" s="13" t="s">
        <v>2615</v>
      </c>
    </row>
    <row r="738" spans="1:2" x14ac:dyDescent="0.3">
      <c r="A738" s="8" t="s">
        <v>2658</v>
      </c>
      <c r="B738" s="13" t="s">
        <v>2659</v>
      </c>
    </row>
    <row r="739" spans="1:2" x14ac:dyDescent="0.3">
      <c r="A739" s="8" t="s">
        <v>2653</v>
      </c>
      <c r="B739" s="13" t="s">
        <v>2654</v>
      </c>
    </row>
    <row r="740" spans="1:2" x14ac:dyDescent="0.3">
      <c r="A740" s="8" t="s">
        <v>2730</v>
      </c>
      <c r="B740" s="13" t="s">
        <v>2731</v>
      </c>
    </row>
    <row r="741" spans="1:2" x14ac:dyDescent="0.3">
      <c r="A741" s="8" t="s">
        <v>2755</v>
      </c>
      <c r="B741" s="13" t="s">
        <v>2756</v>
      </c>
    </row>
    <row r="742" spans="1:2" x14ac:dyDescent="0.3">
      <c r="A742" s="8" t="s">
        <v>2806</v>
      </c>
      <c r="B742" s="13" t="s">
        <v>2807</v>
      </c>
    </row>
    <row r="743" spans="1:2" x14ac:dyDescent="0.3">
      <c r="A743" s="8" t="s">
        <v>2995</v>
      </c>
      <c r="B743" s="13" t="s">
        <v>2996</v>
      </c>
    </row>
    <row r="744" spans="1:2" x14ac:dyDescent="0.3">
      <c r="A744" s="8" t="s">
        <v>2829</v>
      </c>
      <c r="B744" s="13" t="s">
        <v>2830</v>
      </c>
    </row>
    <row r="745" spans="1:2" x14ac:dyDescent="0.3">
      <c r="A745" s="8" t="s">
        <v>2836</v>
      </c>
      <c r="B745" s="13" t="s">
        <v>2837</v>
      </c>
    </row>
    <row r="746" spans="1:2" x14ac:dyDescent="0.3">
      <c r="A746" s="8" t="s">
        <v>2848</v>
      </c>
      <c r="B746" s="13" t="s">
        <v>2849</v>
      </c>
    </row>
    <row r="747" spans="1:2" x14ac:dyDescent="0.3">
      <c r="A747" s="8" t="s">
        <v>2867</v>
      </c>
      <c r="B747" s="13" t="s">
        <v>2868</v>
      </c>
    </row>
    <row r="748" spans="1:2" x14ac:dyDescent="0.3">
      <c r="A748" s="8" t="s">
        <v>2915</v>
      </c>
      <c r="B748" s="13" t="s">
        <v>2916</v>
      </c>
    </row>
    <row r="749" spans="1:2" x14ac:dyDescent="0.3">
      <c r="A749" s="8" t="s">
        <v>2930</v>
      </c>
      <c r="B749" s="13" t="s">
        <v>2931</v>
      </c>
    </row>
    <row r="750" spans="1:2" x14ac:dyDescent="0.3">
      <c r="A750" s="8" t="s">
        <v>2999</v>
      </c>
      <c r="B750" s="13" t="s">
        <v>3000</v>
      </c>
    </row>
    <row r="751" spans="1:2" x14ac:dyDescent="0.3">
      <c r="A751" s="8" t="s">
        <v>2958</v>
      </c>
      <c r="B751" s="13" t="s">
        <v>4692</v>
      </c>
    </row>
    <row r="752" spans="1:2" x14ac:dyDescent="0.3">
      <c r="A752" s="8" t="s">
        <v>2990</v>
      </c>
      <c r="B752" s="13" t="s">
        <v>2991</v>
      </c>
    </row>
    <row r="753" spans="1:2" x14ac:dyDescent="0.3">
      <c r="A753" s="8" t="s">
        <v>2985</v>
      </c>
      <c r="B753" s="13" t="s">
        <v>2986</v>
      </c>
    </row>
    <row r="754" spans="1:2" x14ac:dyDescent="0.3">
      <c r="A754" s="8" t="s">
        <v>3943</v>
      </c>
      <c r="B754" s="13" t="s">
        <v>4567</v>
      </c>
    </row>
    <row r="755" spans="1:2" x14ac:dyDescent="0.3">
      <c r="A755" s="8" t="s">
        <v>3038</v>
      </c>
      <c r="B755" s="13" t="s">
        <v>3039</v>
      </c>
    </row>
    <row r="756" spans="1:2" x14ac:dyDescent="0.3">
      <c r="A756" s="8" t="s">
        <v>3070</v>
      </c>
      <c r="B756" s="13" t="s">
        <v>3071</v>
      </c>
    </row>
    <row r="757" spans="1:2" x14ac:dyDescent="0.3">
      <c r="A757" s="8" t="s">
        <v>3094</v>
      </c>
      <c r="B757" s="13" t="s">
        <v>3095</v>
      </c>
    </row>
    <row r="758" spans="1:2" x14ac:dyDescent="0.3">
      <c r="A758" s="8" t="s">
        <v>3102</v>
      </c>
      <c r="B758" s="13" t="s">
        <v>3103</v>
      </c>
    </row>
    <row r="759" spans="1:2" x14ac:dyDescent="0.3">
      <c r="A759" s="8" t="s">
        <v>3118</v>
      </c>
      <c r="B759" s="13" t="s">
        <v>3119</v>
      </c>
    </row>
    <row r="760" spans="1:2" x14ac:dyDescent="0.3">
      <c r="A760" s="8" t="s">
        <v>3135</v>
      </c>
      <c r="B760" s="13" t="s">
        <v>3136</v>
      </c>
    </row>
    <row r="761" spans="1:2" x14ac:dyDescent="0.3">
      <c r="A761" s="8" t="s">
        <v>3165</v>
      </c>
      <c r="B761" s="13" t="s">
        <v>4675</v>
      </c>
    </row>
    <row r="762" spans="1:2" x14ac:dyDescent="0.3">
      <c r="A762" s="8" t="s">
        <v>3184</v>
      </c>
      <c r="B762" s="13" t="s">
        <v>3185</v>
      </c>
    </row>
    <row r="763" spans="1:2" x14ac:dyDescent="0.3">
      <c r="A763" s="8" t="s">
        <v>3213</v>
      </c>
      <c r="B763" s="13" t="s">
        <v>3214</v>
      </c>
    </row>
    <row r="764" spans="1:2" x14ac:dyDescent="0.3">
      <c r="A764" s="8" t="s">
        <v>3217</v>
      </c>
      <c r="B764" s="13" t="s">
        <v>3218</v>
      </c>
    </row>
    <row r="765" spans="1:2" x14ac:dyDescent="0.3">
      <c r="A765" s="8" t="s">
        <v>3281</v>
      </c>
      <c r="B765" s="13" t="s">
        <v>3282</v>
      </c>
    </row>
    <row r="766" spans="1:2" x14ac:dyDescent="0.3">
      <c r="A766" s="8" t="s">
        <v>3237</v>
      </c>
      <c r="B766" s="13" t="s">
        <v>6044</v>
      </c>
    </row>
    <row r="767" spans="1:2" x14ac:dyDescent="0.3">
      <c r="A767" s="8" t="s">
        <v>3944</v>
      </c>
      <c r="B767" s="13" t="s">
        <v>4568</v>
      </c>
    </row>
    <row r="768" spans="1:2" x14ac:dyDescent="0.3">
      <c r="A768" s="8" t="s">
        <v>3300</v>
      </c>
      <c r="B768" s="13" t="s">
        <v>3301</v>
      </c>
    </row>
    <row r="769" spans="1:2" x14ac:dyDescent="0.3">
      <c r="A769" s="8" t="s">
        <v>3302</v>
      </c>
      <c r="B769" s="13" t="s">
        <v>3303</v>
      </c>
    </row>
    <row r="770" spans="1:2" x14ac:dyDescent="0.3">
      <c r="A770" s="8" t="s">
        <v>3304</v>
      </c>
      <c r="B770" s="13" t="s">
        <v>3305</v>
      </c>
    </row>
    <row r="771" spans="1:2" x14ac:dyDescent="0.3">
      <c r="A771" s="8" t="s">
        <v>3308</v>
      </c>
      <c r="B771" s="13" t="s">
        <v>3309</v>
      </c>
    </row>
    <row r="772" spans="1:2" x14ac:dyDescent="0.3">
      <c r="A772" s="8" t="s">
        <v>3314</v>
      </c>
      <c r="B772" s="13" t="s">
        <v>3315</v>
      </c>
    </row>
    <row r="773" spans="1:2" x14ac:dyDescent="0.3">
      <c r="A773" s="8" t="s">
        <v>3327</v>
      </c>
      <c r="B773" s="13" t="s">
        <v>3328</v>
      </c>
    </row>
    <row r="774" spans="1:2" x14ac:dyDescent="0.3">
      <c r="A774" s="8" t="s">
        <v>3339</v>
      </c>
      <c r="B774" s="13" t="s">
        <v>3340</v>
      </c>
    </row>
    <row r="775" spans="1:2" x14ac:dyDescent="0.3">
      <c r="A775" s="8" t="s">
        <v>3945</v>
      </c>
      <c r="B775" s="13" t="s">
        <v>4645</v>
      </c>
    </row>
    <row r="776" spans="1:2" x14ac:dyDescent="0.3">
      <c r="A776" s="8" t="s">
        <v>3946</v>
      </c>
      <c r="B776" s="13" t="s">
        <v>4570</v>
      </c>
    </row>
    <row r="777" spans="1:2" x14ac:dyDescent="0.3">
      <c r="A777" s="8" t="s">
        <v>3947</v>
      </c>
      <c r="B777" s="13" t="s">
        <v>4577</v>
      </c>
    </row>
    <row r="778" spans="1:2" x14ac:dyDescent="0.3">
      <c r="A778" s="8" t="s">
        <v>3948</v>
      </c>
      <c r="B778" s="13" t="s">
        <v>4599</v>
      </c>
    </row>
    <row r="779" spans="1:2" ht="14.5" x14ac:dyDescent="0.35">
      <c r="A779" s="8" t="s">
        <v>3949</v>
      </c>
      <c r="B779" t="s">
        <v>4612</v>
      </c>
    </row>
    <row r="780" spans="1:2" ht="14.5" x14ac:dyDescent="0.35">
      <c r="A780" s="8" t="s">
        <v>3950</v>
      </c>
      <c r="B780" t="s">
        <v>4613</v>
      </c>
    </row>
    <row r="781" spans="1:2" x14ac:dyDescent="0.3">
      <c r="A781" s="8" t="s">
        <v>3951</v>
      </c>
      <c r="B781" s="13" t="s">
        <v>4620</v>
      </c>
    </row>
    <row r="782" spans="1:2" x14ac:dyDescent="0.3">
      <c r="A782" s="8" t="s">
        <v>3952</v>
      </c>
      <c r="B782" s="13" t="s">
        <v>4623</v>
      </c>
    </row>
    <row r="783" spans="1:2" x14ac:dyDescent="0.3">
      <c r="A783" s="8" t="s">
        <v>3953</v>
      </c>
      <c r="B783" s="13" t="s">
        <v>4658</v>
      </c>
    </row>
    <row r="784" spans="1:2" x14ac:dyDescent="0.3">
      <c r="A784" s="8" t="s">
        <v>3954</v>
      </c>
      <c r="B784" s="13" t="s">
        <v>4700</v>
      </c>
    </row>
    <row r="785" spans="1:3" x14ac:dyDescent="0.3">
      <c r="A785" s="8" t="s">
        <v>3955</v>
      </c>
      <c r="B785" s="13" t="s">
        <v>4730</v>
      </c>
    </row>
    <row r="786" spans="1:3" x14ac:dyDescent="0.3">
      <c r="A786" s="8" t="s">
        <v>3956</v>
      </c>
      <c r="B786" s="13" t="s">
        <v>4882</v>
      </c>
    </row>
    <row r="787" spans="1:3" x14ac:dyDescent="0.3">
      <c r="A787" s="8" t="s">
        <v>3957</v>
      </c>
      <c r="B787" s="13" t="s">
        <v>4731</v>
      </c>
    </row>
    <row r="788" spans="1:3" x14ac:dyDescent="0.3">
      <c r="A788" s="8" t="s">
        <v>3958</v>
      </c>
      <c r="B788" s="13" t="s">
        <v>4729</v>
      </c>
    </row>
    <row r="789" spans="1:3" x14ac:dyDescent="0.3">
      <c r="A789" s="8" t="s">
        <v>3959</v>
      </c>
      <c r="B789" s="13" t="s">
        <v>4774</v>
      </c>
    </row>
    <row r="790" spans="1:3" x14ac:dyDescent="0.3">
      <c r="A790" s="8" t="s">
        <v>3960</v>
      </c>
      <c r="B790" s="13" t="s">
        <v>4782</v>
      </c>
    </row>
    <row r="791" spans="1:3" x14ac:dyDescent="0.3">
      <c r="A791" s="8" t="s">
        <v>3961</v>
      </c>
      <c r="B791" s="13" t="s">
        <v>4878</v>
      </c>
    </row>
    <row r="792" spans="1:3" x14ac:dyDescent="0.3">
      <c r="A792" s="8" t="s">
        <v>3962</v>
      </c>
      <c r="B792" s="13" t="s">
        <v>4797</v>
      </c>
    </row>
    <row r="793" spans="1:3" x14ac:dyDescent="0.3">
      <c r="A793" s="8" t="s">
        <v>3963</v>
      </c>
      <c r="B793" s="13" t="s">
        <v>4808</v>
      </c>
    </row>
    <row r="794" spans="1:3" x14ac:dyDescent="0.3">
      <c r="A794" s="8" t="s">
        <v>3964</v>
      </c>
      <c r="B794" s="13" t="s">
        <v>4829</v>
      </c>
    </row>
    <row r="795" spans="1:3" x14ac:dyDescent="0.3">
      <c r="A795" s="8" t="s">
        <v>3965</v>
      </c>
      <c r="B795" s="13" t="s">
        <v>4828</v>
      </c>
    </row>
    <row r="796" spans="1:3" x14ac:dyDescent="0.3">
      <c r="A796" s="8" t="s">
        <v>3966</v>
      </c>
      <c r="B796" s="13" t="s">
        <v>4890</v>
      </c>
    </row>
    <row r="797" spans="1:3" x14ac:dyDescent="0.3">
      <c r="A797" s="8" t="s">
        <v>3967</v>
      </c>
      <c r="B797" s="13" t="s">
        <v>4889</v>
      </c>
    </row>
    <row r="798" spans="1:3" x14ac:dyDescent="0.3">
      <c r="A798" s="8" t="s">
        <v>3968</v>
      </c>
      <c r="B798" s="13" t="s">
        <v>4896</v>
      </c>
    </row>
    <row r="799" spans="1:3" ht="14.5" x14ac:dyDescent="0.35">
      <c r="A799" s="8" t="s">
        <v>3969</v>
      </c>
      <c r="B799" s="13" t="s">
        <v>4966</v>
      </c>
      <c r="C799"/>
    </row>
    <row r="800" spans="1:3" ht="14.5" x14ac:dyDescent="0.35">
      <c r="A800" s="8" t="s">
        <v>3970</v>
      </c>
      <c r="B800" s="13" t="s">
        <v>4967</v>
      </c>
      <c r="C800"/>
    </row>
    <row r="801" spans="1:3" ht="14.5" x14ac:dyDescent="0.35">
      <c r="A801" s="8" t="s">
        <v>3971</v>
      </c>
      <c r="B801" s="13" t="s">
        <v>4968</v>
      </c>
      <c r="C801"/>
    </row>
    <row r="802" spans="1:3" ht="14.5" x14ac:dyDescent="0.35">
      <c r="A802" s="8" t="s">
        <v>3972</v>
      </c>
      <c r="B802" s="13" t="s">
        <v>4969</v>
      </c>
      <c r="C802"/>
    </row>
    <row r="803" spans="1:3" x14ac:dyDescent="0.3">
      <c r="A803" s="8" t="s">
        <v>3973</v>
      </c>
      <c r="B803" s="13" t="s">
        <v>6001</v>
      </c>
    </row>
    <row r="804" spans="1:3" x14ac:dyDescent="0.3">
      <c r="A804" s="8" t="s">
        <v>3974</v>
      </c>
      <c r="B804" s="13" t="s">
        <v>4972</v>
      </c>
    </row>
    <row r="805" spans="1:3" x14ac:dyDescent="0.3">
      <c r="A805" s="8" t="s">
        <v>3975</v>
      </c>
      <c r="B805" s="13" t="s">
        <v>5224</v>
      </c>
    </row>
    <row r="806" spans="1:3" x14ac:dyDescent="0.3">
      <c r="A806" s="8" t="s">
        <v>3976</v>
      </c>
      <c r="B806" s="13" t="s">
        <v>4981</v>
      </c>
    </row>
    <row r="807" spans="1:3" x14ac:dyDescent="0.3">
      <c r="A807" s="8" t="s">
        <v>3977</v>
      </c>
      <c r="B807" s="13" t="s">
        <v>5067</v>
      </c>
    </row>
    <row r="808" spans="1:3" x14ac:dyDescent="0.3">
      <c r="A808" s="8" t="s">
        <v>3978</v>
      </c>
      <c r="B808" s="13" t="s">
        <v>5089</v>
      </c>
    </row>
    <row r="809" spans="1:3" x14ac:dyDescent="0.3">
      <c r="A809" s="8" t="s">
        <v>3979</v>
      </c>
      <c r="B809" s="13" t="s">
        <v>5138</v>
      </c>
    </row>
    <row r="810" spans="1:3" x14ac:dyDescent="0.3">
      <c r="A810" s="8" t="s">
        <v>3980</v>
      </c>
      <c r="B810" s="13" t="s">
        <v>5139</v>
      </c>
    </row>
    <row r="811" spans="1:3" x14ac:dyDescent="0.3">
      <c r="A811" s="8" t="s">
        <v>4950</v>
      </c>
      <c r="B811" s="13" t="s">
        <v>5137</v>
      </c>
    </row>
    <row r="812" spans="1:3" x14ac:dyDescent="0.3">
      <c r="A812" s="8" t="s">
        <v>4951</v>
      </c>
      <c r="B812" s="13" t="s">
        <v>5157</v>
      </c>
    </row>
    <row r="813" spans="1:3" x14ac:dyDescent="0.3">
      <c r="A813" s="8" t="s">
        <v>4952</v>
      </c>
      <c r="B813" s="13" t="s">
        <v>5163</v>
      </c>
    </row>
    <row r="814" spans="1:3" x14ac:dyDescent="0.3">
      <c r="A814" s="8" t="s">
        <v>4953</v>
      </c>
      <c r="B814" s="13" t="s">
        <v>5162</v>
      </c>
    </row>
    <row r="815" spans="1:3" x14ac:dyDescent="0.3">
      <c r="A815" s="8" t="s">
        <v>4954</v>
      </c>
      <c r="B815" s="13" t="s">
        <v>5207</v>
      </c>
    </row>
    <row r="816" spans="1:3" x14ac:dyDescent="0.3">
      <c r="A816" s="8" t="s">
        <v>4955</v>
      </c>
      <c r="B816" s="13" t="s">
        <v>5235</v>
      </c>
    </row>
    <row r="817" spans="1:2" x14ac:dyDescent="0.3">
      <c r="A817" s="8" t="s">
        <v>4956</v>
      </c>
      <c r="B817" s="13" t="s">
        <v>5236</v>
      </c>
    </row>
    <row r="818" spans="1:2" x14ac:dyDescent="0.3">
      <c r="A818" s="8" t="s">
        <v>4957</v>
      </c>
      <c r="B818" s="13" t="s">
        <v>5238</v>
      </c>
    </row>
    <row r="819" spans="1:2" x14ac:dyDescent="0.3">
      <c r="A819" s="8" t="s">
        <v>4958</v>
      </c>
      <c r="B819" s="13" t="s">
        <v>5237</v>
      </c>
    </row>
    <row r="820" spans="1:2" x14ac:dyDescent="0.3">
      <c r="A820" s="8" t="s">
        <v>4959</v>
      </c>
      <c r="B820" s="13" t="s">
        <v>5282</v>
      </c>
    </row>
    <row r="821" spans="1:2" x14ac:dyDescent="0.3">
      <c r="A821" s="8" t="s">
        <v>4960</v>
      </c>
      <c r="B821" s="13" t="s">
        <v>5386</v>
      </c>
    </row>
    <row r="822" spans="1:2" x14ac:dyDescent="0.3">
      <c r="A822" s="8" t="s">
        <v>4961</v>
      </c>
      <c r="B822" s="13" t="s">
        <v>5295</v>
      </c>
    </row>
    <row r="823" spans="1:2" x14ac:dyDescent="0.3">
      <c r="A823" s="8" t="s">
        <v>4962</v>
      </c>
      <c r="B823" s="13" t="s">
        <v>5360</v>
      </c>
    </row>
    <row r="824" spans="1:2" x14ac:dyDescent="0.3">
      <c r="A824" s="8" t="s">
        <v>4963</v>
      </c>
      <c r="B824" s="13" t="s">
        <v>5342</v>
      </c>
    </row>
    <row r="825" spans="1:2" x14ac:dyDescent="0.3">
      <c r="A825" s="8" t="s">
        <v>4964</v>
      </c>
      <c r="B825" s="13" t="s">
        <v>5335</v>
      </c>
    </row>
    <row r="826" spans="1:2" x14ac:dyDescent="0.3">
      <c r="A826" s="8" t="s">
        <v>4965</v>
      </c>
      <c r="B826" s="13" t="s">
        <v>5340</v>
      </c>
    </row>
    <row r="827" spans="1:2" x14ac:dyDescent="0.3">
      <c r="A827" s="8" t="s">
        <v>5239</v>
      </c>
      <c r="B827" s="13" t="s">
        <v>5349</v>
      </c>
    </row>
    <row r="828" spans="1:2" x14ac:dyDescent="0.3">
      <c r="A828" s="8" t="s">
        <v>5240</v>
      </c>
      <c r="B828" s="13" t="s">
        <v>5359</v>
      </c>
    </row>
    <row r="829" spans="1:2" x14ac:dyDescent="0.3">
      <c r="A829" s="8" t="s">
        <v>5241</v>
      </c>
      <c r="B829" s="13" t="s">
        <v>5375</v>
      </c>
    </row>
    <row r="830" spans="1:2" x14ac:dyDescent="0.3">
      <c r="A830" s="8" t="s">
        <v>5242</v>
      </c>
      <c r="B830" s="13" t="s">
        <v>5474</v>
      </c>
    </row>
    <row r="831" spans="1:2" x14ac:dyDescent="0.3">
      <c r="A831" s="8" t="s">
        <v>5243</v>
      </c>
      <c r="B831" s="13" t="s">
        <v>5399</v>
      </c>
    </row>
    <row r="832" spans="1:2" x14ac:dyDescent="0.3">
      <c r="A832" s="8" t="s">
        <v>5244</v>
      </c>
      <c r="B832" s="13" t="s">
        <v>5431</v>
      </c>
    </row>
    <row r="833" spans="1:2" x14ac:dyDescent="0.3">
      <c r="A833" s="8" t="s">
        <v>5245</v>
      </c>
      <c r="B833" s="13" t="s">
        <v>5451</v>
      </c>
    </row>
    <row r="834" spans="1:2" x14ac:dyDescent="0.3">
      <c r="A834" s="8" t="s">
        <v>5246</v>
      </c>
      <c r="B834" s="13" t="s">
        <v>5475</v>
      </c>
    </row>
    <row r="835" spans="1:2" x14ac:dyDescent="0.3">
      <c r="A835" s="8" t="s">
        <v>5247</v>
      </c>
      <c r="B835" s="13" t="s">
        <v>5481</v>
      </c>
    </row>
    <row r="836" spans="1:2" x14ac:dyDescent="0.3">
      <c r="A836" s="8" t="s">
        <v>5248</v>
      </c>
      <c r="B836" s="13" t="s">
        <v>5492</v>
      </c>
    </row>
    <row r="837" spans="1:2" x14ac:dyDescent="0.3">
      <c r="A837" s="8" t="s">
        <v>5249</v>
      </c>
      <c r="B837" s="13" t="s">
        <v>5528</v>
      </c>
    </row>
    <row r="838" spans="1:2" x14ac:dyDescent="0.3">
      <c r="A838" s="8" t="s">
        <v>5250</v>
      </c>
      <c r="B838" s="13" t="s">
        <v>5570</v>
      </c>
    </row>
    <row r="839" spans="1:2" x14ac:dyDescent="0.3">
      <c r="A839" s="8" t="s">
        <v>5251</v>
      </c>
      <c r="B839" s="13" t="s">
        <v>5537</v>
      </c>
    </row>
    <row r="840" spans="1:2" x14ac:dyDescent="0.3">
      <c r="A840" s="8" t="s">
        <v>5400</v>
      </c>
      <c r="B840" s="13" t="s">
        <v>5542</v>
      </c>
    </row>
    <row r="841" spans="1:2" x14ac:dyDescent="0.3">
      <c r="A841" s="8" t="s">
        <v>5401</v>
      </c>
      <c r="B841" s="13" t="s">
        <v>5553</v>
      </c>
    </row>
    <row r="842" spans="1:2" x14ac:dyDescent="0.3">
      <c r="A842" s="8" t="s">
        <v>5402</v>
      </c>
      <c r="B842" s="13" t="s">
        <v>5556</v>
      </c>
    </row>
    <row r="843" spans="1:2" x14ac:dyDescent="0.3">
      <c r="A843" s="8" t="s">
        <v>5403</v>
      </c>
      <c r="B843" s="13" t="s">
        <v>5576</v>
      </c>
    </row>
    <row r="844" spans="1:2" x14ac:dyDescent="0.3">
      <c r="A844" s="8" t="s">
        <v>5404</v>
      </c>
      <c r="B844" s="13" t="s">
        <v>5581</v>
      </c>
    </row>
    <row r="845" spans="1:2" x14ac:dyDescent="0.3">
      <c r="A845" s="8" t="s">
        <v>5405</v>
      </c>
      <c r="B845" s="13" t="s">
        <v>5582</v>
      </c>
    </row>
    <row r="846" spans="1:2" x14ac:dyDescent="0.3">
      <c r="A846" s="8" t="s">
        <v>5406</v>
      </c>
      <c r="B846" s="13" t="s">
        <v>5585</v>
      </c>
    </row>
    <row r="847" spans="1:2" x14ac:dyDescent="0.3">
      <c r="A847" s="8" t="s">
        <v>5407</v>
      </c>
      <c r="B847" s="13" t="s">
        <v>5912</v>
      </c>
    </row>
    <row r="848" spans="1:2" x14ac:dyDescent="0.3">
      <c r="A848" s="8" t="s">
        <v>5408</v>
      </c>
      <c r="B848" s="13" t="s">
        <v>5599</v>
      </c>
    </row>
    <row r="849" spans="1:2" x14ac:dyDescent="0.3">
      <c r="A849" s="8" t="s">
        <v>5409</v>
      </c>
      <c r="B849" s="13" t="s">
        <v>5600</v>
      </c>
    </row>
    <row r="850" spans="1:2" x14ac:dyDescent="0.3">
      <c r="A850" s="8" t="s">
        <v>5410</v>
      </c>
      <c r="B850" s="13" t="s">
        <v>5610</v>
      </c>
    </row>
    <row r="851" spans="1:2" x14ac:dyDescent="0.3">
      <c r="A851" s="8" t="s">
        <v>5411</v>
      </c>
      <c r="B851" s="13" t="s">
        <v>5641</v>
      </c>
    </row>
    <row r="852" spans="1:2" x14ac:dyDescent="0.3">
      <c r="A852" s="8" t="s">
        <v>5412</v>
      </c>
      <c r="B852" s="13" t="s">
        <v>5640</v>
      </c>
    </row>
    <row r="853" spans="1:2" x14ac:dyDescent="0.3">
      <c r="A853" s="8" t="s">
        <v>5413</v>
      </c>
      <c r="B853" s="13" t="s">
        <v>5666</v>
      </c>
    </row>
    <row r="854" spans="1:2" x14ac:dyDescent="0.3">
      <c r="A854" s="8" t="s">
        <v>5414</v>
      </c>
      <c r="B854" s="13" t="s">
        <v>5668</v>
      </c>
    </row>
    <row r="855" spans="1:2" x14ac:dyDescent="0.3">
      <c r="A855" s="8" t="s">
        <v>5415</v>
      </c>
      <c r="B855" s="13" t="s">
        <v>5673</v>
      </c>
    </row>
    <row r="856" spans="1:2" x14ac:dyDescent="0.3">
      <c r="A856" s="8" t="s">
        <v>5416</v>
      </c>
      <c r="B856" s="13" t="s">
        <v>5693</v>
      </c>
    </row>
    <row r="857" spans="1:2" x14ac:dyDescent="0.3">
      <c r="A857" s="8" t="s">
        <v>5417</v>
      </c>
      <c r="B857" s="13" t="s">
        <v>5704</v>
      </c>
    </row>
    <row r="858" spans="1:2" x14ac:dyDescent="0.3">
      <c r="A858" s="8" t="s">
        <v>5418</v>
      </c>
      <c r="B858" s="13" t="s">
        <v>5709</v>
      </c>
    </row>
    <row r="859" spans="1:2" x14ac:dyDescent="0.3">
      <c r="A859" s="8" t="s">
        <v>5419</v>
      </c>
      <c r="B859" s="13" t="s">
        <v>5722</v>
      </c>
    </row>
    <row r="860" spans="1:2" x14ac:dyDescent="0.3">
      <c r="A860" s="8" t="s">
        <v>5420</v>
      </c>
      <c r="B860" s="13" t="s">
        <v>5809</v>
      </c>
    </row>
    <row r="861" spans="1:2" x14ac:dyDescent="0.3">
      <c r="A861" s="8" t="s">
        <v>5421</v>
      </c>
      <c r="B861" s="13" t="s">
        <v>5808</v>
      </c>
    </row>
    <row r="862" spans="1:2" x14ac:dyDescent="0.3">
      <c r="A862" s="8" t="s">
        <v>5422</v>
      </c>
      <c r="B862" s="13" t="s">
        <v>5807</v>
      </c>
    </row>
    <row r="863" spans="1:2" x14ac:dyDescent="0.3">
      <c r="A863" s="8" t="s">
        <v>5423</v>
      </c>
    </row>
    <row r="864" spans="1:2" x14ac:dyDescent="0.3">
      <c r="A864" s="8" t="s">
        <v>5424</v>
      </c>
      <c r="B864" s="13" t="s">
        <v>5819</v>
      </c>
    </row>
    <row r="865" spans="1:2" x14ac:dyDescent="0.3">
      <c r="A865" s="8" t="s">
        <v>5425</v>
      </c>
      <c r="B865" s="13" t="s">
        <v>5836</v>
      </c>
    </row>
    <row r="866" spans="1:2" x14ac:dyDescent="0.3">
      <c r="A866" s="8" t="s">
        <v>5674</v>
      </c>
      <c r="B866" s="13" t="s">
        <v>5840</v>
      </c>
    </row>
    <row r="867" spans="1:2" x14ac:dyDescent="0.3">
      <c r="A867" s="8" t="s">
        <v>5675</v>
      </c>
      <c r="B867" s="13" t="s">
        <v>5918</v>
      </c>
    </row>
    <row r="868" spans="1:2" x14ac:dyDescent="0.3">
      <c r="A868" s="8" t="s">
        <v>5676</v>
      </c>
      <c r="B868" s="13" t="s">
        <v>5850</v>
      </c>
    </row>
    <row r="869" spans="1:2" x14ac:dyDescent="0.3">
      <c r="A869" s="8" t="s">
        <v>5677</v>
      </c>
      <c r="B869" s="13" t="s">
        <v>5855</v>
      </c>
    </row>
    <row r="870" spans="1:2" x14ac:dyDescent="0.3">
      <c r="A870" s="8" t="s">
        <v>5678</v>
      </c>
      <c r="B870" s="13" t="s">
        <v>5896</v>
      </c>
    </row>
    <row r="871" spans="1:2" x14ac:dyDescent="0.3">
      <c r="A871" s="8" t="s">
        <v>5679</v>
      </c>
      <c r="B871" s="13" t="s">
        <v>5860</v>
      </c>
    </row>
    <row r="872" spans="1:2" x14ac:dyDescent="0.3">
      <c r="A872" s="8" t="s">
        <v>5680</v>
      </c>
      <c r="B872" s="13" t="s">
        <v>5900</v>
      </c>
    </row>
    <row r="873" spans="1:2" x14ac:dyDescent="0.3">
      <c r="A873" s="8" t="s">
        <v>5681</v>
      </c>
      <c r="B873" s="13" t="s">
        <v>5917</v>
      </c>
    </row>
    <row r="874" spans="1:2" x14ac:dyDescent="0.3">
      <c r="A874" s="8" t="s">
        <v>5682</v>
      </c>
      <c r="B874" s="13" t="s">
        <v>6016</v>
      </c>
    </row>
    <row r="875" spans="1:2" x14ac:dyDescent="0.3">
      <c r="A875" s="8" t="s">
        <v>5683</v>
      </c>
      <c r="B875" s="13" t="s">
        <v>5986</v>
      </c>
    </row>
    <row r="876" spans="1:2" x14ac:dyDescent="0.3">
      <c r="A876" s="8" t="s">
        <v>5684</v>
      </c>
      <c r="B876" s="13" t="s">
        <v>5957</v>
      </c>
    </row>
    <row r="877" spans="1:2" x14ac:dyDescent="0.3">
      <c r="A877" s="8" t="s">
        <v>5685</v>
      </c>
      <c r="B877" s="13" t="s">
        <v>5982</v>
      </c>
    </row>
    <row r="878" spans="1:2" x14ac:dyDescent="0.3">
      <c r="A878" s="8" t="s">
        <v>5686</v>
      </c>
      <c r="B878" s="13" t="s">
        <v>6015</v>
      </c>
    </row>
    <row r="879" spans="1:2" x14ac:dyDescent="0.3">
      <c r="A879" s="8" t="s">
        <v>5687</v>
      </c>
      <c r="B879" s="13" t="s">
        <v>6014</v>
      </c>
    </row>
    <row r="880" spans="1:2" x14ac:dyDescent="0.3">
      <c r="A880" s="8" t="s">
        <v>5688</v>
      </c>
      <c r="B880" s="13" t="s">
        <v>6042</v>
      </c>
    </row>
    <row r="881" spans="1:1" x14ac:dyDescent="0.3">
      <c r="A881" s="8" t="s">
        <v>5689</v>
      </c>
    </row>
    <row r="882" spans="1:1" x14ac:dyDescent="0.3">
      <c r="A882" s="8" t="s">
        <v>5963</v>
      </c>
    </row>
    <row r="883" spans="1:1" x14ac:dyDescent="0.3">
      <c r="A883" s="8" t="s">
        <v>5964</v>
      </c>
    </row>
    <row r="884" spans="1:1" x14ac:dyDescent="0.3">
      <c r="A884" s="8" t="s">
        <v>5965</v>
      </c>
    </row>
    <row r="885" spans="1:1" x14ac:dyDescent="0.3">
      <c r="A885" s="8" t="s">
        <v>5966</v>
      </c>
    </row>
    <row r="886" spans="1:1" x14ac:dyDescent="0.3">
      <c r="A886" s="8" t="s">
        <v>5967</v>
      </c>
    </row>
    <row r="887" spans="1:1" x14ac:dyDescent="0.3">
      <c r="A887" s="8" t="s">
        <v>5968</v>
      </c>
    </row>
    <row r="888" spans="1:1" x14ac:dyDescent="0.3">
      <c r="A888" s="8" t="s">
        <v>5969</v>
      </c>
    </row>
    <row r="889" spans="1:1" x14ac:dyDescent="0.3">
      <c r="A889" s="8" t="s">
        <v>5970</v>
      </c>
    </row>
    <row r="890" spans="1:1" x14ac:dyDescent="0.3">
      <c r="A890" s="8" t="s">
        <v>5971</v>
      </c>
    </row>
    <row r="891" spans="1:1" x14ac:dyDescent="0.3">
      <c r="A891" s="8" t="s">
        <v>5972</v>
      </c>
    </row>
    <row r="892" spans="1:1" x14ac:dyDescent="0.3">
      <c r="A892" s="8" t="s">
        <v>5973</v>
      </c>
    </row>
    <row r="893" spans="1:1" x14ac:dyDescent="0.3">
      <c r="A893" s="8" t="s">
        <v>5974</v>
      </c>
    </row>
    <row r="894" spans="1:1" x14ac:dyDescent="0.3">
      <c r="A894" s="8" t="s">
        <v>5975</v>
      </c>
    </row>
    <row r="895" spans="1:1" x14ac:dyDescent="0.3">
      <c r="A895" s="8" t="s">
        <v>5976</v>
      </c>
    </row>
    <row r="896" spans="1:1" x14ac:dyDescent="0.3">
      <c r="A896" s="8" t="s">
        <v>5977</v>
      </c>
    </row>
    <row r="897" spans="1:1" x14ac:dyDescent="0.3">
      <c r="A897" s="8" t="s">
        <v>5978</v>
      </c>
    </row>
    <row r="898" spans="1:1" x14ac:dyDescent="0.3">
      <c r="A898" s="8" t="s">
        <v>5979</v>
      </c>
    </row>
    <row r="899" spans="1:1" x14ac:dyDescent="0.3">
      <c r="A899" s="8" t="s">
        <v>5980</v>
      </c>
    </row>
    <row r="900" spans="1:1" x14ac:dyDescent="0.3">
      <c r="A900" s="8" t="s">
        <v>5981</v>
      </c>
    </row>
  </sheetData>
  <phoneticPr fontId="14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AI</vt:lpstr>
      <vt:lpstr>Projects</vt:lpstr>
      <vt:lpstr>AI!Print_Area</vt:lpstr>
      <vt:lpstr>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rtorresinc</dc:creator>
  <cp:lastModifiedBy>De’Aun Johnson</cp:lastModifiedBy>
  <cp:lastPrinted>2019-08-27T02:26:52Z</cp:lastPrinted>
  <dcterms:created xsi:type="dcterms:W3CDTF">2018-10-01T18:24:10Z</dcterms:created>
  <dcterms:modified xsi:type="dcterms:W3CDTF">2019-09-29T06:11:00Z</dcterms:modified>
</cp:coreProperties>
</file>