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887e\Documents\MST\SS20\Systems Life-Cycle Costing 6103\"/>
    </mc:Choice>
  </mc:AlternateContent>
  <bookViews>
    <workbookView xWindow="0" yWindow="0" windowWidth="28800" windowHeight="12624"/>
  </bookViews>
  <sheets>
    <sheet name="Exercise#3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4" i="1"/>
  <c r="H13" i="1"/>
  <c r="H12" i="1"/>
  <c r="H11" i="1"/>
  <c r="H10" i="1"/>
  <c r="H9" i="1"/>
  <c r="H8" i="1"/>
  <c r="H7" i="1"/>
  <c r="H6" i="1"/>
  <c r="H5" i="1"/>
  <c r="H4" i="1"/>
  <c r="F14" i="1"/>
  <c r="F13" i="1"/>
  <c r="F12" i="1"/>
  <c r="F11" i="1"/>
  <c r="F10" i="1"/>
  <c r="F9" i="1"/>
  <c r="G14" i="1"/>
  <c r="G13" i="1"/>
  <c r="G12" i="1"/>
  <c r="G11" i="1"/>
  <c r="G10" i="1"/>
  <c r="G9" i="1"/>
  <c r="G8" i="1"/>
  <c r="G7" i="1"/>
  <c r="G6" i="1"/>
  <c r="G5" i="1"/>
  <c r="G4" i="1"/>
  <c r="H15" i="1"/>
  <c r="H16" i="1"/>
</calcChain>
</file>

<file path=xl/sharedStrings.xml><?xml version="1.0" encoding="utf-8"?>
<sst xmlns="http://schemas.openxmlformats.org/spreadsheetml/2006/main" count="14" uniqueCount="14">
  <si>
    <t>n =</t>
  </si>
  <si>
    <t xml:space="preserve">A = </t>
  </si>
  <si>
    <t xml:space="preserve">I = </t>
  </si>
  <si>
    <t>Year</t>
  </si>
  <si>
    <t>PV Factor @10%</t>
  </si>
  <si>
    <t>Discounted Cash Flow ($)</t>
  </si>
  <si>
    <t>(A)</t>
  </si>
  <si>
    <t>(B)</t>
  </si>
  <si>
    <t>©</t>
  </si>
  <si>
    <t>Cash Flow ($)</t>
  </si>
  <si>
    <t xml:space="preserve">F = </t>
  </si>
  <si>
    <t>Present Worth ($) =</t>
  </si>
  <si>
    <t>Annual Worth ($) =</t>
  </si>
  <si>
    <t>Future Value ($)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</si>
</sst>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8" fontId="0" fillId="0" borderId="0" xfId="0" applyNumberFormat="1"/>
    <xf numFmtId="0" fontId="0" fillId="0" borderId="0" xfId="0" applyBorder="1"/>
    <xf numFmtId="164" fontId="0" fillId="0" borderId="1" xfId="0" applyNumberFormat="1" applyBorder="1"/>
    <xf numFmtId="0" fontId="0" fillId="2" borderId="1" xfId="0" applyFill="1" applyBorder="1"/>
    <xf numFmtId="8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workbookViewId="0">
      <selection activeCell="H18" sqref="H18"/>
    </sheetView>
  </sheetViews>
  <sheetFormatPr defaultRowHeight="14.4" x14ac:dyDescent="0.3"/>
  <cols>
    <col min="6" max="6" width="14.77734375" customWidth="1"/>
    <col min="7" max="7" width="17.88671875" customWidth="1"/>
    <col min="8" max="8" width="23.77734375" customWidth="1"/>
    <col min="10" max="10" width="10.109375" customWidth="1"/>
    <col min="11" max="11" width="12.109375" customWidth="1"/>
    <col min="12" max="12" width="16.88671875" customWidth="1"/>
    <col min="13" max="13" width="21.6640625" customWidth="1"/>
    <col min="16" max="16" width="11.5546875" bestFit="1" customWidth="1"/>
  </cols>
  <sheetData>
    <row r="1" spans="2:16" x14ac:dyDescent="0.3">
      <c r="D1" s="3"/>
    </row>
    <row r="2" spans="2:16" x14ac:dyDescent="0.3">
      <c r="B2" t="s">
        <v>0</v>
      </c>
      <c r="C2">
        <v>10</v>
      </c>
      <c r="D2" s="3"/>
      <c r="E2" s="1" t="s">
        <v>3</v>
      </c>
      <c r="F2" s="1" t="s">
        <v>9</v>
      </c>
      <c r="G2" s="1" t="s">
        <v>4</v>
      </c>
      <c r="H2" s="1" t="s">
        <v>5</v>
      </c>
    </row>
    <row r="3" spans="2:16" x14ac:dyDescent="0.3">
      <c r="B3" t="s">
        <v>1</v>
      </c>
      <c r="C3">
        <v>13000</v>
      </c>
      <c r="D3" s="3"/>
      <c r="E3" s="1"/>
      <c r="F3" s="1" t="s">
        <v>6</v>
      </c>
      <c r="G3" s="1" t="s">
        <v>7</v>
      </c>
      <c r="H3" s="1" t="s">
        <v>8</v>
      </c>
    </row>
    <row r="4" spans="2:16" x14ac:dyDescent="0.3">
      <c r="B4" t="s">
        <v>2</v>
      </c>
      <c r="C4">
        <v>0.1</v>
      </c>
      <c r="D4" s="3"/>
      <c r="E4" s="1">
        <v>0</v>
      </c>
      <c r="F4" s="4">
        <v>29000</v>
      </c>
      <c r="G4" s="1">
        <f>1/(1+C4)^E4</f>
        <v>1</v>
      </c>
      <c r="H4" s="4">
        <f t="shared" ref="H4:H14" si="0">F4*G4</f>
        <v>29000</v>
      </c>
      <c r="P4" s="2"/>
    </row>
    <row r="5" spans="2:16" x14ac:dyDescent="0.3">
      <c r="B5" t="s">
        <v>10</v>
      </c>
      <c r="C5">
        <v>29000</v>
      </c>
      <c r="D5" s="3"/>
      <c r="E5" s="1">
        <v>1</v>
      </c>
      <c r="F5" s="4">
        <v>13000</v>
      </c>
      <c r="G5" s="1">
        <f>1/(1+C4)^E5</f>
        <v>0.90909090909090906</v>
      </c>
      <c r="H5" s="4">
        <f t="shared" si="0"/>
        <v>11818.181818181818</v>
      </c>
    </row>
    <row r="6" spans="2:16" x14ac:dyDescent="0.3">
      <c r="D6" s="3"/>
      <c r="E6" s="1">
        <v>2</v>
      </c>
      <c r="F6" s="4">
        <v>13000</v>
      </c>
      <c r="G6" s="1">
        <f>1/(1+C4)^E6</f>
        <v>0.82644628099173545</v>
      </c>
      <c r="H6" s="4">
        <f t="shared" si="0"/>
        <v>10743.80165289256</v>
      </c>
    </row>
    <row r="7" spans="2:16" x14ac:dyDescent="0.3">
      <c r="D7" s="3"/>
      <c r="E7" s="1">
        <v>3</v>
      </c>
      <c r="F7" s="4">
        <v>13000</v>
      </c>
      <c r="G7" s="1">
        <f>1/(1+C4)^E7</f>
        <v>0.75131480090157754</v>
      </c>
      <c r="H7" s="4">
        <f t="shared" si="0"/>
        <v>9767.0924117205086</v>
      </c>
    </row>
    <row r="8" spans="2:16" x14ac:dyDescent="0.3">
      <c r="D8" s="3"/>
      <c r="E8" s="1">
        <v>4</v>
      </c>
      <c r="F8" s="4">
        <v>13000</v>
      </c>
      <c r="G8" s="1">
        <f>1/(1+C4)^E8</f>
        <v>0.68301345536507052</v>
      </c>
      <c r="H8" s="4">
        <f t="shared" si="0"/>
        <v>8879.1749197459176</v>
      </c>
    </row>
    <row r="9" spans="2:16" x14ac:dyDescent="0.3">
      <c r="D9" s="3"/>
      <c r="E9" s="1">
        <v>5</v>
      </c>
      <c r="F9" s="4">
        <f t="shared" ref="F9:F14" si="1">F8*1.1</f>
        <v>14300.000000000002</v>
      </c>
      <c r="G9" s="1">
        <f>1/(1+C4)^E9</f>
        <v>0.62092132305915493</v>
      </c>
      <c r="H9" s="4">
        <f t="shared" si="0"/>
        <v>8879.1749197459158</v>
      </c>
    </row>
    <row r="10" spans="2:16" x14ac:dyDescent="0.3">
      <c r="D10" s="3"/>
      <c r="E10" s="1">
        <v>6</v>
      </c>
      <c r="F10" s="4">
        <f t="shared" si="1"/>
        <v>15730.000000000004</v>
      </c>
      <c r="G10" s="1">
        <f>1/(1+C4)^E10</f>
        <v>0.56447393005377722</v>
      </c>
      <c r="H10" s="4">
        <f t="shared" si="0"/>
        <v>8879.1749197459176</v>
      </c>
    </row>
    <row r="11" spans="2:16" x14ac:dyDescent="0.3">
      <c r="D11" s="3"/>
      <c r="E11" s="1">
        <v>7</v>
      </c>
      <c r="F11" s="4">
        <f t="shared" si="1"/>
        <v>17303.000000000004</v>
      </c>
      <c r="G11" s="1">
        <f>1/(1+C4)^E11</f>
        <v>0.51315811823070645</v>
      </c>
      <c r="H11" s="4">
        <f t="shared" si="0"/>
        <v>8879.1749197459158</v>
      </c>
    </row>
    <row r="12" spans="2:16" x14ac:dyDescent="0.3">
      <c r="D12" s="3"/>
      <c r="E12" s="1">
        <v>8</v>
      </c>
      <c r="F12" s="4">
        <f t="shared" si="1"/>
        <v>19033.300000000007</v>
      </c>
      <c r="G12" s="1">
        <f>1/(1+C4)^E12</f>
        <v>0.46650738020973315</v>
      </c>
      <c r="H12" s="4">
        <f t="shared" si="0"/>
        <v>8879.1749197459176</v>
      </c>
    </row>
    <row r="13" spans="2:16" x14ac:dyDescent="0.3">
      <c r="D13" s="3"/>
      <c r="E13" s="1">
        <v>9</v>
      </c>
      <c r="F13" s="4">
        <f t="shared" si="1"/>
        <v>20936.630000000008</v>
      </c>
      <c r="G13" s="1">
        <f>1/(1+C4)^E13</f>
        <v>0.42409761837248466</v>
      </c>
      <c r="H13" s="4">
        <f t="shared" si="0"/>
        <v>8879.1749197459176</v>
      </c>
    </row>
    <row r="14" spans="2:16" x14ac:dyDescent="0.3">
      <c r="D14" s="3"/>
      <c r="E14" s="1">
        <v>10</v>
      </c>
      <c r="F14" s="4">
        <f t="shared" si="1"/>
        <v>23030.293000000012</v>
      </c>
      <c r="G14" s="1">
        <f>1/(1+C4)^E14</f>
        <v>0.38554328942953148</v>
      </c>
      <c r="H14" s="4">
        <f t="shared" si="0"/>
        <v>8879.1749197459176</v>
      </c>
    </row>
    <row r="15" spans="2:16" x14ac:dyDescent="0.3">
      <c r="D15" s="3"/>
      <c r="E15" s="1"/>
      <c r="F15" s="1"/>
      <c r="G15" s="5" t="s">
        <v>11</v>
      </c>
      <c r="H15" s="6">
        <f>NPV(C4,F5:F14)+F4</f>
        <v>123483.3003210163</v>
      </c>
    </row>
    <row r="16" spans="2:16" x14ac:dyDescent="0.3">
      <c r="D16" s="3"/>
      <c r="E16" s="1"/>
      <c r="F16" s="1"/>
      <c r="G16" s="5" t="s">
        <v>12</v>
      </c>
      <c r="H16" s="6">
        <f>PMT(C4,C2,-H15)</f>
        <v>20096.338472139571</v>
      </c>
    </row>
    <row r="17" spans="4:9" x14ac:dyDescent="0.3">
      <c r="D17" s="3"/>
      <c r="E17" s="1"/>
      <c r="F17" s="1"/>
      <c r="G17" s="5" t="s">
        <v>13</v>
      </c>
      <c r="H17" s="6">
        <f>FV(C4,C2,,H15)*-1</f>
        <v>320283.87915590015</v>
      </c>
    </row>
    <row r="18" spans="4:9" x14ac:dyDescent="0.3">
      <c r="D18" s="3"/>
    </row>
    <row r="19" spans="4:9" x14ac:dyDescent="0.3">
      <c r="D19" s="3"/>
      <c r="E19" s="3"/>
      <c r="F19" s="3"/>
      <c r="G19" s="3"/>
      <c r="H19" s="3"/>
      <c r="I19" s="3"/>
    </row>
    <row r="20" spans="4:9" x14ac:dyDescent="0.3">
      <c r="D20" s="3"/>
      <c r="E20" s="3"/>
      <c r="F20" s="3"/>
      <c r="G20" s="3"/>
      <c r="H20" s="3"/>
      <c r="I20" s="3"/>
    </row>
    <row r="21" spans="4:9" x14ac:dyDescent="0.3">
      <c r="D21" s="3"/>
      <c r="E21" s="3"/>
      <c r="F21" s="3"/>
      <c r="G21" s="3"/>
      <c r="H21" s="3"/>
      <c r="I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Exercise#3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Ryan</dc:creator>
  <cp:lastModifiedBy>Patton, Ryan</cp:lastModifiedBy>
  <dcterms:created xsi:type="dcterms:W3CDTF">2020-06-17T19:55:54Z</dcterms:created>
  <dcterms:modified xsi:type="dcterms:W3CDTF">2020-06-27T20:19:24Z</dcterms:modified>
</cp:coreProperties>
</file>