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8900" yWindow="0" windowWidth="42200" windowHeight="27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B3" i="1"/>
  <c r="G3" i="1"/>
  <c r="B4" i="1"/>
  <c r="G4" i="1"/>
  <c r="B5" i="1"/>
  <c r="G5" i="1"/>
  <c r="B6" i="1"/>
  <c r="G6" i="1"/>
  <c r="G7" i="1"/>
  <c r="B8" i="1"/>
  <c r="G8" i="1"/>
  <c r="B9" i="1"/>
  <c r="G9" i="1"/>
  <c r="B10" i="1"/>
  <c r="B11" i="1"/>
  <c r="B18" i="1"/>
  <c r="B19" i="1"/>
  <c r="B20" i="1"/>
  <c r="B21" i="1"/>
  <c r="B24" i="1"/>
  <c r="B28" i="1"/>
  <c r="B33" i="1"/>
  <c r="B38" i="1"/>
  <c r="B39" i="1"/>
  <c r="B40" i="1"/>
  <c r="B48" i="1"/>
  <c r="B49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5" i="1"/>
  <c r="B13" i="1"/>
  <c r="B15" i="1"/>
  <c r="B31" i="1"/>
  <c r="B35" i="1"/>
  <c r="B36" i="1"/>
  <c r="B41" i="1"/>
  <c r="B43" i="1"/>
  <c r="G71" i="1"/>
  <c r="G69" i="1"/>
  <c r="G68" i="1"/>
  <c r="G67" i="1"/>
  <c r="G66" i="1"/>
  <c r="G64" i="1"/>
  <c r="G62" i="1"/>
  <c r="G59" i="1"/>
  <c r="G57" i="1"/>
  <c r="G56" i="1"/>
  <c r="G55" i="1"/>
  <c r="G54" i="1"/>
  <c r="G53" i="1"/>
  <c r="G51" i="1"/>
  <c r="G43" i="1"/>
  <c r="G41" i="1"/>
  <c r="G36" i="1"/>
  <c r="G35" i="1"/>
  <c r="G31" i="1"/>
  <c r="G20" i="1"/>
  <c r="G15" i="1"/>
  <c r="G13" i="1"/>
  <c r="G75" i="1"/>
  <c r="G72" i="1"/>
  <c r="G65" i="1"/>
  <c r="G63" i="1"/>
  <c r="G61" i="1"/>
  <c r="G60" i="1"/>
  <c r="G58" i="1"/>
  <c r="G52" i="1"/>
  <c r="G49" i="1"/>
  <c r="G48" i="1"/>
  <c r="G40" i="1"/>
  <c r="G39" i="1"/>
  <c r="G38" i="1"/>
  <c r="G33" i="1"/>
  <c r="G28" i="1"/>
  <c r="G24" i="1"/>
  <c r="G21" i="1"/>
  <c r="G19" i="1"/>
  <c r="G18" i="1"/>
  <c r="G11" i="1"/>
  <c r="G10" i="1"/>
  <c r="G50" i="1"/>
  <c r="G46" i="1"/>
  <c r="G44" i="1"/>
  <c r="G47" i="1"/>
  <c r="G14" i="1"/>
  <c r="G34" i="1"/>
  <c r="G22" i="1"/>
  <c r="G16" i="1"/>
  <c r="G45" i="1"/>
  <c r="G30" i="1"/>
  <c r="G17" i="1"/>
  <c r="G26" i="1"/>
  <c r="G25" i="1"/>
  <c r="G27" i="1"/>
  <c r="G32" i="1"/>
  <c r="G42" i="1"/>
  <c r="G37" i="1"/>
  <c r="G12" i="1"/>
  <c r="G23" i="1"/>
  <c r="G29" i="1"/>
  <c r="G74" i="1"/>
  <c r="G76" i="1"/>
  <c r="G73" i="1"/>
</calcChain>
</file>

<file path=xl/sharedStrings.xml><?xml version="1.0" encoding="utf-8"?>
<sst xmlns="http://schemas.openxmlformats.org/spreadsheetml/2006/main" count="371" uniqueCount="207">
  <si>
    <t>Dp de novo Number</t>
  </si>
  <si>
    <t>Consensus</t>
  </si>
  <si>
    <t>Initiator (#6)</t>
  </si>
  <si>
    <t xml:space="preserve">Initiator (#6) </t>
  </si>
  <si>
    <t>TATA (#7)</t>
  </si>
  <si>
    <t>ohler8 (#12)</t>
  </si>
  <si>
    <t>ohler1 (unknown1; #14)</t>
  </si>
  <si>
    <t>MTE (#9)</t>
  </si>
  <si>
    <t>ohler6 (#10)</t>
  </si>
  <si>
    <t>AGGTGGCGCT</t>
  </si>
  <si>
    <t>E-box (#5)</t>
  </si>
  <si>
    <t>AAACTCATTA</t>
  </si>
  <si>
    <t>CCCTTCCTCC</t>
  </si>
  <si>
    <t>TCT_motif (#13)</t>
  </si>
  <si>
    <t>WAGCAGACGA</t>
  </si>
  <si>
    <t>GTATAAAARG</t>
  </si>
  <si>
    <t>GCAGACGACA</t>
  </si>
  <si>
    <t>TCAGTTBNYM</t>
  </si>
  <si>
    <t>CARCGTTGCC</t>
  </si>
  <si>
    <t>CTAGATGGCG</t>
  </si>
  <si>
    <t>GAGTATCTCC</t>
  </si>
  <si>
    <t>TATAAAAACC</t>
  </si>
  <si>
    <t>ATCTGGCAAC</t>
  </si>
  <si>
    <t>TRGYAAYGYC</t>
  </si>
  <si>
    <t>DTGTAAACAA</t>
  </si>
  <si>
    <t>CCGCTAGAGG</t>
  </si>
  <si>
    <t>YYWWMWMYMG</t>
  </si>
  <si>
    <t>CCGCCATTTT</t>
  </si>
  <si>
    <t>GATCAGTCGA</t>
  </si>
  <si>
    <t>TACTGTTTAS</t>
  </si>
  <si>
    <t>GWGAGAAAAR</t>
  </si>
  <si>
    <t>NTTTGACAGY</t>
  </si>
  <si>
    <t>TATCAAAACA</t>
  </si>
  <si>
    <t>DATCAGCTGW</t>
  </si>
  <si>
    <t>GTGTCAGTAT</t>
  </si>
  <si>
    <t>CAGAAGCGTG</t>
  </si>
  <si>
    <t>Percentage of CAGE Peaks</t>
  </si>
  <si>
    <t>Position [-50-25]</t>
  </si>
  <si>
    <t>Position (1-75)</t>
  </si>
  <si>
    <t>Enrichment p-value</t>
  </si>
  <si>
    <t>1.00E-764</t>
  </si>
  <si>
    <t>1.00E-502</t>
  </si>
  <si>
    <t>1.00E-491</t>
  </si>
  <si>
    <t>Best match in Dm Core Promoter Set</t>
  </si>
  <si>
    <t>Dp_Number</t>
  </si>
  <si>
    <t>YES</t>
  </si>
  <si>
    <t>NO</t>
  </si>
  <si>
    <t>Best Match (Flyreg)</t>
  </si>
  <si>
    <t>Abd-B</t>
  </si>
  <si>
    <t>Adf1</t>
  </si>
  <si>
    <t>HLHm5</t>
  </si>
  <si>
    <t>tll</t>
  </si>
  <si>
    <t>hkb</t>
  </si>
  <si>
    <t>brk</t>
  </si>
  <si>
    <t>BEAF-32B</t>
  </si>
  <si>
    <t>zen</t>
  </si>
  <si>
    <t>Cf2-II</t>
  </si>
  <si>
    <t>bin</t>
  </si>
  <si>
    <t>His2B</t>
  </si>
  <si>
    <t>tin</t>
  </si>
  <si>
    <t>br-Z4</t>
  </si>
  <si>
    <t>pan</t>
  </si>
  <si>
    <t>cad</t>
  </si>
  <si>
    <t>dsx-F</t>
  </si>
  <si>
    <t>srp</t>
  </si>
  <si>
    <t>ems</t>
  </si>
  <si>
    <t>Eip74EF</t>
  </si>
  <si>
    <t>Flyreg Match E-value</t>
  </si>
  <si>
    <t>Dm Core Match E-value</t>
  </si>
  <si>
    <t>Dm Core Significant match</t>
  </si>
  <si>
    <t>caudal (#3)</t>
  </si>
  <si>
    <t>TCGTCTGC</t>
  </si>
  <si>
    <t>Ohler_motif1 (#14)</t>
  </si>
  <si>
    <t>GCCTGCTA</t>
  </si>
  <si>
    <t>BREu (#2)</t>
  </si>
  <si>
    <t>TGGCAACG</t>
  </si>
  <si>
    <t>Ohler_motif8 (#12)</t>
  </si>
  <si>
    <t>TAGCAGAC</t>
  </si>
  <si>
    <t>AGATGGCG</t>
  </si>
  <si>
    <t>AAMATGGC</t>
  </si>
  <si>
    <t>TCTCCGAC</t>
  </si>
  <si>
    <t>CTGTCAGW</t>
  </si>
  <si>
    <t>YTGTTTAS</t>
  </si>
  <si>
    <t>CAACGTTG</t>
  </si>
  <si>
    <t>GGGTGAGA</t>
  </si>
  <si>
    <t>ACACGTGT</t>
  </si>
  <si>
    <t>ACAACTGC</t>
  </si>
  <si>
    <t>CCGCTAGA</t>
  </si>
  <si>
    <t>GCGCGAGT</t>
  </si>
  <si>
    <t>TTTTGACA</t>
  </si>
  <si>
    <t>CAACATGA</t>
  </si>
  <si>
    <t>BREd (#1)</t>
  </si>
  <si>
    <t>GACGTGTC</t>
  </si>
  <si>
    <t>ACMACAAC</t>
  </si>
  <si>
    <t>TAGCGGCC</t>
  </si>
  <si>
    <t>GAGAAAAG</t>
  </si>
  <si>
    <t>CAGGCGCT</t>
  </si>
  <si>
    <t>GTATAAAA</t>
  </si>
  <si>
    <t>TATAAAAG</t>
  </si>
  <si>
    <t>TCAGTCGN</t>
  </si>
  <si>
    <t>CAGWCA</t>
  </si>
  <si>
    <t>GTCTGC</t>
  </si>
  <si>
    <t>GCAGAC</t>
  </si>
  <si>
    <t>GGCAAC</t>
  </si>
  <si>
    <t>TCTGAT</t>
  </si>
  <si>
    <t>CAGTTG</t>
  </si>
  <si>
    <t>ATGGCG</t>
  </si>
  <si>
    <t>TGTTTA</t>
  </si>
  <si>
    <t>AGAGGG</t>
  </si>
  <si>
    <t>TTTGTT</t>
  </si>
  <si>
    <t>CGCTAG</t>
  </si>
  <si>
    <t>TCATTC</t>
  </si>
  <si>
    <t>CACGTG</t>
  </si>
  <si>
    <t>TCAGTA</t>
  </si>
  <si>
    <t>Ohler_motif6 (#10)</t>
  </si>
  <si>
    <t>AAAGGC</t>
  </si>
  <si>
    <t>CACCAC</t>
  </si>
  <si>
    <t>GTGAGA</t>
  </si>
  <si>
    <t>ACGTTT</t>
  </si>
  <si>
    <t>CTCCGA</t>
  </si>
  <si>
    <t>CCGAGC</t>
  </si>
  <si>
    <t>GACTTG</t>
  </si>
  <si>
    <t>GAAATT</t>
  </si>
  <si>
    <t>TATAAG</t>
  </si>
  <si>
    <t>TATAAA</t>
  </si>
  <si>
    <t>TCAGTC</t>
  </si>
  <si>
    <t>Category</t>
  </si>
  <si>
    <t>Overall</t>
  </si>
  <si>
    <t>8mer</t>
  </si>
  <si>
    <t>6mer</t>
  </si>
  <si>
    <t>Motif1_overall</t>
  </si>
  <si>
    <t>Motif2_overall</t>
  </si>
  <si>
    <t>Motif3_overall</t>
  </si>
  <si>
    <t>Motif4_overall</t>
  </si>
  <si>
    <t>Motif5_overall</t>
  </si>
  <si>
    <t>Motif6_overall</t>
  </si>
  <si>
    <t>Motif7_overall</t>
  </si>
  <si>
    <t>Motif8_overall</t>
  </si>
  <si>
    <t>Motif9_overall</t>
  </si>
  <si>
    <t>Motif10_overall</t>
  </si>
  <si>
    <t>Motif11_overall</t>
  </si>
  <si>
    <t>Motif12_overall</t>
  </si>
  <si>
    <t>Motif13_overall</t>
  </si>
  <si>
    <t>Motif14_overall</t>
  </si>
  <si>
    <t>Motif15_overall</t>
  </si>
  <si>
    <t>Motif16_overall</t>
  </si>
  <si>
    <t>Motif17_overall</t>
  </si>
  <si>
    <t>Motif18_overall</t>
  </si>
  <si>
    <t>Motif19_overall</t>
  </si>
  <si>
    <t>Motif20_overall</t>
  </si>
  <si>
    <t>Motif21_overall</t>
  </si>
  <si>
    <t>Motif22_overall</t>
  </si>
  <si>
    <t>Motif23_overall</t>
  </si>
  <si>
    <t>Motif24_overall</t>
  </si>
  <si>
    <t>Motif25_overall</t>
  </si>
  <si>
    <t>Motif4_8mer</t>
  </si>
  <si>
    <t>Motif5_8mer</t>
  </si>
  <si>
    <t>Motif6_8mer</t>
  </si>
  <si>
    <t>Motif7_8mer</t>
  </si>
  <si>
    <t>Motif8_8mer</t>
  </si>
  <si>
    <t>Motif9_8mer</t>
  </si>
  <si>
    <t>Motif10_8mer</t>
  </si>
  <si>
    <t>Motif11_8mer</t>
  </si>
  <si>
    <t>Motif12_8mer</t>
  </si>
  <si>
    <t>Motif13_8mer</t>
  </si>
  <si>
    <t>Motif14_8mer</t>
  </si>
  <si>
    <t>Motif15_8mer</t>
  </si>
  <si>
    <t>Motif16_8mer</t>
  </si>
  <si>
    <t>Motif17_8mer</t>
  </si>
  <si>
    <t>Motif19_8mer</t>
  </si>
  <si>
    <t>Motif18_8mer</t>
  </si>
  <si>
    <t>Motif20_8mer</t>
  </si>
  <si>
    <t>Motif21_8mer</t>
  </si>
  <si>
    <t>Motif22_8mer</t>
  </si>
  <si>
    <t>Motif23_8mer</t>
  </si>
  <si>
    <t>Motif24_8mer</t>
  </si>
  <si>
    <t>Motif25_8mer</t>
  </si>
  <si>
    <t>Motif3_6mer</t>
  </si>
  <si>
    <t>Motif2_6mer</t>
  </si>
  <si>
    <t>Motif1_6mer</t>
  </si>
  <si>
    <t>Motif4_6mer</t>
  </si>
  <si>
    <t>Motif5_6mer</t>
  </si>
  <si>
    <t>Motif6_6mer</t>
  </si>
  <si>
    <t>Motif7_6mer</t>
  </si>
  <si>
    <t>Motif8_6mer</t>
  </si>
  <si>
    <t>Motif9_6mer</t>
  </si>
  <si>
    <t>Motif10_6mer</t>
  </si>
  <si>
    <t>Motif11_6mer</t>
  </si>
  <si>
    <t>Motif12_6mer</t>
  </si>
  <si>
    <t>Motif13_6mer</t>
  </si>
  <si>
    <t>Motif14_6mer</t>
  </si>
  <si>
    <t>Motif15_6mer</t>
  </si>
  <si>
    <t>Motif16_6mer</t>
  </si>
  <si>
    <t>Motif17_6mer</t>
  </si>
  <si>
    <t>Motif18_6mer</t>
  </si>
  <si>
    <t>Motif19_6mer</t>
  </si>
  <si>
    <t>Motif20_6mer</t>
  </si>
  <si>
    <t>Motif21_6mer</t>
  </si>
  <si>
    <t>Motif22_6mer</t>
  </si>
  <si>
    <t>Motif23_6mer</t>
  </si>
  <si>
    <t>Motif24_6mer</t>
  </si>
  <si>
    <t>Motif25_6mer</t>
  </si>
  <si>
    <t>1.00E-391</t>
  </si>
  <si>
    <t>1.00E-448</t>
  </si>
  <si>
    <t>1.00E-449</t>
  </si>
  <si>
    <t>1.00E-490</t>
  </si>
  <si>
    <t>1.00E-506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</si>
</sst>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0" fontId="4" fillId="0" borderId="0" xfId="0" applyFont="1"/>
    <xf numFmtId="0" fontId="1" fillId="0" borderId="0" xfId="0" applyFont="1"/>
    <xf numFmtId="11" fontId="0" fillId="0" borderId="0" xfId="0" applyNumberFormat="1" applyAlignment="1">
      <alignment horizontal="right"/>
    </xf>
    <xf numFmtId="0" fontId="5" fillId="0" borderId="0" xfId="0" applyFont="1" applyAlignment="1">
      <alignment horizontal="center"/>
    </xf>
    <xf numFmtId="11" fontId="4" fillId="0" borderId="0" xfId="0" applyNumberFormat="1" applyFont="1"/>
    <xf numFmtId="2" fontId="4" fillId="0" borderId="0" xfId="0" applyNumberFormat="1" applyFont="1"/>
    <xf numFmtId="11" fontId="1" fillId="0" borderId="0" xfId="0" applyNumberFormat="1" applyFont="1" applyAlignment="1">
      <alignment horizont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topLeftCell="A13" workbookViewId="0">
      <selection activeCell="I61" sqref="I61"/>
    </sheetView>
  </sheetViews>
  <sheetFormatPr baseColWidth="10" defaultRowHeight="15" x14ac:dyDescent="0"/>
  <cols>
    <col min="2" max="2" width="11.83203125" customWidth="1"/>
    <col min="3" max="3" width="23" style="2" customWidth="1"/>
    <col min="4" max="4" width="19.1640625" customWidth="1"/>
    <col min="5" max="5" width="25.5" customWidth="1"/>
    <col min="6" max="6" width="19.1640625" customWidth="1"/>
    <col min="7" max="7" width="21.5" customWidth="1"/>
    <col min="8" max="8" width="23.33203125" style="3" customWidth="1"/>
    <col min="9" max="9" width="33.6640625" customWidth="1"/>
    <col min="10" max="10" width="22.1640625" customWidth="1"/>
    <col min="11" max="11" width="26.6640625" customWidth="1"/>
    <col min="12" max="12" width="22.6640625" customWidth="1"/>
    <col min="13" max="13" width="23.5" customWidth="1"/>
  </cols>
  <sheetData>
    <row r="1" spans="1:13">
      <c r="A1" s="5" t="s">
        <v>126</v>
      </c>
      <c r="B1" s="5" t="s">
        <v>44</v>
      </c>
      <c r="C1" s="1" t="s">
        <v>0</v>
      </c>
      <c r="D1" s="1" t="s">
        <v>1</v>
      </c>
      <c r="E1" s="1" t="s">
        <v>36</v>
      </c>
      <c r="F1" s="1" t="s">
        <v>38</v>
      </c>
      <c r="G1" s="1" t="s">
        <v>37</v>
      </c>
      <c r="H1" s="10" t="s">
        <v>39</v>
      </c>
      <c r="I1" s="1" t="s">
        <v>43</v>
      </c>
      <c r="J1" s="1" t="s">
        <v>68</v>
      </c>
      <c r="K1" s="1" t="s">
        <v>69</v>
      </c>
      <c r="L1" s="7" t="s">
        <v>47</v>
      </c>
      <c r="M1" s="7" t="s">
        <v>67</v>
      </c>
    </row>
    <row r="2" spans="1:13">
      <c r="A2" t="s">
        <v>127</v>
      </c>
      <c r="B2">
        <v>4</v>
      </c>
      <c r="C2" s="2" t="s">
        <v>133</v>
      </c>
      <c r="D2" t="s">
        <v>17</v>
      </c>
      <c r="E2">
        <v>16.59</v>
      </c>
      <c r="F2">
        <v>47.5</v>
      </c>
      <c r="G2">
        <f>F2-50</f>
        <v>-2.5</v>
      </c>
      <c r="H2" s="6">
        <v>9.9999999999999991E-308</v>
      </c>
      <c r="I2" t="s">
        <v>3</v>
      </c>
      <c r="J2" s="3">
        <v>8.3799999999999996E-9</v>
      </c>
      <c r="K2" s="2" t="s">
        <v>45</v>
      </c>
      <c r="L2" s="4" t="s">
        <v>51</v>
      </c>
      <c r="M2" s="8">
        <v>8.9700000000000005E-3</v>
      </c>
    </row>
    <row r="3" spans="1:13">
      <c r="A3" t="s">
        <v>128</v>
      </c>
      <c r="B3">
        <f>B2+1</f>
        <v>5</v>
      </c>
      <c r="C3" s="2" t="s">
        <v>155</v>
      </c>
      <c r="D3" t="s">
        <v>71</v>
      </c>
      <c r="E3">
        <v>3.94</v>
      </c>
      <c r="F3">
        <v>42.2</v>
      </c>
      <c r="G3">
        <f>F3-50</f>
        <v>-7.7999999999999972</v>
      </c>
      <c r="H3" s="6">
        <v>1.0000000000000001E-293</v>
      </c>
      <c r="I3" t="s">
        <v>72</v>
      </c>
      <c r="J3" s="3">
        <v>0.10278</v>
      </c>
    </row>
    <row r="4" spans="1:13">
      <c r="A4" t="s">
        <v>129</v>
      </c>
      <c r="B4">
        <f>B3+1</f>
        <v>6</v>
      </c>
      <c r="C4" s="2" t="s">
        <v>177</v>
      </c>
      <c r="D4" t="s">
        <v>100</v>
      </c>
      <c r="E4">
        <v>46</v>
      </c>
      <c r="F4">
        <v>25.3</v>
      </c>
      <c r="G4">
        <f>F4-50</f>
        <v>-24.7</v>
      </c>
      <c r="H4" s="6">
        <v>1E-247</v>
      </c>
      <c r="I4" t="s">
        <v>2</v>
      </c>
      <c r="J4" s="3">
        <v>1.1852E-2</v>
      </c>
    </row>
    <row r="5" spans="1:13">
      <c r="A5" t="s">
        <v>128</v>
      </c>
      <c r="B5">
        <f>B4+1</f>
        <v>7</v>
      </c>
      <c r="C5" s="2" t="s">
        <v>156</v>
      </c>
      <c r="D5" t="s">
        <v>73</v>
      </c>
      <c r="E5">
        <v>3.19</v>
      </c>
      <c r="F5">
        <v>50.1</v>
      </c>
      <c r="G5">
        <f>F5-50</f>
        <v>0.10000000000000142</v>
      </c>
      <c r="H5" s="6">
        <v>1E-210</v>
      </c>
      <c r="I5" t="s">
        <v>74</v>
      </c>
      <c r="J5" s="3">
        <v>0.13467999999999999</v>
      </c>
    </row>
    <row r="6" spans="1:13">
      <c r="A6" t="s">
        <v>129</v>
      </c>
      <c r="B6">
        <f>B5+1</f>
        <v>8</v>
      </c>
      <c r="C6" s="2" t="s">
        <v>180</v>
      </c>
      <c r="D6" t="s">
        <v>101</v>
      </c>
      <c r="E6">
        <v>7.6</v>
      </c>
      <c r="F6">
        <v>45.4</v>
      </c>
      <c r="G6">
        <f>F6-50</f>
        <v>-4.6000000000000014</v>
      </c>
      <c r="H6" s="6">
        <v>1E-204</v>
      </c>
      <c r="I6" t="s">
        <v>72</v>
      </c>
      <c r="J6" s="3">
        <v>6.4051999999999998E-2</v>
      </c>
    </row>
    <row r="7" spans="1:13">
      <c r="A7" t="s">
        <v>127</v>
      </c>
      <c r="B7">
        <v>5</v>
      </c>
      <c r="C7" s="2" t="s">
        <v>134</v>
      </c>
      <c r="D7" t="s">
        <v>18</v>
      </c>
      <c r="E7">
        <v>3.42</v>
      </c>
      <c r="F7">
        <v>24.6</v>
      </c>
      <c r="G7">
        <f>F7-50</f>
        <v>-25.4</v>
      </c>
      <c r="H7" s="6">
        <v>9.9999999999999991E-187</v>
      </c>
      <c r="I7" t="s">
        <v>5</v>
      </c>
      <c r="J7" s="3">
        <v>5.7615999999999998E-8</v>
      </c>
      <c r="K7" s="2" t="s">
        <v>45</v>
      </c>
      <c r="L7" s="4" t="s">
        <v>52</v>
      </c>
      <c r="M7" s="8">
        <v>6.3400000000000001E-4</v>
      </c>
    </row>
    <row r="8" spans="1:13">
      <c r="A8" t="s">
        <v>128</v>
      </c>
      <c r="B8">
        <f>B7+1</f>
        <v>6</v>
      </c>
      <c r="C8" s="2" t="s">
        <v>157</v>
      </c>
      <c r="D8" t="s">
        <v>75</v>
      </c>
      <c r="E8">
        <v>3.27</v>
      </c>
      <c r="F8">
        <v>28.2</v>
      </c>
      <c r="G8">
        <f>F8-50</f>
        <v>-21.8</v>
      </c>
      <c r="H8" s="6">
        <v>1E-176</v>
      </c>
      <c r="I8" t="s">
        <v>76</v>
      </c>
      <c r="J8" s="3">
        <v>8.1357000000000005E-8</v>
      </c>
    </row>
    <row r="9" spans="1:13">
      <c r="A9" t="s">
        <v>129</v>
      </c>
      <c r="B9">
        <f>B8+1</f>
        <v>7</v>
      </c>
      <c r="C9" s="2" t="s">
        <v>181</v>
      </c>
      <c r="D9" t="s">
        <v>102</v>
      </c>
      <c r="E9">
        <v>6.33</v>
      </c>
      <c r="F9">
        <v>40.1</v>
      </c>
      <c r="G9">
        <f>F9-50</f>
        <v>-9.8999999999999986</v>
      </c>
      <c r="H9" s="6">
        <v>1E-173</v>
      </c>
      <c r="I9" t="s">
        <v>72</v>
      </c>
      <c r="J9" s="3">
        <v>6.4051999999999998E-2</v>
      </c>
    </row>
    <row r="10" spans="1:13">
      <c r="A10" t="s">
        <v>128</v>
      </c>
      <c r="B10">
        <f>B9+1</f>
        <v>8</v>
      </c>
      <c r="C10" s="2" t="s">
        <v>158</v>
      </c>
      <c r="D10" t="s">
        <v>77</v>
      </c>
      <c r="E10">
        <v>1.82</v>
      </c>
      <c r="F10">
        <v>35.700000000000003</v>
      </c>
      <c r="G10">
        <f>F10-50</f>
        <v>-14.299999999999997</v>
      </c>
      <c r="H10" s="6">
        <v>1E-150</v>
      </c>
      <c r="I10" t="s">
        <v>10</v>
      </c>
      <c r="J10" s="3">
        <v>0.18973999999999999</v>
      </c>
    </row>
    <row r="11" spans="1:13">
      <c r="A11" t="s">
        <v>128</v>
      </c>
      <c r="B11">
        <f>B10+1</f>
        <v>9</v>
      </c>
      <c r="C11" s="2" t="s">
        <v>159</v>
      </c>
      <c r="D11" t="s">
        <v>78</v>
      </c>
      <c r="E11">
        <v>4.04</v>
      </c>
      <c r="F11">
        <v>42</v>
      </c>
      <c r="G11">
        <f>F11-50</f>
        <v>-8</v>
      </c>
      <c r="H11" s="6">
        <v>9.9999999999999998E-150</v>
      </c>
      <c r="I11" t="s">
        <v>70</v>
      </c>
      <c r="J11" s="3">
        <v>2.0301E-2</v>
      </c>
    </row>
    <row r="12" spans="1:13">
      <c r="A12" t="s">
        <v>127</v>
      </c>
      <c r="B12">
        <v>6</v>
      </c>
      <c r="C12" s="2" t="s">
        <v>135</v>
      </c>
      <c r="D12" t="s">
        <v>19</v>
      </c>
      <c r="E12">
        <v>2.86</v>
      </c>
      <c r="F12">
        <v>27.4</v>
      </c>
      <c r="G12">
        <f>F12-50</f>
        <v>-22.6</v>
      </c>
      <c r="H12" s="6">
        <v>9.9999999999999998E-121</v>
      </c>
      <c r="I12" t="s">
        <v>70</v>
      </c>
      <c r="J12" s="3">
        <v>2.7400000000000001E-2</v>
      </c>
      <c r="K12" s="2" t="s">
        <v>46</v>
      </c>
      <c r="L12" s="4" t="s">
        <v>53</v>
      </c>
      <c r="M12" s="8">
        <v>9.2099999999999994E-3</v>
      </c>
    </row>
    <row r="13" spans="1:13">
      <c r="A13" t="s">
        <v>129</v>
      </c>
      <c r="B13">
        <f>B12+1</f>
        <v>7</v>
      </c>
      <c r="C13" s="2" t="s">
        <v>182</v>
      </c>
      <c r="D13" t="s">
        <v>103</v>
      </c>
      <c r="E13">
        <v>6.21</v>
      </c>
      <c r="F13">
        <v>36.4</v>
      </c>
      <c r="G13">
        <f>F13-50</f>
        <v>-13.600000000000001</v>
      </c>
      <c r="H13" s="6">
        <v>9.9999999999999998E-121</v>
      </c>
      <c r="I13" t="s">
        <v>76</v>
      </c>
      <c r="J13" s="3">
        <v>6.8276999999999999E-6</v>
      </c>
    </row>
    <row r="14" spans="1:13">
      <c r="A14" t="s">
        <v>127</v>
      </c>
      <c r="B14">
        <v>7</v>
      </c>
      <c r="C14" s="2" t="s">
        <v>136</v>
      </c>
      <c r="D14" t="s">
        <v>20</v>
      </c>
      <c r="E14">
        <v>0.62</v>
      </c>
      <c r="F14">
        <v>62.4</v>
      </c>
      <c r="G14">
        <f>F14-50</f>
        <v>12.399999999999999</v>
      </c>
      <c r="H14" s="6">
        <v>9.9999999999999993E-105</v>
      </c>
      <c r="I14" t="s">
        <v>6</v>
      </c>
      <c r="J14" s="3">
        <v>1.7746000000000001E-2</v>
      </c>
      <c r="K14" s="2" t="s">
        <v>45</v>
      </c>
      <c r="L14" s="8" t="s">
        <v>54</v>
      </c>
      <c r="M14" s="8">
        <v>5.5099999999999995E-4</v>
      </c>
    </row>
    <row r="15" spans="1:13">
      <c r="A15" t="s">
        <v>129</v>
      </c>
      <c r="B15">
        <f>B14+1</f>
        <v>8</v>
      </c>
      <c r="C15" s="2" t="s">
        <v>183</v>
      </c>
      <c r="D15" t="s">
        <v>104</v>
      </c>
      <c r="E15">
        <v>19.27</v>
      </c>
      <c r="F15">
        <v>54.2</v>
      </c>
      <c r="G15">
        <f>F15-50</f>
        <v>4.2000000000000028</v>
      </c>
      <c r="H15" s="6">
        <v>9.9999999999999993E-105</v>
      </c>
      <c r="I15" t="s">
        <v>2</v>
      </c>
      <c r="J15" s="3">
        <v>7.1877E-3</v>
      </c>
    </row>
    <row r="16" spans="1:13">
      <c r="A16" t="s">
        <v>127</v>
      </c>
      <c r="B16">
        <v>8</v>
      </c>
      <c r="C16" s="2" t="s">
        <v>137</v>
      </c>
      <c r="D16" t="s">
        <v>21</v>
      </c>
      <c r="E16">
        <v>0.99</v>
      </c>
      <c r="F16">
        <v>24.3</v>
      </c>
      <c r="G16">
        <f>F16-50</f>
        <v>-25.7</v>
      </c>
      <c r="H16" s="6">
        <v>1E-100</v>
      </c>
      <c r="I16" t="s">
        <v>4</v>
      </c>
      <c r="J16" s="3">
        <v>3.5228E-6</v>
      </c>
      <c r="K16" s="2" t="s">
        <v>45</v>
      </c>
      <c r="L16" s="4" t="s">
        <v>48</v>
      </c>
      <c r="M16" s="8">
        <v>2.5999999999999998E-5</v>
      </c>
    </row>
    <row r="17" spans="1:13">
      <c r="A17" t="s">
        <v>127</v>
      </c>
      <c r="B17">
        <v>9</v>
      </c>
      <c r="C17" s="2" t="s">
        <v>138</v>
      </c>
      <c r="D17" t="s">
        <v>22</v>
      </c>
      <c r="E17">
        <v>1.06</v>
      </c>
      <c r="F17">
        <v>25.1</v>
      </c>
      <c r="G17">
        <f>F17-50</f>
        <v>-24.9</v>
      </c>
      <c r="H17" s="6">
        <v>9.9999999999999999E-96</v>
      </c>
      <c r="I17" t="s">
        <v>5</v>
      </c>
      <c r="J17" s="3">
        <v>4.1170000000000001E-7</v>
      </c>
      <c r="K17" s="2" t="s">
        <v>45</v>
      </c>
      <c r="L17" s="4" t="s">
        <v>58</v>
      </c>
      <c r="M17" s="8">
        <v>7.28E-3</v>
      </c>
    </row>
    <row r="18" spans="1:13">
      <c r="A18" t="s">
        <v>128</v>
      </c>
      <c r="B18">
        <f>B17+1</f>
        <v>10</v>
      </c>
      <c r="C18" s="2" t="s">
        <v>160</v>
      </c>
      <c r="D18" t="s">
        <v>79</v>
      </c>
      <c r="E18">
        <v>2.4900000000000002</v>
      </c>
      <c r="F18">
        <v>59.9</v>
      </c>
      <c r="G18">
        <f>F18-50</f>
        <v>9.8999999999999986</v>
      </c>
      <c r="H18" s="6">
        <v>9.999999999999999E-94</v>
      </c>
      <c r="I18" t="s">
        <v>70</v>
      </c>
      <c r="J18" s="3">
        <v>1.9491000000000001E-2</v>
      </c>
    </row>
    <row r="19" spans="1:13">
      <c r="A19" t="s">
        <v>128</v>
      </c>
      <c r="B19">
        <f>B18+1</f>
        <v>11</v>
      </c>
      <c r="C19" s="2" t="s">
        <v>161</v>
      </c>
      <c r="D19" t="s">
        <v>80</v>
      </c>
      <c r="E19">
        <v>1.02</v>
      </c>
      <c r="F19">
        <v>65.900000000000006</v>
      </c>
      <c r="G19">
        <f>F19-50</f>
        <v>15.900000000000006</v>
      </c>
      <c r="H19" s="6">
        <v>1E-87</v>
      </c>
      <c r="I19" t="s">
        <v>70</v>
      </c>
      <c r="J19" s="3">
        <v>0.22008</v>
      </c>
    </row>
    <row r="20" spans="1:13">
      <c r="A20" t="s">
        <v>129</v>
      </c>
      <c r="B20">
        <f>B19+1</f>
        <v>12</v>
      </c>
      <c r="C20" s="2" t="s">
        <v>184</v>
      </c>
      <c r="D20" t="s">
        <v>105</v>
      </c>
      <c r="E20">
        <v>14.37</v>
      </c>
      <c r="F20">
        <v>53.8</v>
      </c>
      <c r="G20">
        <f>F20-50</f>
        <v>3.7999999999999972</v>
      </c>
      <c r="H20" s="6">
        <v>1E-79</v>
      </c>
      <c r="I20" t="s">
        <v>2</v>
      </c>
      <c r="J20" s="3">
        <v>9.0963999999999997E-4</v>
      </c>
    </row>
    <row r="21" spans="1:13">
      <c r="A21" t="s">
        <v>128</v>
      </c>
      <c r="B21">
        <f>B20+1</f>
        <v>13</v>
      </c>
      <c r="C21" s="2" t="s">
        <v>162</v>
      </c>
      <c r="D21" t="s">
        <v>81</v>
      </c>
      <c r="E21">
        <v>5.35</v>
      </c>
      <c r="F21">
        <v>54.9</v>
      </c>
      <c r="G21">
        <f>F21-50</f>
        <v>4.8999999999999986</v>
      </c>
      <c r="H21" s="6">
        <v>9.9999999999999993E-77</v>
      </c>
      <c r="I21" s="3" t="s">
        <v>76</v>
      </c>
      <c r="J21" s="3">
        <v>1.2393E-2</v>
      </c>
    </row>
    <row r="22" spans="1:13">
      <c r="A22" t="s">
        <v>127</v>
      </c>
      <c r="B22">
        <v>10</v>
      </c>
      <c r="C22" s="2" t="s">
        <v>139</v>
      </c>
      <c r="D22" t="s">
        <v>23</v>
      </c>
      <c r="E22">
        <v>0.99</v>
      </c>
      <c r="F22">
        <v>28.6</v>
      </c>
      <c r="G22">
        <f>F22-50</f>
        <v>-21.4</v>
      </c>
      <c r="H22" s="6">
        <v>9.9999999999999996E-76</v>
      </c>
      <c r="I22" t="s">
        <v>5</v>
      </c>
      <c r="J22" s="3">
        <v>3.1262E-5</v>
      </c>
      <c r="K22" s="2" t="s">
        <v>45</v>
      </c>
      <c r="L22" s="4" t="s">
        <v>52</v>
      </c>
      <c r="M22" s="8">
        <v>1.14E-3</v>
      </c>
    </row>
    <row r="23" spans="1:13">
      <c r="A23" t="s">
        <v>127</v>
      </c>
      <c r="B23">
        <v>11</v>
      </c>
      <c r="C23" s="2" t="s">
        <v>140</v>
      </c>
      <c r="D23" t="s">
        <v>24</v>
      </c>
      <c r="E23">
        <v>2.98</v>
      </c>
      <c r="F23">
        <v>35.799999999999997</v>
      </c>
      <c r="G23">
        <f>F23-50</f>
        <v>-14.200000000000003</v>
      </c>
      <c r="H23" s="6">
        <v>1E-73</v>
      </c>
      <c r="I23" t="s">
        <v>6</v>
      </c>
      <c r="J23" s="3">
        <v>3.4477000000000001E-2</v>
      </c>
      <c r="K23" s="2" t="s">
        <v>46</v>
      </c>
      <c r="L23" s="4" t="s">
        <v>57</v>
      </c>
      <c r="M23" s="8">
        <v>3.0800000000000002E-6</v>
      </c>
    </row>
    <row r="24" spans="1:13">
      <c r="A24" t="s">
        <v>128</v>
      </c>
      <c r="B24">
        <f>B23+1</f>
        <v>12</v>
      </c>
      <c r="C24" s="2" t="s">
        <v>163</v>
      </c>
      <c r="D24" t="s">
        <v>82</v>
      </c>
      <c r="E24">
        <v>1.89</v>
      </c>
      <c r="F24">
        <v>44.5</v>
      </c>
      <c r="G24">
        <f>F24-50</f>
        <v>-5.5</v>
      </c>
      <c r="H24" s="6">
        <v>1E-73</v>
      </c>
      <c r="I24" s="3" t="s">
        <v>13</v>
      </c>
      <c r="J24" s="3">
        <v>1.7791000000000001E-2</v>
      </c>
    </row>
    <row r="25" spans="1:13">
      <c r="A25" t="s">
        <v>127</v>
      </c>
      <c r="B25">
        <v>12</v>
      </c>
      <c r="C25" s="2" t="s">
        <v>141</v>
      </c>
      <c r="D25" t="s">
        <v>25</v>
      </c>
      <c r="E25">
        <v>1.22</v>
      </c>
      <c r="F25">
        <v>24.7</v>
      </c>
      <c r="G25">
        <f>F25-50</f>
        <v>-25.3</v>
      </c>
      <c r="H25" s="6">
        <v>9.9999999999999997E-73</v>
      </c>
      <c r="I25" t="s">
        <v>7</v>
      </c>
      <c r="J25" s="3">
        <v>0.19761000000000001</v>
      </c>
      <c r="K25" s="2" t="s">
        <v>46</v>
      </c>
      <c r="L25" s="4" t="s">
        <v>59</v>
      </c>
      <c r="M25" s="8">
        <v>1.5900000000000001E-3</v>
      </c>
    </row>
    <row r="26" spans="1:13">
      <c r="A26" t="s">
        <v>127</v>
      </c>
      <c r="B26">
        <v>13</v>
      </c>
      <c r="C26" s="2" t="s">
        <v>142</v>
      </c>
      <c r="D26" t="s">
        <v>26</v>
      </c>
      <c r="E26">
        <v>1.0900000000000001</v>
      </c>
      <c r="F26">
        <v>27.8</v>
      </c>
      <c r="G26">
        <f>F26-50</f>
        <v>-22.2</v>
      </c>
      <c r="H26" s="6">
        <v>9.9999999999999996E-70</v>
      </c>
      <c r="I26" t="s">
        <v>4</v>
      </c>
      <c r="J26" s="3">
        <v>1.6098999999999999E-2</v>
      </c>
      <c r="K26" s="2" t="s">
        <v>45</v>
      </c>
      <c r="L26" s="4" t="s">
        <v>55</v>
      </c>
      <c r="M26" s="8">
        <v>3.3300000000000001E-3</v>
      </c>
    </row>
    <row r="27" spans="1:13">
      <c r="A27" t="s">
        <v>127</v>
      </c>
      <c r="B27">
        <v>14</v>
      </c>
      <c r="C27" s="2" t="s">
        <v>143</v>
      </c>
      <c r="D27" t="s">
        <v>27</v>
      </c>
      <c r="E27">
        <v>1.25</v>
      </c>
      <c r="F27">
        <v>45.5</v>
      </c>
      <c r="G27">
        <f>F27-50</f>
        <v>-4.5</v>
      </c>
      <c r="H27" s="6">
        <v>9.9999999999999994E-68</v>
      </c>
      <c r="I27" t="s">
        <v>8</v>
      </c>
      <c r="J27" s="3">
        <v>3.1528E-2</v>
      </c>
      <c r="K27" s="2" t="s">
        <v>46</v>
      </c>
      <c r="L27" s="4" t="s">
        <v>53</v>
      </c>
      <c r="M27" s="8">
        <v>7.9000000000000008E-3</v>
      </c>
    </row>
    <row r="28" spans="1:13">
      <c r="A28" t="s">
        <v>128</v>
      </c>
      <c r="B28">
        <f>B27+1</f>
        <v>15</v>
      </c>
      <c r="C28" s="2" t="s">
        <v>164</v>
      </c>
      <c r="D28" t="s">
        <v>83</v>
      </c>
      <c r="E28">
        <v>1.79</v>
      </c>
      <c r="F28">
        <v>37.6</v>
      </c>
      <c r="G28">
        <f>F28-50</f>
        <v>-12.399999999999999</v>
      </c>
      <c r="H28" s="6">
        <v>9.9999999999999994E-68</v>
      </c>
      <c r="I28" s="3" t="s">
        <v>76</v>
      </c>
      <c r="J28" s="3">
        <v>1.828E-3</v>
      </c>
    </row>
    <row r="29" spans="1:13">
      <c r="A29" t="s">
        <v>127</v>
      </c>
      <c r="B29">
        <v>15</v>
      </c>
      <c r="C29" s="2" t="s">
        <v>144</v>
      </c>
      <c r="D29" t="s">
        <v>9</v>
      </c>
      <c r="E29">
        <v>3.14</v>
      </c>
      <c r="F29">
        <v>28</v>
      </c>
      <c r="G29">
        <f>F29-50</f>
        <v>-22</v>
      </c>
      <c r="H29" s="6">
        <v>9.9999999999999998E-67</v>
      </c>
      <c r="I29" t="s">
        <v>7</v>
      </c>
      <c r="J29" s="3">
        <v>5.1253000000000002E-3</v>
      </c>
      <c r="K29" s="2" t="s">
        <v>45</v>
      </c>
      <c r="L29" s="4" t="s">
        <v>53</v>
      </c>
      <c r="M29" s="8">
        <v>2.41E-7</v>
      </c>
    </row>
    <row r="30" spans="1:13">
      <c r="A30" t="s">
        <v>127</v>
      </c>
      <c r="B30">
        <v>16</v>
      </c>
      <c r="C30" s="2" t="s">
        <v>145</v>
      </c>
      <c r="D30" t="s">
        <v>28</v>
      </c>
      <c r="E30">
        <v>1.03</v>
      </c>
      <c r="F30">
        <v>42.9</v>
      </c>
      <c r="G30">
        <f>F30-50</f>
        <v>-7.1000000000000014</v>
      </c>
      <c r="H30" s="6">
        <v>9.9999999999999997E-65</v>
      </c>
      <c r="I30" t="s">
        <v>3</v>
      </c>
      <c r="J30" s="3">
        <v>2.4533999999999998E-4</v>
      </c>
      <c r="K30" s="2" t="s">
        <v>45</v>
      </c>
      <c r="L30" s="4" t="s">
        <v>60</v>
      </c>
      <c r="M30" s="8">
        <v>2.5200000000000001E-3</v>
      </c>
    </row>
    <row r="31" spans="1:13">
      <c r="A31" t="s">
        <v>129</v>
      </c>
      <c r="B31">
        <f>B30+1</f>
        <v>17</v>
      </c>
      <c r="C31" s="2" t="s">
        <v>185</v>
      </c>
      <c r="D31" t="s">
        <v>106</v>
      </c>
      <c r="E31">
        <v>7</v>
      </c>
      <c r="F31">
        <v>52.2</v>
      </c>
      <c r="G31">
        <f>F31-50</f>
        <v>2.2000000000000028</v>
      </c>
      <c r="H31" s="6">
        <v>1.0000000000000001E-63</v>
      </c>
      <c r="I31" t="s">
        <v>70</v>
      </c>
      <c r="J31" s="3">
        <v>1.0204000000000001E-3</v>
      </c>
    </row>
    <row r="32" spans="1:13">
      <c r="A32" t="s">
        <v>127</v>
      </c>
      <c r="B32">
        <v>17</v>
      </c>
      <c r="C32" s="2" t="s">
        <v>146</v>
      </c>
      <c r="D32" t="s">
        <v>29</v>
      </c>
      <c r="E32">
        <v>1.55</v>
      </c>
      <c r="F32">
        <v>32</v>
      </c>
      <c r="G32">
        <f>F32-50</f>
        <v>-18</v>
      </c>
      <c r="H32" s="6">
        <v>1E-62</v>
      </c>
      <c r="I32" t="s">
        <v>10</v>
      </c>
      <c r="J32" s="3">
        <v>3.3936000000000001E-2</v>
      </c>
      <c r="K32" s="2" t="s">
        <v>46</v>
      </c>
      <c r="L32" s="4" t="s">
        <v>57</v>
      </c>
      <c r="M32" s="8">
        <v>3.6999999999999998E-5</v>
      </c>
    </row>
    <row r="33" spans="1:13">
      <c r="A33" t="s">
        <v>128</v>
      </c>
      <c r="B33">
        <f>B32+1</f>
        <v>18</v>
      </c>
      <c r="C33" s="2" t="s">
        <v>165</v>
      </c>
      <c r="D33" t="s">
        <v>84</v>
      </c>
      <c r="E33">
        <v>0.63</v>
      </c>
      <c r="F33">
        <v>16.600000000000001</v>
      </c>
      <c r="G33">
        <f>F33-50</f>
        <v>-33.4</v>
      </c>
      <c r="H33" s="6">
        <v>9.9999999999999997E-61</v>
      </c>
      <c r="I33" t="s">
        <v>72</v>
      </c>
      <c r="J33" s="3">
        <v>1.6050999999999999E-2</v>
      </c>
    </row>
    <row r="34" spans="1:13">
      <c r="A34" t="s">
        <v>127</v>
      </c>
      <c r="B34">
        <v>18</v>
      </c>
      <c r="C34" s="2" t="s">
        <v>147</v>
      </c>
      <c r="D34" t="s">
        <v>30</v>
      </c>
      <c r="E34">
        <v>0.94</v>
      </c>
      <c r="F34">
        <v>23.8</v>
      </c>
      <c r="G34">
        <f>F34-50</f>
        <v>-26.2</v>
      </c>
      <c r="H34" s="6">
        <v>1E-59</v>
      </c>
      <c r="I34" t="s">
        <v>4</v>
      </c>
      <c r="J34" s="3">
        <v>4.3731000000000004E-3</v>
      </c>
      <c r="K34" s="2" t="s">
        <v>45</v>
      </c>
      <c r="L34" s="4" t="s">
        <v>48</v>
      </c>
      <c r="M34" s="8">
        <v>1.4E-3</v>
      </c>
    </row>
    <row r="35" spans="1:13">
      <c r="A35" t="s">
        <v>129</v>
      </c>
      <c r="B35">
        <f>B34+1</f>
        <v>19</v>
      </c>
      <c r="C35" s="2" t="s">
        <v>186</v>
      </c>
      <c r="D35" t="s">
        <v>107</v>
      </c>
      <c r="E35">
        <v>5.53</v>
      </c>
      <c r="F35">
        <v>48.1</v>
      </c>
      <c r="G35">
        <f>F35-50</f>
        <v>-1.8999999999999986</v>
      </c>
      <c r="H35" s="6">
        <v>9.9999999999999999E-56</v>
      </c>
      <c r="I35" t="s">
        <v>70</v>
      </c>
      <c r="J35" s="3">
        <v>1.4541999999999999E-2</v>
      </c>
    </row>
    <row r="36" spans="1:13">
      <c r="A36" t="s">
        <v>129</v>
      </c>
      <c r="B36">
        <f>B35+1</f>
        <v>20</v>
      </c>
      <c r="C36" s="2" t="s">
        <v>187</v>
      </c>
      <c r="D36" t="s">
        <v>108</v>
      </c>
      <c r="E36">
        <v>8.7100000000000009</v>
      </c>
      <c r="F36">
        <v>44.4</v>
      </c>
      <c r="G36">
        <f>F36-50</f>
        <v>-5.6000000000000014</v>
      </c>
      <c r="H36" s="6">
        <v>1E-51</v>
      </c>
      <c r="I36" t="s">
        <v>13</v>
      </c>
      <c r="J36" s="3">
        <v>3.2369000000000002E-2</v>
      </c>
    </row>
    <row r="37" spans="1:13">
      <c r="A37" t="s">
        <v>127</v>
      </c>
      <c r="B37">
        <v>19</v>
      </c>
      <c r="C37" s="2" t="s">
        <v>148</v>
      </c>
      <c r="D37" t="s">
        <v>31</v>
      </c>
      <c r="E37">
        <v>2.14</v>
      </c>
      <c r="F37">
        <v>38.200000000000003</v>
      </c>
      <c r="G37">
        <f>F37-50</f>
        <v>-11.799999999999997</v>
      </c>
      <c r="H37" s="6">
        <v>1E-46</v>
      </c>
      <c r="I37" t="s">
        <v>6</v>
      </c>
      <c r="J37" s="3">
        <v>8.4393000000000003E-3</v>
      </c>
      <c r="K37" s="2" t="s">
        <v>45</v>
      </c>
      <c r="L37" s="4" t="s">
        <v>61</v>
      </c>
      <c r="M37" s="8">
        <v>5.0000000000000001E-4</v>
      </c>
    </row>
    <row r="38" spans="1:13">
      <c r="A38" t="s">
        <v>128</v>
      </c>
      <c r="B38">
        <f>B37+1</f>
        <v>20</v>
      </c>
      <c r="C38" s="2" t="s">
        <v>166</v>
      </c>
      <c r="D38" t="s">
        <v>85</v>
      </c>
      <c r="E38">
        <v>1.91</v>
      </c>
      <c r="F38">
        <v>62</v>
      </c>
      <c r="G38">
        <f>F38-50</f>
        <v>12</v>
      </c>
      <c r="H38" s="6">
        <v>9.9999999999999998E-46</v>
      </c>
      <c r="I38" t="s">
        <v>10</v>
      </c>
      <c r="J38" s="3">
        <v>8.4436000000000008E-3</v>
      </c>
    </row>
    <row r="39" spans="1:13">
      <c r="A39" t="s">
        <v>128</v>
      </c>
      <c r="B39">
        <f>B38+1</f>
        <v>21</v>
      </c>
      <c r="C39" s="2" t="s">
        <v>167</v>
      </c>
      <c r="D39" t="s">
        <v>86</v>
      </c>
      <c r="E39">
        <v>1.45</v>
      </c>
      <c r="F39">
        <v>68.599999999999994</v>
      </c>
      <c r="G39">
        <f>F39-50</f>
        <v>18.599999999999994</v>
      </c>
      <c r="H39" s="6">
        <v>9.9999999999999998E-46</v>
      </c>
      <c r="I39" t="s">
        <v>10</v>
      </c>
      <c r="J39" s="3">
        <v>4.7468E-4</v>
      </c>
    </row>
    <row r="40" spans="1:13">
      <c r="A40" t="s">
        <v>128</v>
      </c>
      <c r="B40">
        <f>B39+1</f>
        <v>22</v>
      </c>
      <c r="C40" s="2" t="s">
        <v>168</v>
      </c>
      <c r="D40" t="s">
        <v>87</v>
      </c>
      <c r="E40">
        <v>0.8</v>
      </c>
      <c r="F40">
        <v>33.799999999999997</v>
      </c>
      <c r="G40">
        <f>F40-50</f>
        <v>-16.200000000000003</v>
      </c>
      <c r="H40" s="6">
        <v>9.9999999999999998E-46</v>
      </c>
      <c r="I40" s="3" t="s">
        <v>7</v>
      </c>
      <c r="J40" s="3">
        <v>7.5675000000000006E-2</v>
      </c>
    </row>
    <row r="41" spans="1:13">
      <c r="A41" t="s">
        <v>129</v>
      </c>
      <c r="B41">
        <f>B40+1</f>
        <v>23</v>
      </c>
      <c r="C41" s="2" t="s">
        <v>188</v>
      </c>
      <c r="D41" t="s">
        <v>109</v>
      </c>
      <c r="E41">
        <v>22.31</v>
      </c>
      <c r="F41">
        <v>54.5</v>
      </c>
      <c r="G41">
        <f>F41-50</f>
        <v>4.5</v>
      </c>
      <c r="H41" s="6">
        <v>9.9999999999999998E-46</v>
      </c>
      <c r="I41" s="3" t="s">
        <v>76</v>
      </c>
      <c r="J41" s="3">
        <v>4.9510999999999999E-2</v>
      </c>
    </row>
    <row r="42" spans="1:13">
      <c r="A42" t="s">
        <v>127</v>
      </c>
      <c r="B42">
        <v>20</v>
      </c>
      <c r="C42" s="2" t="s">
        <v>149</v>
      </c>
      <c r="D42" t="s">
        <v>32</v>
      </c>
      <c r="E42">
        <v>2.06</v>
      </c>
      <c r="F42">
        <v>33.200000000000003</v>
      </c>
      <c r="G42">
        <f>F42-50</f>
        <v>-16.799999999999997</v>
      </c>
      <c r="H42" s="6">
        <v>1E-42</v>
      </c>
      <c r="I42" t="s">
        <v>4</v>
      </c>
      <c r="J42" s="3">
        <v>4.4048000000000004E-3</v>
      </c>
      <c r="K42" s="2" t="s">
        <v>45</v>
      </c>
      <c r="L42" s="4" t="s">
        <v>62</v>
      </c>
      <c r="M42" s="8">
        <v>1.63E-5</v>
      </c>
    </row>
    <row r="43" spans="1:13">
      <c r="A43" t="s">
        <v>129</v>
      </c>
      <c r="B43">
        <f>B42+1</f>
        <v>21</v>
      </c>
      <c r="C43" s="2" t="s">
        <v>189</v>
      </c>
      <c r="D43" t="s">
        <v>110</v>
      </c>
      <c r="E43">
        <v>3.68</v>
      </c>
      <c r="F43">
        <v>39.6</v>
      </c>
      <c r="G43">
        <f>F43-50</f>
        <v>-10.399999999999999</v>
      </c>
      <c r="H43" s="6">
        <v>1E-41</v>
      </c>
      <c r="I43" s="3" t="s">
        <v>7</v>
      </c>
      <c r="J43" s="3">
        <v>7.3108999999999993E-2</v>
      </c>
    </row>
    <row r="44" spans="1:13">
      <c r="A44" t="s">
        <v>127</v>
      </c>
      <c r="B44">
        <v>21</v>
      </c>
      <c r="C44" s="2" t="s">
        <v>150</v>
      </c>
      <c r="D44" t="s">
        <v>11</v>
      </c>
      <c r="E44">
        <v>0.33</v>
      </c>
      <c r="F44">
        <v>23.9</v>
      </c>
      <c r="G44">
        <f>F44-50</f>
        <v>-26.1</v>
      </c>
      <c r="H44" s="6">
        <v>9.9999999999999996E-39</v>
      </c>
      <c r="I44" t="s">
        <v>3</v>
      </c>
      <c r="J44" s="3">
        <v>5.8401000000000002E-2</v>
      </c>
      <c r="K44" s="2" t="s">
        <v>46</v>
      </c>
      <c r="L44" s="4" t="s">
        <v>63</v>
      </c>
      <c r="M44" s="8">
        <v>4.6400000000000003E-5</v>
      </c>
    </row>
    <row r="45" spans="1:13">
      <c r="A45" t="s">
        <v>127</v>
      </c>
      <c r="B45">
        <v>22</v>
      </c>
      <c r="C45" s="2" t="s">
        <v>151</v>
      </c>
      <c r="D45" t="s">
        <v>33</v>
      </c>
      <c r="E45">
        <v>1.03</v>
      </c>
      <c r="F45">
        <v>33.200000000000003</v>
      </c>
      <c r="G45">
        <f>F45-50</f>
        <v>-16.799999999999997</v>
      </c>
      <c r="H45" s="6">
        <v>9.9999999999999994E-37</v>
      </c>
      <c r="I45" t="s">
        <v>10</v>
      </c>
      <c r="J45" s="3">
        <v>7.8074000000000004E-11</v>
      </c>
      <c r="K45" s="2" t="s">
        <v>45</v>
      </c>
      <c r="L45" s="4" t="s">
        <v>64</v>
      </c>
      <c r="M45" s="8">
        <v>4.1700000000000001E-3</v>
      </c>
    </row>
    <row r="46" spans="1:13">
      <c r="A46" t="s">
        <v>127</v>
      </c>
      <c r="B46">
        <v>23</v>
      </c>
      <c r="C46" s="2" t="s">
        <v>152</v>
      </c>
      <c r="D46" t="s">
        <v>34</v>
      </c>
      <c r="E46">
        <v>0.24</v>
      </c>
      <c r="F46">
        <v>42.6</v>
      </c>
      <c r="G46">
        <f>F46-50</f>
        <v>-7.3999999999999986</v>
      </c>
      <c r="H46" s="6">
        <v>1E-35</v>
      </c>
      <c r="I46" t="s">
        <v>8</v>
      </c>
      <c r="J46" s="3">
        <v>2.1732000000000001E-5</v>
      </c>
      <c r="K46" s="2" t="s">
        <v>45</v>
      </c>
      <c r="L46" s="4" t="s">
        <v>65</v>
      </c>
      <c r="M46" s="8">
        <v>5.31E-4</v>
      </c>
    </row>
    <row r="47" spans="1:13">
      <c r="A47" t="s">
        <v>127</v>
      </c>
      <c r="B47">
        <v>24</v>
      </c>
      <c r="C47" s="2" t="s">
        <v>153</v>
      </c>
      <c r="D47" t="s">
        <v>12</v>
      </c>
      <c r="E47">
        <v>0.57999999999999996</v>
      </c>
      <c r="F47">
        <v>31</v>
      </c>
      <c r="G47">
        <f>F47-50</f>
        <v>-19</v>
      </c>
      <c r="H47" s="6">
        <v>1E-35</v>
      </c>
      <c r="I47" t="s">
        <v>13</v>
      </c>
      <c r="J47" s="3">
        <v>1.5104999999999999E-3</v>
      </c>
      <c r="K47" s="2" t="s">
        <v>45</v>
      </c>
      <c r="L47" s="4" t="s">
        <v>66</v>
      </c>
      <c r="M47" s="8">
        <v>4.7199999999999998E-4</v>
      </c>
    </row>
    <row r="48" spans="1:13">
      <c r="A48" t="s">
        <v>128</v>
      </c>
      <c r="B48">
        <f>B47+1</f>
        <v>25</v>
      </c>
      <c r="C48" s="2" t="s">
        <v>169</v>
      </c>
      <c r="D48" t="s">
        <v>88</v>
      </c>
      <c r="E48">
        <v>0.76</v>
      </c>
      <c r="F48">
        <v>39</v>
      </c>
      <c r="G48">
        <f>F48-50</f>
        <v>-11</v>
      </c>
      <c r="H48" s="6">
        <v>1E-35</v>
      </c>
      <c r="I48" t="s">
        <v>74</v>
      </c>
      <c r="J48" s="3">
        <v>1.6524E-2</v>
      </c>
    </row>
    <row r="49" spans="1:13">
      <c r="A49" t="s">
        <v>128</v>
      </c>
      <c r="B49">
        <f>B48+1</f>
        <v>26</v>
      </c>
      <c r="C49" s="2" t="s">
        <v>170</v>
      </c>
      <c r="D49" t="s">
        <v>89</v>
      </c>
      <c r="E49">
        <v>2.97</v>
      </c>
      <c r="F49">
        <v>50.6</v>
      </c>
      <c r="G49">
        <f>F49-50</f>
        <v>0.60000000000000142</v>
      </c>
      <c r="H49" s="6">
        <v>1E-35</v>
      </c>
      <c r="I49" t="s">
        <v>72</v>
      </c>
      <c r="J49" s="3">
        <v>5.2134E-3</v>
      </c>
    </row>
    <row r="50" spans="1:13">
      <c r="A50" t="s">
        <v>127</v>
      </c>
      <c r="B50">
        <v>25</v>
      </c>
      <c r="C50" s="2" t="s">
        <v>154</v>
      </c>
      <c r="D50" t="s">
        <v>35</v>
      </c>
      <c r="E50">
        <v>0.15</v>
      </c>
      <c r="F50">
        <v>45.3</v>
      </c>
      <c r="G50">
        <f>F50-50</f>
        <v>-4.7000000000000028</v>
      </c>
      <c r="H50" s="6">
        <v>9.9999999999999993E-35</v>
      </c>
      <c r="I50" t="s">
        <v>6</v>
      </c>
      <c r="J50" s="3">
        <v>3.1029999999999999E-2</v>
      </c>
      <c r="K50" s="2" t="s">
        <v>46</v>
      </c>
      <c r="L50" s="4" t="s">
        <v>50</v>
      </c>
      <c r="M50" s="8">
        <v>5.6600000000000001E-3</v>
      </c>
    </row>
    <row r="51" spans="1:13">
      <c r="A51" t="s">
        <v>129</v>
      </c>
      <c r="B51">
        <f>B50+1</f>
        <v>26</v>
      </c>
      <c r="C51" s="2" t="s">
        <v>190</v>
      </c>
      <c r="D51" t="s">
        <v>111</v>
      </c>
      <c r="E51">
        <v>5.19</v>
      </c>
      <c r="F51">
        <v>52.9</v>
      </c>
      <c r="G51">
        <f>F51-50</f>
        <v>2.8999999999999986</v>
      </c>
      <c r="H51" s="6">
        <v>9.9999999999999993E-35</v>
      </c>
      <c r="I51" t="s">
        <v>2</v>
      </c>
      <c r="J51" s="3">
        <v>1.2819000000000001E-3</v>
      </c>
    </row>
    <row r="52" spans="1:13">
      <c r="A52" t="s">
        <v>128</v>
      </c>
      <c r="B52">
        <f>B51+1</f>
        <v>27</v>
      </c>
      <c r="C52" s="2" t="s">
        <v>171</v>
      </c>
      <c r="D52" t="s">
        <v>90</v>
      </c>
      <c r="E52">
        <v>0.99</v>
      </c>
      <c r="F52">
        <v>73.900000000000006</v>
      </c>
      <c r="G52">
        <f>F52-50</f>
        <v>23.900000000000006</v>
      </c>
      <c r="H52" s="6">
        <v>1.0000000000000001E-33</v>
      </c>
      <c r="I52" t="s">
        <v>91</v>
      </c>
      <c r="J52" s="3">
        <v>6.7149E-2</v>
      </c>
    </row>
    <row r="53" spans="1:13">
      <c r="A53" t="s">
        <v>129</v>
      </c>
      <c r="B53">
        <f>B52+1</f>
        <v>28</v>
      </c>
      <c r="C53" s="2" t="s">
        <v>191</v>
      </c>
      <c r="D53" t="s">
        <v>112</v>
      </c>
      <c r="E53">
        <v>2.8</v>
      </c>
      <c r="F53">
        <v>58.7</v>
      </c>
      <c r="G53">
        <f>F53-50</f>
        <v>8.7000000000000028</v>
      </c>
      <c r="H53" s="6">
        <v>1.0000000000000001E-32</v>
      </c>
      <c r="I53" t="s">
        <v>74</v>
      </c>
      <c r="J53" s="3">
        <v>9.5618999999999996E-2</v>
      </c>
    </row>
    <row r="54" spans="1:13">
      <c r="A54" t="s">
        <v>129</v>
      </c>
      <c r="B54">
        <f>B53+1</f>
        <v>29</v>
      </c>
      <c r="C54" s="2" t="s">
        <v>192</v>
      </c>
      <c r="D54" t="s">
        <v>113</v>
      </c>
      <c r="E54">
        <v>8.7799999999999994</v>
      </c>
      <c r="F54">
        <v>52.6</v>
      </c>
      <c r="G54">
        <f>F54-50</f>
        <v>2.6000000000000014</v>
      </c>
      <c r="H54" s="6">
        <v>1.0000000000000001E-32</v>
      </c>
      <c r="I54" t="s">
        <v>114</v>
      </c>
      <c r="J54" s="3">
        <v>1.9669000000000001E-5</v>
      </c>
    </row>
    <row r="55" spans="1:13">
      <c r="A55" t="s">
        <v>129</v>
      </c>
      <c r="B55">
        <f>B54+1</f>
        <v>30</v>
      </c>
      <c r="C55" s="2" t="s">
        <v>193</v>
      </c>
      <c r="D55" t="s">
        <v>115</v>
      </c>
      <c r="E55">
        <v>8.26</v>
      </c>
      <c r="F55">
        <v>44.8</v>
      </c>
      <c r="G55">
        <f>F55-50</f>
        <v>-5.2000000000000028</v>
      </c>
      <c r="H55" s="6">
        <v>1.0000000000000001E-31</v>
      </c>
      <c r="I55" t="s">
        <v>13</v>
      </c>
      <c r="J55" s="3">
        <v>1.1413E-3</v>
      </c>
    </row>
    <row r="56" spans="1:13">
      <c r="A56" t="s">
        <v>129</v>
      </c>
      <c r="B56">
        <f>B55+1</f>
        <v>31</v>
      </c>
      <c r="C56" s="2" t="s">
        <v>194</v>
      </c>
      <c r="D56" t="s">
        <v>116</v>
      </c>
      <c r="E56">
        <v>17.71</v>
      </c>
      <c r="F56">
        <v>55.6</v>
      </c>
      <c r="G56">
        <f>F56-50</f>
        <v>5.6000000000000014</v>
      </c>
      <c r="H56" s="6">
        <v>1.0000000000000001E-30</v>
      </c>
      <c r="I56" t="s">
        <v>91</v>
      </c>
      <c r="J56" s="3">
        <v>1.4250000000000001E-2</v>
      </c>
    </row>
    <row r="57" spans="1:13">
      <c r="A57" t="s">
        <v>129</v>
      </c>
      <c r="B57">
        <f>B56+1</f>
        <v>32</v>
      </c>
      <c r="C57" s="2" t="s">
        <v>195</v>
      </c>
      <c r="D57" t="s">
        <v>117</v>
      </c>
      <c r="E57">
        <v>14.8</v>
      </c>
      <c r="F57">
        <v>51.9</v>
      </c>
      <c r="G57">
        <f>F57-50</f>
        <v>1.8999999999999986</v>
      </c>
      <c r="H57" s="6">
        <v>1E-27</v>
      </c>
      <c r="I57" t="s">
        <v>72</v>
      </c>
      <c r="J57" s="3">
        <v>1.2986E-3</v>
      </c>
    </row>
    <row r="58" spans="1:13">
      <c r="A58" t="s">
        <v>128</v>
      </c>
      <c r="B58">
        <f>B57+1</f>
        <v>33</v>
      </c>
      <c r="C58" s="2" t="s">
        <v>172</v>
      </c>
      <c r="D58" t="s">
        <v>92</v>
      </c>
      <c r="E58">
        <v>0.96</v>
      </c>
      <c r="F58">
        <v>64.099999999999994</v>
      </c>
      <c r="G58">
        <f>F58-50</f>
        <v>14.099999999999994</v>
      </c>
      <c r="H58" s="6">
        <v>1E-25</v>
      </c>
      <c r="I58" t="s">
        <v>74</v>
      </c>
      <c r="J58" s="3">
        <v>4.3969000000000001E-2</v>
      </c>
    </row>
    <row r="59" spans="1:13">
      <c r="A59" t="s">
        <v>129</v>
      </c>
      <c r="B59">
        <f>B58+1</f>
        <v>34</v>
      </c>
      <c r="C59" s="2" t="s">
        <v>196</v>
      </c>
      <c r="D59" t="s">
        <v>118</v>
      </c>
      <c r="E59">
        <v>6.94</v>
      </c>
      <c r="F59">
        <v>57.8</v>
      </c>
      <c r="G59">
        <f>F59-50</f>
        <v>7.7999999999999972</v>
      </c>
      <c r="H59" s="6">
        <v>9.9999999999999996E-24</v>
      </c>
      <c r="I59" t="s">
        <v>13</v>
      </c>
      <c r="J59" s="3">
        <v>5.9612999999999999E-2</v>
      </c>
    </row>
    <row r="60" spans="1:13">
      <c r="A60" t="s">
        <v>128</v>
      </c>
      <c r="B60">
        <f>B59+1</f>
        <v>35</v>
      </c>
      <c r="C60" s="2" t="s">
        <v>173</v>
      </c>
      <c r="D60" t="s">
        <v>93</v>
      </c>
      <c r="E60">
        <v>4.75</v>
      </c>
      <c r="F60">
        <v>58.2</v>
      </c>
      <c r="G60">
        <f>F60-50</f>
        <v>8.2000000000000028</v>
      </c>
      <c r="H60" s="6">
        <v>9.9999999999999995E-21</v>
      </c>
      <c r="I60" t="s">
        <v>91</v>
      </c>
      <c r="J60" s="3">
        <v>7.1779000000000005E-4</v>
      </c>
    </row>
    <row r="61" spans="1:13">
      <c r="A61" t="s">
        <v>128</v>
      </c>
      <c r="B61">
        <f>B60+1</f>
        <v>36</v>
      </c>
      <c r="C61" s="2" t="s">
        <v>174</v>
      </c>
      <c r="D61" t="s">
        <v>94</v>
      </c>
      <c r="E61">
        <v>0.28000000000000003</v>
      </c>
      <c r="F61">
        <v>39.9</v>
      </c>
      <c r="G61">
        <f>F61-50</f>
        <v>-10.100000000000001</v>
      </c>
      <c r="H61" s="6">
        <v>9.9999999999999998E-20</v>
      </c>
      <c r="I61" s="3" t="s">
        <v>76</v>
      </c>
      <c r="J61" s="3">
        <v>3.9268000000000003E-3</v>
      </c>
    </row>
    <row r="62" spans="1:13">
      <c r="A62" t="s">
        <v>129</v>
      </c>
      <c r="B62">
        <f>B61+1</f>
        <v>37</v>
      </c>
      <c r="C62" s="2" t="s">
        <v>197</v>
      </c>
      <c r="D62" t="s">
        <v>119</v>
      </c>
      <c r="E62">
        <v>2.38</v>
      </c>
      <c r="F62">
        <v>60.8</v>
      </c>
      <c r="G62">
        <f>F62-50</f>
        <v>10.799999999999997</v>
      </c>
      <c r="H62" s="6">
        <v>1.0000000000000001E-18</v>
      </c>
      <c r="I62" t="s">
        <v>7</v>
      </c>
      <c r="J62" s="3">
        <v>0.21024999999999999</v>
      </c>
    </row>
    <row r="63" spans="1:13">
      <c r="A63" t="s">
        <v>128</v>
      </c>
      <c r="B63">
        <f>B62+1</f>
        <v>38</v>
      </c>
      <c r="C63" s="2" t="s">
        <v>175</v>
      </c>
      <c r="D63" t="s">
        <v>95</v>
      </c>
      <c r="E63">
        <v>1.06</v>
      </c>
      <c r="F63">
        <v>39.700000000000003</v>
      </c>
      <c r="G63">
        <f>F63-50</f>
        <v>-10.299999999999997</v>
      </c>
      <c r="H63" s="6">
        <v>1.0000000000000001E-17</v>
      </c>
      <c r="I63" s="3" t="s">
        <v>13</v>
      </c>
      <c r="J63" s="3">
        <v>2.6645999999999999E-4</v>
      </c>
    </row>
    <row r="64" spans="1:13">
      <c r="A64" t="s">
        <v>129</v>
      </c>
      <c r="B64">
        <f>B63+1</f>
        <v>39</v>
      </c>
      <c r="C64" s="2" t="s">
        <v>198</v>
      </c>
      <c r="D64" t="s">
        <v>120</v>
      </c>
      <c r="E64">
        <v>6.15</v>
      </c>
      <c r="F64">
        <v>49.1</v>
      </c>
      <c r="G64">
        <f>F64-50</f>
        <v>-0.89999999999999858</v>
      </c>
      <c r="H64" s="6">
        <v>9.9999999999999998E-17</v>
      </c>
      <c r="I64" t="s">
        <v>7</v>
      </c>
      <c r="J64" s="3">
        <v>9.0195999999999991E-3</v>
      </c>
    </row>
    <row r="65" spans="1:13">
      <c r="A65" t="s">
        <v>128</v>
      </c>
      <c r="B65">
        <f>B64+1</f>
        <v>40</v>
      </c>
      <c r="C65" s="2" t="s">
        <v>176</v>
      </c>
      <c r="D65" t="s">
        <v>96</v>
      </c>
      <c r="E65">
        <v>0.19</v>
      </c>
      <c r="F65">
        <v>52.6</v>
      </c>
      <c r="G65">
        <f>F65-50</f>
        <v>2.6000000000000014</v>
      </c>
      <c r="H65" s="6">
        <v>1.0000000000000001E-15</v>
      </c>
      <c r="I65" t="s">
        <v>74</v>
      </c>
      <c r="J65" s="3">
        <v>1.6547000000000001E-3</v>
      </c>
    </row>
    <row r="66" spans="1:13">
      <c r="A66" t="s">
        <v>129</v>
      </c>
      <c r="B66">
        <f>B65+1</f>
        <v>41</v>
      </c>
      <c r="C66" s="2" t="s">
        <v>199</v>
      </c>
      <c r="D66" t="s">
        <v>121</v>
      </c>
      <c r="E66">
        <v>9.27</v>
      </c>
      <c r="F66">
        <v>52.7</v>
      </c>
      <c r="G66">
        <f>F66-50</f>
        <v>2.7000000000000028</v>
      </c>
      <c r="H66" s="6">
        <v>1.0000000000000001E-15</v>
      </c>
      <c r="I66" t="s">
        <v>2</v>
      </c>
      <c r="J66" s="3">
        <v>3.1212E-2</v>
      </c>
    </row>
    <row r="67" spans="1:13">
      <c r="A67" t="s">
        <v>129</v>
      </c>
      <c r="B67">
        <f>B66+1</f>
        <v>42</v>
      </c>
      <c r="C67" s="2" t="s">
        <v>200</v>
      </c>
      <c r="D67" t="s">
        <v>122</v>
      </c>
      <c r="E67">
        <v>5.81</v>
      </c>
      <c r="F67">
        <v>52.4</v>
      </c>
      <c r="G67">
        <f>F67-50</f>
        <v>2.3999999999999986</v>
      </c>
      <c r="H67" s="6">
        <v>1E-13</v>
      </c>
      <c r="I67" t="s">
        <v>13</v>
      </c>
      <c r="J67" s="3">
        <v>3.6170000000000001E-2</v>
      </c>
    </row>
    <row r="68" spans="1:13">
      <c r="A68" t="s">
        <v>129</v>
      </c>
      <c r="B68">
        <f>B67+1</f>
        <v>43</v>
      </c>
      <c r="C68" s="2" t="s">
        <v>201</v>
      </c>
      <c r="D68" t="s">
        <v>123</v>
      </c>
      <c r="E68">
        <v>2.0499999999999998</v>
      </c>
      <c r="F68">
        <v>31.2</v>
      </c>
      <c r="G68">
        <f>F68-50</f>
        <v>-18.8</v>
      </c>
      <c r="H68" s="6">
        <v>9.9999999999999994E-12</v>
      </c>
      <c r="I68" t="s">
        <v>4</v>
      </c>
      <c r="J68" s="3">
        <v>1.7112E-4</v>
      </c>
    </row>
    <row r="69" spans="1:13">
      <c r="A69" t="s">
        <v>129</v>
      </c>
      <c r="B69">
        <f>B68+1</f>
        <v>44</v>
      </c>
      <c r="C69" s="2" t="s">
        <v>178</v>
      </c>
      <c r="D69" t="s">
        <v>124</v>
      </c>
      <c r="E69">
        <v>27.9</v>
      </c>
      <c r="F69">
        <v>23.7</v>
      </c>
      <c r="G69">
        <f>F69-50</f>
        <v>-26.3</v>
      </c>
      <c r="H69" s="6" t="s">
        <v>202</v>
      </c>
      <c r="I69" t="s">
        <v>4</v>
      </c>
      <c r="J69" s="3">
        <v>7.4780000000000004E-10</v>
      </c>
    </row>
    <row r="70" spans="1:13">
      <c r="A70" t="s">
        <v>128</v>
      </c>
      <c r="B70">
        <f>B69+1</f>
        <v>45</v>
      </c>
      <c r="C70" s="2" t="s">
        <v>177</v>
      </c>
      <c r="D70" t="s">
        <v>97</v>
      </c>
      <c r="E70">
        <v>5.08</v>
      </c>
      <c r="F70">
        <v>83.9</v>
      </c>
      <c r="G70">
        <v>24.3</v>
      </c>
      <c r="H70" s="6" t="s">
        <v>203</v>
      </c>
      <c r="I70" t="s">
        <v>4</v>
      </c>
      <c r="J70" s="3">
        <v>2.7064000000000001E-9</v>
      </c>
    </row>
    <row r="71" spans="1:13">
      <c r="A71" t="s">
        <v>129</v>
      </c>
      <c r="B71">
        <f>B70+1</f>
        <v>46</v>
      </c>
      <c r="C71" s="2" t="s">
        <v>179</v>
      </c>
      <c r="D71" t="s">
        <v>125</v>
      </c>
      <c r="E71" s="9">
        <v>24.58</v>
      </c>
      <c r="F71" s="4">
        <v>53.3</v>
      </c>
      <c r="G71">
        <f>F71-50</f>
        <v>3.2999999999999972</v>
      </c>
      <c r="H71" s="6" t="s">
        <v>204</v>
      </c>
      <c r="I71" t="s">
        <v>2</v>
      </c>
      <c r="J71" s="3">
        <v>9.3529999999999994E-9</v>
      </c>
    </row>
    <row r="72" spans="1:13">
      <c r="A72" t="s">
        <v>128</v>
      </c>
      <c r="B72">
        <f>B71+1</f>
        <v>47</v>
      </c>
      <c r="C72" s="2" t="s">
        <v>178</v>
      </c>
      <c r="D72" t="s">
        <v>98</v>
      </c>
      <c r="E72">
        <v>7.37</v>
      </c>
      <c r="F72">
        <v>26.7</v>
      </c>
      <c r="G72">
        <f>F72-50</f>
        <v>-23.3</v>
      </c>
      <c r="H72" s="6" t="s">
        <v>205</v>
      </c>
      <c r="I72" t="s">
        <v>4</v>
      </c>
      <c r="J72" s="3">
        <v>1.2142000000000001E-11</v>
      </c>
    </row>
    <row r="73" spans="1:13">
      <c r="A73" t="s">
        <v>127</v>
      </c>
      <c r="B73">
        <v>3</v>
      </c>
      <c r="C73" s="2" t="s">
        <v>132</v>
      </c>
      <c r="D73" t="s">
        <v>16</v>
      </c>
      <c r="E73">
        <v>10.33</v>
      </c>
      <c r="F73">
        <v>39.700000000000003</v>
      </c>
      <c r="G73">
        <f>F73-50</f>
        <v>-10.299999999999997</v>
      </c>
      <c r="H73" s="6" t="s">
        <v>42</v>
      </c>
      <c r="I73" t="s">
        <v>2</v>
      </c>
      <c r="J73" s="3">
        <v>6.2300000000000001E-2</v>
      </c>
      <c r="K73" s="2" t="s">
        <v>46</v>
      </c>
      <c r="L73" s="4" t="s">
        <v>49</v>
      </c>
      <c r="M73" s="8">
        <v>5.4199999999999995E-4</v>
      </c>
    </row>
    <row r="74" spans="1:13">
      <c r="A74" t="s">
        <v>127</v>
      </c>
      <c r="B74">
        <v>2</v>
      </c>
      <c r="C74" s="2" t="s">
        <v>131</v>
      </c>
      <c r="D74" t="s">
        <v>15</v>
      </c>
      <c r="E74">
        <v>6.52</v>
      </c>
      <c r="F74">
        <v>23.7</v>
      </c>
      <c r="G74">
        <f>F74-50</f>
        <v>-26.3</v>
      </c>
      <c r="H74" s="6" t="s">
        <v>41</v>
      </c>
      <c r="I74" t="s">
        <v>4</v>
      </c>
      <c r="J74" s="3">
        <v>7.4780000000000004E-10</v>
      </c>
      <c r="K74" s="2" t="s">
        <v>45</v>
      </c>
      <c r="L74" s="4" t="s">
        <v>56</v>
      </c>
      <c r="M74" s="8">
        <v>1.3499999999999999E-5</v>
      </c>
    </row>
    <row r="75" spans="1:13">
      <c r="A75" t="s">
        <v>128</v>
      </c>
      <c r="B75">
        <f>B74+1</f>
        <v>3</v>
      </c>
      <c r="C75" s="2" t="s">
        <v>179</v>
      </c>
      <c r="D75" t="s">
        <v>99</v>
      </c>
      <c r="E75" s="9">
        <v>34.979999999999997</v>
      </c>
      <c r="F75" s="4">
        <v>52.8</v>
      </c>
      <c r="G75">
        <f>F75-50</f>
        <v>2.7999999999999972</v>
      </c>
      <c r="H75" s="6" t="s">
        <v>206</v>
      </c>
      <c r="I75" t="s">
        <v>2</v>
      </c>
      <c r="J75" s="3">
        <v>4.3943000000000001E-7</v>
      </c>
    </row>
    <row r="76" spans="1:13">
      <c r="A76" t="s">
        <v>127</v>
      </c>
      <c r="B76">
        <v>1</v>
      </c>
      <c r="C76" s="2" t="s">
        <v>130</v>
      </c>
      <c r="D76" t="s">
        <v>14</v>
      </c>
      <c r="E76" s="4">
        <v>8.99</v>
      </c>
      <c r="F76" s="4">
        <v>36.5</v>
      </c>
      <c r="G76">
        <f>F76-50</f>
        <v>-13.5</v>
      </c>
      <c r="H76" s="6" t="s">
        <v>40</v>
      </c>
      <c r="I76" t="s">
        <v>6</v>
      </c>
      <c r="J76" s="3">
        <v>0.13580999999999999</v>
      </c>
      <c r="K76" s="2" t="s">
        <v>46</v>
      </c>
      <c r="L76" s="8" t="s">
        <v>49</v>
      </c>
      <c r="M76" s="8">
        <v>1.9599999999999999E-3</v>
      </c>
    </row>
  </sheetData>
  <sortState ref="A2:M76">
    <sortCondition ref="H2:H76"/>
  </sortState>
  <conditionalFormatting sqref="J2:J26">
    <cfRule type="cellIs" dxfId="8" priority="7" operator="lessThan">
      <formula>0.02</formula>
    </cfRule>
    <cfRule type="cellIs" dxfId="7" priority="8" operator="lessThan">
      <formula>0.01</formula>
    </cfRule>
    <cfRule type="cellIs" dxfId="6" priority="9" operator="lessThan">
      <formula>0.01</formula>
    </cfRule>
  </conditionalFormatting>
  <conditionalFormatting sqref="J27:J51">
    <cfRule type="cellIs" dxfId="5" priority="4" operator="lessThan">
      <formula>0.02</formula>
    </cfRule>
    <cfRule type="cellIs" dxfId="4" priority="5" operator="lessThan">
      <formula>0.01</formula>
    </cfRule>
    <cfRule type="cellIs" dxfId="3" priority="6" operator="lessThan">
      <formula>0.01</formula>
    </cfRule>
  </conditionalFormatting>
  <conditionalFormatting sqref="J52:J76">
    <cfRule type="cellIs" dxfId="2" priority="1" operator="lessThan">
      <formula>0.02</formula>
    </cfRule>
    <cfRule type="cellIs" dxfId="1" priority="2" operator="lessThan">
      <formula>0.01</formula>
    </cfRule>
    <cfRule type="cellIs" dxfId="0" priority="3" operator="lessThan">
      <formula>0.01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Taylor Raborn</dc:creator>
  <cp:lastModifiedBy>R. Taylor Raborn</cp:lastModifiedBy>
  <dcterms:created xsi:type="dcterms:W3CDTF">2015-07-27T15:38:22Z</dcterms:created>
  <dcterms:modified xsi:type="dcterms:W3CDTF">2015-08-22T20:19:05Z</dcterms:modified>
</cp:coreProperties>
</file>