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1520" yWindow="0" windowWidth="25600" windowHeight="2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8" i="1"/>
  <c r="F23" i="1"/>
  <c r="F11" i="1"/>
  <c r="F17" i="1"/>
  <c r="F12" i="1"/>
  <c r="F9" i="1"/>
  <c r="F7" i="1"/>
  <c r="F2" i="1"/>
  <c r="F10" i="1"/>
  <c r="F6" i="1"/>
  <c r="F16" i="1"/>
  <c r="F26" i="1"/>
  <c r="F20" i="1"/>
  <c r="F21" i="1"/>
  <c r="F13" i="1"/>
  <c r="F15" i="1"/>
  <c r="F18" i="1"/>
  <c r="F22" i="1"/>
  <c r="F14" i="1"/>
  <c r="F5" i="1"/>
  <c r="F3" i="1"/>
  <c r="F25" i="1"/>
  <c r="F24" i="1"/>
  <c r="F4" i="1"/>
</calcChain>
</file>

<file path=xl/sharedStrings.xml><?xml version="1.0" encoding="utf-8"?>
<sst xmlns="http://schemas.openxmlformats.org/spreadsheetml/2006/main" count="140" uniqueCount="96">
  <si>
    <t>Dp de novo Number</t>
  </si>
  <si>
    <t>Motif1</t>
  </si>
  <si>
    <t>Motif2</t>
  </si>
  <si>
    <t>Motif3</t>
  </si>
  <si>
    <t>Motif4</t>
  </si>
  <si>
    <t>Motif5</t>
  </si>
  <si>
    <t>Motif6</t>
  </si>
  <si>
    <t>Motif7</t>
  </si>
  <si>
    <t>Motif8</t>
  </si>
  <si>
    <t>Motif9</t>
  </si>
  <si>
    <t>Motif10</t>
  </si>
  <si>
    <t>Motif11</t>
  </si>
  <si>
    <t>Motif12</t>
  </si>
  <si>
    <t>Motif13</t>
  </si>
  <si>
    <t>Motif14</t>
  </si>
  <si>
    <t>Motif15</t>
  </si>
  <si>
    <t>Motif16</t>
  </si>
  <si>
    <t>Motif17</t>
  </si>
  <si>
    <t>Motif18</t>
  </si>
  <si>
    <t>Motif19</t>
  </si>
  <si>
    <t>Motif20</t>
  </si>
  <si>
    <t>Motif21</t>
  </si>
  <si>
    <t>Motif22</t>
  </si>
  <si>
    <t>Motif23</t>
  </si>
  <si>
    <t>Motif24</t>
  </si>
  <si>
    <t>Motif25</t>
  </si>
  <si>
    <t>Consensus</t>
  </si>
  <si>
    <t>Initiator (#6)</t>
  </si>
  <si>
    <t xml:space="preserve">Initiator (#6) </t>
  </si>
  <si>
    <t>TATA (#7)</t>
  </si>
  <si>
    <t>ohler8 (#12)</t>
  </si>
  <si>
    <t>caudal</t>
  </si>
  <si>
    <t>ohler1 (unknown1; #14)</t>
  </si>
  <si>
    <t>MTE (#9)</t>
  </si>
  <si>
    <t>ohler6 (#10)</t>
  </si>
  <si>
    <t>AGGTGGCGCT</t>
  </si>
  <si>
    <t>E-box (#5)</t>
  </si>
  <si>
    <t>AAACTCATTA</t>
  </si>
  <si>
    <t>CCCTTCCTCC</t>
  </si>
  <si>
    <t>TCT_motif (#13)</t>
  </si>
  <si>
    <t>WAGCAGACGA</t>
  </si>
  <si>
    <t>GTATAAAARG</t>
  </si>
  <si>
    <t>GCAGACGACA</t>
  </si>
  <si>
    <t>TCAGTTBNYM</t>
  </si>
  <si>
    <t>CARCGTTGCC</t>
  </si>
  <si>
    <t>CTAGATGGCG</t>
  </si>
  <si>
    <t>GAGTATCTCC</t>
  </si>
  <si>
    <t>TATAAAAACC</t>
  </si>
  <si>
    <t>ATCTGGCAAC</t>
  </si>
  <si>
    <t>TRGYAAYGYC</t>
  </si>
  <si>
    <t>DTGTAAACAA</t>
  </si>
  <si>
    <t>CCGCTAGAGG</t>
  </si>
  <si>
    <t>YYWWMWMYMG</t>
  </si>
  <si>
    <t>CCGCCATTTT</t>
  </si>
  <si>
    <t>GATCAGTCGA</t>
  </si>
  <si>
    <t>TACTGTTTAS</t>
  </si>
  <si>
    <t>GWGAGAAAAR</t>
  </si>
  <si>
    <t>NTTTGACAGY</t>
  </si>
  <si>
    <t>TATCAAAACA</t>
  </si>
  <si>
    <t>DATCAGCTGW</t>
  </si>
  <si>
    <t>GTGTCAGTAT</t>
  </si>
  <si>
    <t>CAGAAGCGTG</t>
  </si>
  <si>
    <t>Percentage of CAGE Peaks</t>
  </si>
  <si>
    <t>Position [-50-25]</t>
  </si>
  <si>
    <t>Position (1-75)</t>
  </si>
  <si>
    <t>Enrichment p-value</t>
  </si>
  <si>
    <t>1.00E-764</t>
  </si>
  <si>
    <t>1.00E-502</t>
  </si>
  <si>
    <t>1.00E-491</t>
  </si>
  <si>
    <t>Best match in Dm Core Promoter Set</t>
  </si>
  <si>
    <t>Dp_Number</t>
  </si>
  <si>
    <t>YES</t>
  </si>
  <si>
    <t>NO</t>
  </si>
  <si>
    <t>Best Match (Flyreg)</t>
  </si>
  <si>
    <t>Abd-B</t>
  </si>
  <si>
    <t>Adf1</t>
  </si>
  <si>
    <t>HLHm5</t>
  </si>
  <si>
    <t>tll</t>
  </si>
  <si>
    <t>hkb</t>
  </si>
  <si>
    <t>brk</t>
  </si>
  <si>
    <t>BEAF-32B</t>
  </si>
  <si>
    <t>zen</t>
  </si>
  <si>
    <t>Cf2-II</t>
  </si>
  <si>
    <t>bin</t>
  </si>
  <si>
    <t>His2B</t>
  </si>
  <si>
    <t>tin</t>
  </si>
  <si>
    <t>br-Z4</t>
  </si>
  <si>
    <t>pan</t>
  </si>
  <si>
    <t>cad</t>
  </si>
  <si>
    <t>dsx-F</t>
  </si>
  <si>
    <t>srp</t>
  </si>
  <si>
    <t>ems</t>
  </si>
  <si>
    <t>Eip74EF</t>
  </si>
  <si>
    <t>Flyreg Match E-value</t>
  </si>
  <si>
    <t>Dm Core Match E-value</t>
  </si>
  <si>
    <t>Dm Core Significant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</si>
</sst>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/>
    <xf numFmtId="11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11" fontId="4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F1" workbookViewId="0">
      <selection activeCell="L14" sqref="L14"/>
    </sheetView>
  </sheetViews>
  <sheetFormatPr baseColWidth="10" defaultRowHeight="15" x14ac:dyDescent="0"/>
  <cols>
    <col min="1" max="1" width="11.83203125" customWidth="1"/>
    <col min="2" max="2" width="23" style="2" customWidth="1"/>
    <col min="3" max="3" width="19.1640625" customWidth="1"/>
    <col min="4" max="4" width="25.5" customWidth="1"/>
    <col min="5" max="5" width="19.1640625" customWidth="1"/>
    <col min="6" max="6" width="21.5" customWidth="1"/>
    <col min="7" max="7" width="23.33203125" customWidth="1"/>
    <col min="8" max="8" width="33.6640625" customWidth="1"/>
    <col min="9" max="9" width="22.1640625" customWidth="1"/>
    <col min="10" max="10" width="26.6640625" customWidth="1"/>
    <col min="11" max="11" width="22.6640625" customWidth="1"/>
    <col min="12" max="12" width="23.5" customWidth="1"/>
  </cols>
  <sheetData>
    <row r="1" spans="1:12">
      <c r="A1" s="5" t="s">
        <v>70</v>
      </c>
      <c r="B1" s="1" t="s">
        <v>0</v>
      </c>
      <c r="C1" s="1" t="s">
        <v>26</v>
      </c>
      <c r="D1" s="1" t="s">
        <v>62</v>
      </c>
      <c r="E1" s="1" t="s">
        <v>64</v>
      </c>
      <c r="F1" s="1" t="s">
        <v>63</v>
      </c>
      <c r="G1" s="1" t="s">
        <v>65</v>
      </c>
      <c r="H1" s="1" t="s">
        <v>69</v>
      </c>
      <c r="I1" s="1" t="s">
        <v>94</v>
      </c>
      <c r="J1" s="1" t="s">
        <v>95</v>
      </c>
      <c r="K1" s="7" t="s">
        <v>73</v>
      </c>
      <c r="L1" s="7" t="s">
        <v>93</v>
      </c>
    </row>
    <row r="2" spans="1:12">
      <c r="A2">
        <v>22</v>
      </c>
      <c r="B2" s="2" t="s">
        <v>22</v>
      </c>
      <c r="C2" t="s">
        <v>59</v>
      </c>
      <c r="D2">
        <v>1.03</v>
      </c>
      <c r="E2">
        <v>33.200000000000003</v>
      </c>
      <c r="F2">
        <f>E2-50</f>
        <v>-16.799999999999997</v>
      </c>
      <c r="G2" s="6">
        <v>9.9999999999999994E-37</v>
      </c>
      <c r="H2" t="s">
        <v>36</v>
      </c>
      <c r="I2" s="3">
        <v>7.8074000000000004E-11</v>
      </c>
      <c r="J2" s="2" t="s">
        <v>71</v>
      </c>
      <c r="K2" s="4" t="s">
        <v>90</v>
      </c>
      <c r="L2" s="8">
        <v>4.1700000000000001E-3</v>
      </c>
    </row>
    <row r="3" spans="1:12">
      <c r="A3">
        <v>2</v>
      </c>
      <c r="B3" s="2" t="s">
        <v>2</v>
      </c>
      <c r="C3" t="s">
        <v>41</v>
      </c>
      <c r="D3">
        <v>6.52</v>
      </c>
      <c r="E3">
        <v>23.7</v>
      </c>
      <c r="F3">
        <f>E3-50</f>
        <v>-26.3</v>
      </c>
      <c r="G3" s="6" t="s">
        <v>67</v>
      </c>
      <c r="H3" t="s">
        <v>29</v>
      </c>
      <c r="I3" s="3">
        <v>7.4780000000000004E-10</v>
      </c>
      <c r="J3" s="2" t="s">
        <v>71</v>
      </c>
      <c r="K3" s="4" t="s">
        <v>82</v>
      </c>
      <c r="L3" s="8">
        <v>1.3499999999999999E-5</v>
      </c>
    </row>
    <row r="4" spans="1:12">
      <c r="A4">
        <v>4</v>
      </c>
      <c r="B4" s="2" t="s">
        <v>4</v>
      </c>
      <c r="C4" t="s">
        <v>43</v>
      </c>
      <c r="D4">
        <v>16.59</v>
      </c>
      <c r="E4">
        <v>47.5</v>
      </c>
      <c r="F4">
        <f>E4-50</f>
        <v>-2.5</v>
      </c>
      <c r="G4" s="6">
        <v>9.9999999999999991E-308</v>
      </c>
      <c r="H4" t="s">
        <v>28</v>
      </c>
      <c r="I4" s="3">
        <v>8.3799999999999996E-9</v>
      </c>
      <c r="J4" s="2" t="s">
        <v>71</v>
      </c>
      <c r="K4" s="4" t="s">
        <v>77</v>
      </c>
      <c r="L4" s="8">
        <v>8.9700000000000005E-3</v>
      </c>
    </row>
    <row r="5" spans="1:12">
      <c r="A5">
        <v>5</v>
      </c>
      <c r="B5" s="2" t="s">
        <v>5</v>
      </c>
      <c r="C5" t="s">
        <v>44</v>
      </c>
      <c r="D5">
        <v>3.42</v>
      </c>
      <c r="E5">
        <v>24.6</v>
      </c>
      <c r="F5">
        <f>E5-50</f>
        <v>-25.4</v>
      </c>
      <c r="G5" s="6">
        <v>9.9999999999999991E-187</v>
      </c>
      <c r="H5" t="s">
        <v>30</v>
      </c>
      <c r="I5" s="3">
        <v>5.7615999999999998E-8</v>
      </c>
      <c r="J5" s="2" t="s">
        <v>71</v>
      </c>
      <c r="K5" s="4" t="s">
        <v>78</v>
      </c>
      <c r="L5" s="8">
        <v>6.3400000000000001E-4</v>
      </c>
    </row>
    <row r="6" spans="1:12">
      <c r="A6">
        <v>9</v>
      </c>
      <c r="B6" s="2" t="s">
        <v>9</v>
      </c>
      <c r="C6" t="s">
        <v>48</v>
      </c>
      <c r="D6">
        <v>1.06</v>
      </c>
      <c r="E6">
        <v>25.1</v>
      </c>
      <c r="F6">
        <f>E6-50</f>
        <v>-24.9</v>
      </c>
      <c r="G6" s="6">
        <v>9.9999999999999999E-96</v>
      </c>
      <c r="H6" t="s">
        <v>30</v>
      </c>
      <c r="I6" s="3">
        <v>4.1170000000000001E-7</v>
      </c>
      <c r="J6" s="2" t="s">
        <v>71</v>
      </c>
      <c r="K6" s="4" t="s">
        <v>84</v>
      </c>
      <c r="L6" s="8">
        <v>7.28E-3</v>
      </c>
    </row>
    <row r="7" spans="1:12">
      <c r="A7">
        <v>8</v>
      </c>
      <c r="B7" s="2" t="s">
        <v>8</v>
      </c>
      <c r="C7" t="s">
        <v>47</v>
      </c>
      <c r="D7">
        <v>0.99</v>
      </c>
      <c r="E7">
        <v>24.3</v>
      </c>
      <c r="F7">
        <f>E7-50</f>
        <v>-25.7</v>
      </c>
      <c r="G7" s="6">
        <v>1E-100</v>
      </c>
      <c r="H7" t="s">
        <v>29</v>
      </c>
      <c r="I7" s="3">
        <v>3.5228E-6</v>
      </c>
      <c r="J7" s="2" t="s">
        <v>71</v>
      </c>
      <c r="K7" s="4" t="s">
        <v>74</v>
      </c>
      <c r="L7" s="8">
        <v>2.5999999999999998E-5</v>
      </c>
    </row>
    <row r="8" spans="1:12">
      <c r="A8">
        <v>23</v>
      </c>
      <c r="B8" s="2" t="s">
        <v>23</v>
      </c>
      <c r="C8" t="s">
        <v>60</v>
      </c>
      <c r="D8">
        <v>0.24</v>
      </c>
      <c r="E8">
        <v>42.6</v>
      </c>
      <c r="F8">
        <f>E8-50</f>
        <v>-7.3999999999999986</v>
      </c>
      <c r="G8" s="6">
        <v>1E-35</v>
      </c>
      <c r="H8" t="s">
        <v>34</v>
      </c>
      <c r="I8" s="3">
        <v>2.1732000000000001E-5</v>
      </c>
      <c r="J8" s="2" t="s">
        <v>71</v>
      </c>
      <c r="K8" s="4" t="s">
        <v>91</v>
      </c>
      <c r="L8" s="8">
        <v>5.31E-4</v>
      </c>
    </row>
    <row r="9" spans="1:12">
      <c r="A9">
        <v>10</v>
      </c>
      <c r="B9" s="2" t="s">
        <v>10</v>
      </c>
      <c r="C9" t="s">
        <v>49</v>
      </c>
      <c r="D9">
        <v>0.99</v>
      </c>
      <c r="E9">
        <v>28.6</v>
      </c>
      <c r="F9">
        <f>E9-50</f>
        <v>-21.4</v>
      </c>
      <c r="G9" s="6">
        <v>9.9999999999999996E-76</v>
      </c>
      <c r="H9" t="s">
        <v>30</v>
      </c>
      <c r="I9" s="3">
        <v>3.1262E-5</v>
      </c>
      <c r="J9" s="2" t="s">
        <v>71</v>
      </c>
      <c r="K9" s="4" t="s">
        <v>78</v>
      </c>
      <c r="L9" s="8">
        <v>1.14E-3</v>
      </c>
    </row>
    <row r="10" spans="1:12">
      <c r="A10">
        <v>16</v>
      </c>
      <c r="B10" s="2" t="s">
        <v>16</v>
      </c>
      <c r="C10" t="s">
        <v>54</v>
      </c>
      <c r="D10">
        <v>1.03</v>
      </c>
      <c r="E10">
        <v>42.9</v>
      </c>
      <c r="F10">
        <f>E10-50</f>
        <v>-7.1000000000000014</v>
      </c>
      <c r="G10" s="6">
        <v>9.9999999999999997E-65</v>
      </c>
      <c r="H10" t="s">
        <v>28</v>
      </c>
      <c r="I10" s="3">
        <v>2.4533999999999998E-4</v>
      </c>
      <c r="J10" s="2" t="s">
        <v>71</v>
      </c>
      <c r="K10" s="4" t="s">
        <v>86</v>
      </c>
      <c r="L10" s="8">
        <v>2.5200000000000001E-3</v>
      </c>
    </row>
    <row r="11" spans="1:12">
      <c r="A11">
        <v>24</v>
      </c>
      <c r="B11" s="2" t="s">
        <v>24</v>
      </c>
      <c r="C11" t="s">
        <v>38</v>
      </c>
      <c r="D11">
        <v>0.57999999999999996</v>
      </c>
      <c r="E11">
        <v>31</v>
      </c>
      <c r="F11">
        <f>E11-50</f>
        <v>-19</v>
      </c>
      <c r="G11" s="6">
        <v>1E-35</v>
      </c>
      <c r="H11" t="s">
        <v>39</v>
      </c>
      <c r="I11" s="3">
        <v>1.5104999999999999E-3</v>
      </c>
      <c r="J11" s="2" t="s">
        <v>71</v>
      </c>
      <c r="K11" s="4" t="s">
        <v>92</v>
      </c>
      <c r="L11" s="8">
        <v>4.7199999999999998E-4</v>
      </c>
    </row>
    <row r="12" spans="1:12">
      <c r="A12">
        <v>18</v>
      </c>
      <c r="B12" s="2" t="s">
        <v>18</v>
      </c>
      <c r="C12" t="s">
        <v>56</v>
      </c>
      <c r="D12">
        <v>0.94</v>
      </c>
      <c r="E12">
        <v>23.8</v>
      </c>
      <c r="F12">
        <f>E12-50</f>
        <v>-26.2</v>
      </c>
      <c r="G12" s="6">
        <v>1E-59</v>
      </c>
      <c r="H12" t="s">
        <v>29</v>
      </c>
      <c r="I12" s="3">
        <v>4.3731000000000004E-3</v>
      </c>
      <c r="J12" s="2" t="s">
        <v>71</v>
      </c>
      <c r="K12" s="4" t="s">
        <v>74</v>
      </c>
      <c r="L12" s="8">
        <v>1.4E-3</v>
      </c>
    </row>
    <row r="13" spans="1:12">
      <c r="A13">
        <v>20</v>
      </c>
      <c r="B13" s="2" t="s">
        <v>20</v>
      </c>
      <c r="C13" t="s">
        <v>58</v>
      </c>
      <c r="D13">
        <v>2.06</v>
      </c>
      <c r="E13">
        <v>33.200000000000003</v>
      </c>
      <c r="F13">
        <f>E13-50</f>
        <v>-16.799999999999997</v>
      </c>
      <c r="G13" s="6">
        <v>1E-42</v>
      </c>
      <c r="H13" t="s">
        <v>29</v>
      </c>
      <c r="I13" s="3">
        <v>4.4048000000000004E-3</v>
      </c>
      <c r="J13" s="2" t="s">
        <v>71</v>
      </c>
      <c r="K13" s="4" t="s">
        <v>88</v>
      </c>
      <c r="L13" s="8">
        <v>1.63E-5</v>
      </c>
    </row>
    <row r="14" spans="1:12">
      <c r="A14">
        <v>15</v>
      </c>
      <c r="B14" s="2" t="s">
        <v>15</v>
      </c>
      <c r="C14" t="s">
        <v>35</v>
      </c>
      <c r="D14">
        <v>3.14</v>
      </c>
      <c r="E14">
        <v>28</v>
      </c>
      <c r="F14">
        <f>E14-50</f>
        <v>-22</v>
      </c>
      <c r="G14" s="6">
        <v>9.9999999999999998E-67</v>
      </c>
      <c r="H14" t="s">
        <v>33</v>
      </c>
      <c r="I14" s="3">
        <v>5.1253000000000002E-3</v>
      </c>
      <c r="J14" s="2" t="s">
        <v>71</v>
      </c>
      <c r="K14" s="4" t="s">
        <v>79</v>
      </c>
      <c r="L14" s="8">
        <v>2.41E-7</v>
      </c>
    </row>
    <row r="15" spans="1:12">
      <c r="A15">
        <v>19</v>
      </c>
      <c r="B15" s="2" t="s">
        <v>19</v>
      </c>
      <c r="C15" t="s">
        <v>57</v>
      </c>
      <c r="D15">
        <v>2.14</v>
      </c>
      <c r="E15">
        <v>38.200000000000003</v>
      </c>
      <c r="F15">
        <f>E15-50</f>
        <v>-11.799999999999997</v>
      </c>
      <c r="G15" s="6">
        <v>1E-46</v>
      </c>
      <c r="H15" t="s">
        <v>32</v>
      </c>
      <c r="I15" s="3">
        <v>8.4393000000000003E-3</v>
      </c>
      <c r="J15" s="2" t="s">
        <v>71</v>
      </c>
      <c r="K15" s="4" t="s">
        <v>87</v>
      </c>
      <c r="L15" s="8">
        <v>5.0000000000000001E-4</v>
      </c>
    </row>
    <row r="16" spans="1:12">
      <c r="A16">
        <v>13</v>
      </c>
      <c r="B16" s="2" t="s">
        <v>13</v>
      </c>
      <c r="C16" t="s">
        <v>52</v>
      </c>
      <c r="D16">
        <v>1.0900000000000001</v>
      </c>
      <c r="E16">
        <v>27.8</v>
      </c>
      <c r="F16">
        <f>E16-50</f>
        <v>-22.2</v>
      </c>
      <c r="G16" s="6">
        <v>9.9999999999999996E-70</v>
      </c>
      <c r="H16" t="s">
        <v>29</v>
      </c>
      <c r="I16" s="3">
        <v>1.6098999999999999E-2</v>
      </c>
      <c r="J16" s="2" t="s">
        <v>71</v>
      </c>
      <c r="K16" s="4" t="s">
        <v>81</v>
      </c>
      <c r="L16" s="8">
        <v>3.3300000000000001E-3</v>
      </c>
    </row>
    <row r="17" spans="1:12">
      <c r="A17">
        <v>7</v>
      </c>
      <c r="B17" s="2" t="s">
        <v>7</v>
      </c>
      <c r="C17" t="s">
        <v>46</v>
      </c>
      <c r="D17">
        <v>0.62</v>
      </c>
      <c r="E17">
        <v>62.4</v>
      </c>
      <c r="F17">
        <f>E17-50</f>
        <v>12.399999999999999</v>
      </c>
      <c r="G17" s="6">
        <v>9.9999999999999993E-105</v>
      </c>
      <c r="H17" t="s">
        <v>32</v>
      </c>
      <c r="I17" s="3">
        <v>1.7746000000000001E-2</v>
      </c>
      <c r="J17" s="2" t="s">
        <v>71</v>
      </c>
      <c r="K17" s="8" t="s">
        <v>80</v>
      </c>
      <c r="L17" s="8">
        <v>5.5099999999999995E-4</v>
      </c>
    </row>
    <row r="18" spans="1:12">
      <c r="A18">
        <v>6</v>
      </c>
      <c r="B18" s="2" t="s">
        <v>6</v>
      </c>
      <c r="C18" t="s">
        <v>45</v>
      </c>
      <c r="D18">
        <v>2.86</v>
      </c>
      <c r="E18">
        <v>27.4</v>
      </c>
      <c r="F18">
        <f>E18-50</f>
        <v>-22.6</v>
      </c>
      <c r="G18" s="6">
        <v>9.9999999999999998E-121</v>
      </c>
      <c r="H18" t="s">
        <v>31</v>
      </c>
      <c r="I18" s="3">
        <v>2.7400000000000001E-2</v>
      </c>
      <c r="J18" s="2" t="s">
        <v>72</v>
      </c>
      <c r="K18" s="4" t="s">
        <v>79</v>
      </c>
      <c r="L18" s="8">
        <v>9.2099999999999994E-3</v>
      </c>
    </row>
    <row r="19" spans="1:12">
      <c r="A19">
        <v>25</v>
      </c>
      <c r="B19" s="2" t="s">
        <v>25</v>
      </c>
      <c r="C19" t="s">
        <v>61</v>
      </c>
      <c r="D19">
        <v>0.15</v>
      </c>
      <c r="E19">
        <v>45.3</v>
      </c>
      <c r="F19">
        <f>E19-50</f>
        <v>-4.7000000000000028</v>
      </c>
      <c r="G19" s="6">
        <v>9.9999999999999993E-35</v>
      </c>
      <c r="H19" t="s">
        <v>32</v>
      </c>
      <c r="I19" s="3">
        <v>3.1029999999999999E-2</v>
      </c>
      <c r="J19" s="2" t="s">
        <v>72</v>
      </c>
      <c r="K19" s="4" t="s">
        <v>76</v>
      </c>
      <c r="L19" s="8">
        <v>5.6600000000000001E-3</v>
      </c>
    </row>
    <row r="20" spans="1:12">
      <c r="A20">
        <v>14</v>
      </c>
      <c r="B20" s="2" t="s">
        <v>14</v>
      </c>
      <c r="C20" t="s">
        <v>53</v>
      </c>
      <c r="D20">
        <v>1.25</v>
      </c>
      <c r="E20">
        <v>45.5</v>
      </c>
      <c r="F20">
        <f>E20-50</f>
        <v>-4.5</v>
      </c>
      <c r="G20" s="6">
        <v>9.9999999999999994E-68</v>
      </c>
      <c r="H20" t="s">
        <v>34</v>
      </c>
      <c r="I20" s="3">
        <v>3.1528E-2</v>
      </c>
      <c r="J20" s="2" t="s">
        <v>72</v>
      </c>
      <c r="K20" s="4" t="s">
        <v>79</v>
      </c>
      <c r="L20" s="8">
        <v>7.9000000000000008E-3</v>
      </c>
    </row>
    <row r="21" spans="1:12">
      <c r="A21">
        <v>17</v>
      </c>
      <c r="B21" s="2" t="s">
        <v>17</v>
      </c>
      <c r="C21" t="s">
        <v>55</v>
      </c>
      <c r="D21">
        <v>1.55</v>
      </c>
      <c r="E21">
        <v>32</v>
      </c>
      <c r="F21">
        <f>E21-50</f>
        <v>-18</v>
      </c>
      <c r="G21" s="6">
        <v>1E-62</v>
      </c>
      <c r="H21" t="s">
        <v>36</v>
      </c>
      <c r="I21" s="3">
        <v>3.3936000000000001E-2</v>
      </c>
      <c r="J21" s="2" t="s">
        <v>72</v>
      </c>
      <c r="K21" s="4" t="s">
        <v>83</v>
      </c>
      <c r="L21" s="8">
        <v>3.6999999999999998E-5</v>
      </c>
    </row>
    <row r="22" spans="1:12">
      <c r="A22">
        <v>11</v>
      </c>
      <c r="B22" s="2" t="s">
        <v>11</v>
      </c>
      <c r="C22" t="s">
        <v>50</v>
      </c>
      <c r="D22">
        <v>2.98</v>
      </c>
      <c r="E22">
        <v>35.799999999999997</v>
      </c>
      <c r="F22">
        <f>E22-50</f>
        <v>-14.200000000000003</v>
      </c>
      <c r="G22" s="6">
        <v>1E-73</v>
      </c>
      <c r="H22" t="s">
        <v>32</v>
      </c>
      <c r="I22" s="3">
        <v>3.4477000000000001E-2</v>
      </c>
      <c r="J22" s="2" t="s">
        <v>72</v>
      </c>
      <c r="K22" s="4" t="s">
        <v>83</v>
      </c>
      <c r="L22" s="8">
        <v>3.0800000000000002E-6</v>
      </c>
    </row>
    <row r="23" spans="1:12">
      <c r="A23">
        <v>21</v>
      </c>
      <c r="B23" s="2" t="s">
        <v>21</v>
      </c>
      <c r="C23" t="s">
        <v>37</v>
      </c>
      <c r="D23">
        <v>0.33</v>
      </c>
      <c r="E23">
        <v>23.9</v>
      </c>
      <c r="F23">
        <f>E23-50</f>
        <v>-26.1</v>
      </c>
      <c r="G23" s="6">
        <v>9.9999999999999996E-39</v>
      </c>
      <c r="H23" t="s">
        <v>28</v>
      </c>
      <c r="I23" s="3">
        <v>5.8401000000000002E-2</v>
      </c>
      <c r="J23" s="2" t="s">
        <v>72</v>
      </c>
      <c r="K23" s="4" t="s">
        <v>89</v>
      </c>
      <c r="L23" s="8">
        <v>4.6400000000000003E-5</v>
      </c>
    </row>
    <row r="24" spans="1:12">
      <c r="A24">
        <v>3</v>
      </c>
      <c r="B24" s="2" t="s">
        <v>3</v>
      </c>
      <c r="C24" t="s">
        <v>42</v>
      </c>
      <c r="D24">
        <v>10.33</v>
      </c>
      <c r="E24">
        <v>39.700000000000003</v>
      </c>
      <c r="F24">
        <f>E24-50</f>
        <v>-10.299999999999997</v>
      </c>
      <c r="G24" s="6" t="s">
        <v>68</v>
      </c>
      <c r="H24" t="s">
        <v>27</v>
      </c>
      <c r="I24" s="3">
        <v>6.2300000000000001E-2</v>
      </c>
      <c r="J24" s="2" t="s">
        <v>72</v>
      </c>
      <c r="K24" s="4" t="s">
        <v>75</v>
      </c>
      <c r="L24" s="8">
        <v>5.4199999999999995E-4</v>
      </c>
    </row>
    <row r="25" spans="1:12">
      <c r="A25">
        <v>1</v>
      </c>
      <c r="B25" s="2" t="s">
        <v>1</v>
      </c>
      <c r="C25" t="s">
        <v>40</v>
      </c>
      <c r="D25" s="4">
        <v>8.99</v>
      </c>
      <c r="E25" s="4">
        <v>36.5</v>
      </c>
      <c r="F25">
        <f>E25-50</f>
        <v>-13.5</v>
      </c>
      <c r="G25" s="6" t="s">
        <v>66</v>
      </c>
      <c r="H25" t="s">
        <v>32</v>
      </c>
      <c r="I25" s="3">
        <v>0.13580999999999999</v>
      </c>
      <c r="J25" s="2" t="s">
        <v>72</v>
      </c>
      <c r="K25" s="8" t="s">
        <v>75</v>
      </c>
      <c r="L25" s="8">
        <v>1.9599999999999999E-3</v>
      </c>
    </row>
    <row r="26" spans="1:12">
      <c r="A26">
        <v>12</v>
      </c>
      <c r="B26" s="2" t="s">
        <v>12</v>
      </c>
      <c r="C26" t="s">
        <v>51</v>
      </c>
      <c r="D26">
        <v>1.22</v>
      </c>
      <c r="E26">
        <v>24.7</v>
      </c>
      <c r="F26">
        <f>E26-50</f>
        <v>-25.3</v>
      </c>
      <c r="G26" s="6">
        <v>9.9999999999999997E-73</v>
      </c>
      <c r="H26" t="s">
        <v>33</v>
      </c>
      <c r="I26" s="3">
        <v>0.19761000000000001</v>
      </c>
      <c r="J26" s="2" t="s">
        <v>72</v>
      </c>
      <c r="K26" s="4" t="s">
        <v>85</v>
      </c>
      <c r="L26" s="8">
        <v>1.5900000000000001E-3</v>
      </c>
    </row>
  </sheetData>
  <sortState ref="A2:L26">
    <sortCondition ref="I2:I26"/>
    <sortCondition ref="L2:L26"/>
  </sortState>
  <conditionalFormatting sqref="I2:I26">
    <cfRule type="cellIs" dxfId="4" priority="1" operator="lessThan">
      <formula>0.02</formula>
    </cfRule>
    <cfRule type="cellIs" dxfId="3" priority="2" operator="lessThan">
      <formula>0.01</formula>
    </cfRule>
    <cfRule type="cellIs" dxfId="2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2015-07-27T15:38:22Z</dcterms:created>
  <dcterms:modified xsi:type="dcterms:W3CDTF">2015-07-27T17:55:32Z</dcterms:modified>
</cp:coreProperties>
</file>