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22960" yWindow="0" windowWidth="28240" windowHeight="27180" tabRatio="500"/>
  </bookViews>
  <sheets>
    <sheet name="Summary" sheetId="2" r:id="rId1"/>
    <sheet name="Raw Data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9" i="2" l="1"/>
  <c r="E8" i="2"/>
  <c r="E7" i="2"/>
  <c r="E4" i="2"/>
  <c r="E6" i="2"/>
  <c r="F32" i="1"/>
  <c r="F33" i="1"/>
  <c r="F34" i="1"/>
  <c r="F35" i="1"/>
  <c r="F36" i="1"/>
  <c r="F37" i="1"/>
  <c r="F38" i="1"/>
  <c r="F39" i="1"/>
  <c r="F40" i="1"/>
  <c r="F41" i="1"/>
  <c r="E5" i="2"/>
  <c r="E3" i="2"/>
  <c r="E2" i="2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<sst xmlns="http://schemas.openxmlformats.org/spreadsheetml/2006/main" count="279" uniqueCount="129">
  <si>
    <t>Motif_ID</t>
  </si>
  <si>
    <t>Test_Number</t>
  </si>
  <si>
    <t>TestID</t>
  </si>
  <si>
    <t>Matches</t>
  </si>
  <si>
    <t>Percent_Matches</t>
  </si>
  <si>
    <t>Motif1</t>
  </si>
  <si>
    <t>Test1</t>
  </si>
  <si>
    <t>Test1_1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</si>
  <si>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</si>
  <si>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</si>
  <si>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</si>
  <si>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</si>
  <si>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</si>
  <si>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</si>
  <si>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</si>
  <si>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</si>
  <si>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</si>
  <si>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Test1_2</t>
  </si>
  <si>
    <t>Motif2</t>
  </si>
  <si>
    <t>Test1_3</t>
  </si>
  <si>
    <t>Test1_4</t>
  </si>
  <si>
    <t>Test1_5</t>
  </si>
  <si>
    <t>Test1_6</t>
  </si>
  <si>
    <t>Test1_7</t>
  </si>
  <si>
    <t>Test1_8</t>
  </si>
  <si>
    <t>Test1_9</t>
  </si>
  <si>
    <t>Test1_10</t>
  </si>
  <si>
    <t>Test2_1</t>
  </si>
  <si>
    <t>Test2_2</t>
  </si>
  <si>
    <t>Test2_3</t>
  </si>
  <si>
    <t>Test2_4</t>
  </si>
  <si>
    <t>Test2_5</t>
  </si>
  <si>
    <t>Test2_6</t>
  </si>
  <si>
    <t>Test2_7</t>
  </si>
  <si>
    <t>Test2_8</t>
  </si>
  <si>
    <t>Test2_9</t>
  </si>
  <si>
    <t>Test2_10</t>
  </si>
  <si>
    <t>Motif3</t>
  </si>
  <si>
    <t>Test3_1</t>
  </si>
  <si>
    <t>Test3_2</t>
  </si>
  <si>
    <t>Test3_3</t>
  </si>
  <si>
    <t>Test3_4</t>
  </si>
  <si>
    <t>Test3_5</t>
  </si>
  <si>
    <t>Test3_6</t>
  </si>
  <si>
    <t>Test3_7</t>
  </si>
  <si>
    <t>Test3_8</t>
  </si>
  <si>
    <t>Test3_9</t>
  </si>
  <si>
    <t>Test3_10</t>
  </si>
  <si>
    <t>Motif4</t>
  </si>
  <si>
    <t>Test4_1</t>
  </si>
  <si>
    <t>Test4_2</t>
  </si>
  <si>
    <t>Test4_3</t>
  </si>
  <si>
    <t>Test4_4</t>
  </si>
  <si>
    <t>Test4_5</t>
  </si>
  <si>
    <t>Test4_6</t>
  </si>
  <si>
    <t>Test4_7</t>
  </si>
  <si>
    <t>Test4_8</t>
  </si>
  <si>
    <t>Test4_10</t>
  </si>
  <si>
    <t>Test4_9</t>
  </si>
  <si>
    <t>Motif5</t>
  </si>
  <si>
    <t>Test5_1</t>
  </si>
  <si>
    <t>Test5_2</t>
  </si>
  <si>
    <t>Test5_3</t>
  </si>
  <si>
    <t>Test5_4</t>
  </si>
  <si>
    <t>Test5_5</t>
  </si>
  <si>
    <t>Test5_6</t>
  </si>
  <si>
    <t>Test5_7</t>
  </si>
  <si>
    <t>Test5_8</t>
  </si>
  <si>
    <t>Test5_9</t>
  </si>
  <si>
    <t>Test5_10</t>
  </si>
  <si>
    <t>Motif6</t>
  </si>
  <si>
    <t>Test6_1</t>
  </si>
  <si>
    <t>Test6_2</t>
  </si>
  <si>
    <t>Test6_3</t>
  </si>
  <si>
    <t>Test6_4</t>
  </si>
  <si>
    <t>Test6_5</t>
  </si>
  <si>
    <t>Test6_6</t>
  </si>
  <si>
    <t>Test6_7</t>
  </si>
  <si>
    <t>Test6_8</t>
  </si>
  <si>
    <t>Test6_9</t>
  </si>
  <si>
    <t>Test6_10</t>
  </si>
  <si>
    <t>Motif7</t>
  </si>
  <si>
    <t>Test7_1</t>
  </si>
  <si>
    <t>Test7_2</t>
  </si>
  <si>
    <t>Test7_3</t>
  </si>
  <si>
    <t>Test7_4</t>
  </si>
  <si>
    <t>Test7_5</t>
  </si>
  <si>
    <t>Test7_6</t>
  </si>
  <si>
    <t>Test7_7</t>
  </si>
  <si>
    <t>Test7_8</t>
  </si>
  <si>
    <t>Test7_9</t>
  </si>
  <si>
    <t>Test7_10</t>
  </si>
  <si>
    <t>Test8_1</t>
  </si>
  <si>
    <t>Test8_2</t>
  </si>
  <si>
    <t>Test8_3</t>
  </si>
  <si>
    <t>Test8_4</t>
  </si>
  <si>
    <t>Test8_5</t>
  </si>
  <si>
    <t>Test8_6</t>
  </si>
  <si>
    <t>Test8_7</t>
  </si>
  <si>
    <t>Test8_8</t>
  </si>
  <si>
    <t>Test8_9</t>
  </si>
  <si>
    <t>Test8_10</t>
  </si>
  <si>
    <t>Number_of_Sequences</t>
  </si>
  <si>
    <t>Motif_Number</t>
  </si>
  <si>
    <t>Best_match</t>
  </si>
  <si>
    <t>Alias</t>
  </si>
  <si>
    <t>CTCF</t>
  </si>
  <si>
    <t>Average_Percent_of_Promoters</t>
  </si>
  <si>
    <t>Motif8</t>
  </si>
  <si>
    <t>Mac1</t>
  </si>
  <si>
    <t>MA053.1</t>
  </si>
  <si>
    <t>MA0326.1</t>
  </si>
  <si>
    <t>Irf2/Unknown</t>
  </si>
  <si>
    <t>MA0154.2</t>
  </si>
  <si>
    <t>EBF1</t>
  </si>
  <si>
    <t>Inr</t>
  </si>
  <si>
    <t>MA0365.1</t>
  </si>
  <si>
    <t>RFX1</t>
  </si>
  <si>
    <t>MA0108.1</t>
  </si>
  <si>
    <t>TBP (TATA)</t>
  </si>
  <si>
    <t>PWM_ID</t>
  </si>
  <si>
    <t>Motif_10_14</t>
  </si>
  <si>
    <t>Motif_Train1_6</t>
  </si>
  <si>
    <t>Motif_Train2_10</t>
  </si>
  <si>
    <t>Motif_Train9_20</t>
  </si>
  <si>
    <t>Motif_10_2</t>
  </si>
  <si>
    <t>Motif_Train2_3</t>
  </si>
  <si>
    <t>Motif_Train2_5</t>
  </si>
  <si>
    <t>Motif_Train7_1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</si>
</sst>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10" sqref="B10"/>
    </sheetView>
  </sheetViews>
  <sheetFormatPr baseColWidth="10" defaultRowHeight="15" x14ac:dyDescent="0"/>
  <cols>
    <col min="1" max="1" width="14.5" customWidth="1"/>
    <col min="2" max="2" width="18.5" customWidth="1"/>
    <col min="3" max="3" width="13.83203125" customWidth="1"/>
    <col min="4" max="4" width="13.5" customWidth="1"/>
    <col min="5" max="5" width="29.83203125" customWidth="1"/>
  </cols>
  <sheetData>
    <row r="1" spans="1:5">
      <c r="A1" s="1" t="s">
        <v>103</v>
      </c>
      <c r="B1" s="1" t="s">
        <v>120</v>
      </c>
      <c r="C1" s="1" t="s">
        <v>104</v>
      </c>
      <c r="D1" s="1" t="s">
        <v>105</v>
      </c>
      <c r="E1" s="1" t="s">
        <v>107</v>
      </c>
    </row>
    <row r="2" spans="1:5">
      <c r="A2" t="s">
        <v>5</v>
      </c>
      <c r="B2" t="s">
        <v>121</v>
      </c>
      <c r="C2" t="s">
        <v>110</v>
      </c>
      <c r="D2" t="s">
        <v>106</v>
      </c>
      <c r="E2">
        <f>AVERAGE('Raw Data'!F2:F11)</f>
        <v>11.667695608835764</v>
      </c>
    </row>
    <row r="3" spans="1:5">
      <c r="A3" t="s">
        <v>18</v>
      </c>
      <c r="B3" t="s">
        <v>122</v>
      </c>
      <c r="C3" t="s">
        <v>111</v>
      </c>
      <c r="D3" t="s">
        <v>109</v>
      </c>
      <c r="E3">
        <f>AVERAGE('Raw Data'!F12:F21)</f>
        <v>10.769174092037051</v>
      </c>
    </row>
    <row r="4" spans="1:5">
      <c r="A4" t="s">
        <v>37</v>
      </c>
      <c r="B4" t="s">
        <v>123</v>
      </c>
      <c r="D4" t="s">
        <v>112</v>
      </c>
      <c r="E4">
        <f>AVERAGE('Raw Data'!F22:F31)</f>
        <v>26.048974758891053</v>
      </c>
    </row>
    <row r="5" spans="1:5">
      <c r="A5" t="s">
        <v>48</v>
      </c>
      <c r="B5" t="s">
        <v>124</v>
      </c>
      <c r="C5" t="s">
        <v>113</v>
      </c>
      <c r="D5" t="s">
        <v>114</v>
      </c>
      <c r="E5">
        <f>AVERAGE('Raw Data'!F32:F41)</f>
        <v>13.65139396919327</v>
      </c>
    </row>
    <row r="6" spans="1:5">
      <c r="A6" t="s">
        <v>59</v>
      </c>
      <c r="B6" t="s">
        <v>125</v>
      </c>
      <c r="D6" t="s">
        <v>115</v>
      </c>
      <c r="E6">
        <f>AVERAGE('Raw Data'!F42:F51)</f>
        <v>29.481001484243876</v>
      </c>
    </row>
    <row r="7" spans="1:5">
      <c r="A7" t="s">
        <v>70</v>
      </c>
      <c r="B7" t="s">
        <v>126</v>
      </c>
      <c r="C7" t="s">
        <v>116</v>
      </c>
      <c r="D7" t="s">
        <v>117</v>
      </c>
      <c r="E7">
        <f>AVERAGE('Raw Data'!F52:F61)</f>
        <v>22.762358711534205</v>
      </c>
    </row>
    <row r="8" spans="1:5">
      <c r="A8" t="s">
        <v>81</v>
      </c>
      <c r="B8" t="s">
        <v>127</v>
      </c>
      <c r="C8" t="s">
        <v>118</v>
      </c>
      <c r="D8" t="s">
        <v>119</v>
      </c>
      <c r="E8">
        <f>AVERAGE('Raw Data'!F63:F72)</f>
        <v>20.207102558476322</v>
      </c>
    </row>
    <row r="9" spans="1:5">
      <c r="A9" t="s">
        <v>108</v>
      </c>
      <c r="B9" t="s">
        <v>128</v>
      </c>
      <c r="E9">
        <f>AVERAGE('Raw Data'!F72:F81)</f>
        <v>20.549871859264471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opLeftCell="A12" workbookViewId="0">
      <selection activeCell="D72" sqref="D72"/>
    </sheetView>
  </sheetViews>
  <sheetFormatPr baseColWidth="10" defaultRowHeight="15" x14ac:dyDescent="0"/>
  <cols>
    <col min="1" max="1" width="15.6640625" customWidth="1"/>
    <col min="2" max="2" width="16.83203125" customWidth="1"/>
    <col min="3" max="3" width="20.1640625" customWidth="1"/>
    <col min="4" max="4" width="14.33203125" customWidth="1"/>
    <col min="5" max="5" width="24.33203125" customWidth="1"/>
    <col min="6" max="6" width="17.66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102</v>
      </c>
      <c r="F1" s="1" t="s">
        <v>4</v>
      </c>
    </row>
    <row r="2" spans="1:6">
      <c r="A2" t="s">
        <v>5</v>
      </c>
      <c r="B2" t="s">
        <v>6</v>
      </c>
      <c r="C2" t="s">
        <v>7</v>
      </c>
      <c r="D2">
        <v>394</v>
      </c>
      <c r="E2">
        <v>3302</v>
      </c>
      <c r="F2">
        <f>(D2/E2)*100</f>
        <v>11.932162325863112</v>
      </c>
    </row>
    <row r="3" spans="1:6">
      <c r="A3" t="s">
        <v>5</v>
      </c>
      <c r="B3" t="s">
        <v>8</v>
      </c>
      <c r="C3" t="s">
        <v>17</v>
      </c>
      <c r="D3">
        <v>399</v>
      </c>
      <c r="E3">
        <v>3358</v>
      </c>
      <c r="F3">
        <f t="shared" ref="F3:F66" si="0">(D3/E3)*100</f>
        <v>11.882072662298986</v>
      </c>
    </row>
    <row r="4" spans="1:6">
      <c r="A4" t="s">
        <v>5</v>
      </c>
      <c r="B4" t="s">
        <v>9</v>
      </c>
      <c r="C4" t="s">
        <v>19</v>
      </c>
      <c r="D4">
        <v>422</v>
      </c>
      <c r="E4">
        <v>3496</v>
      </c>
      <c r="F4">
        <f t="shared" si="0"/>
        <v>12.070938215102975</v>
      </c>
    </row>
    <row r="5" spans="1:6">
      <c r="A5" t="s">
        <v>5</v>
      </c>
      <c r="B5" t="s">
        <v>10</v>
      </c>
      <c r="C5" t="s">
        <v>20</v>
      </c>
      <c r="D5">
        <v>423</v>
      </c>
      <c r="E5">
        <v>3444</v>
      </c>
      <c r="F5">
        <f t="shared" si="0"/>
        <v>12.282229965156795</v>
      </c>
    </row>
    <row r="6" spans="1:6">
      <c r="A6" t="s">
        <v>5</v>
      </c>
      <c r="B6" t="s">
        <v>11</v>
      </c>
      <c r="C6" t="s">
        <v>21</v>
      </c>
      <c r="D6">
        <v>415</v>
      </c>
      <c r="E6">
        <v>3404</v>
      </c>
      <c r="F6">
        <f t="shared" si="0"/>
        <v>12.191539365452408</v>
      </c>
    </row>
    <row r="7" spans="1:6">
      <c r="A7" t="s">
        <v>5</v>
      </c>
      <c r="B7" t="s">
        <v>12</v>
      </c>
      <c r="C7" t="s">
        <v>22</v>
      </c>
      <c r="D7">
        <v>365</v>
      </c>
      <c r="E7">
        <v>3386</v>
      </c>
      <c r="F7">
        <f t="shared" si="0"/>
        <v>10.779681039574719</v>
      </c>
    </row>
    <row r="8" spans="1:6">
      <c r="A8" t="s">
        <v>5</v>
      </c>
      <c r="B8" t="s">
        <v>13</v>
      </c>
      <c r="C8" t="s">
        <v>23</v>
      </c>
      <c r="D8">
        <v>377</v>
      </c>
      <c r="E8">
        <v>3366</v>
      </c>
      <c r="F8">
        <f t="shared" si="0"/>
        <v>11.200237670825906</v>
      </c>
    </row>
    <row r="9" spans="1:6">
      <c r="A9" t="s">
        <v>5</v>
      </c>
      <c r="B9" t="s">
        <v>14</v>
      </c>
      <c r="C9" t="s">
        <v>24</v>
      </c>
      <c r="D9">
        <v>354</v>
      </c>
      <c r="E9">
        <v>3256</v>
      </c>
      <c r="F9">
        <f t="shared" si="0"/>
        <v>10.872235872235873</v>
      </c>
    </row>
    <row r="10" spans="1:6">
      <c r="A10" t="s">
        <v>5</v>
      </c>
      <c r="B10" t="s">
        <v>15</v>
      </c>
      <c r="C10" t="s">
        <v>25</v>
      </c>
      <c r="D10">
        <v>391</v>
      </c>
      <c r="E10">
        <v>3442</v>
      </c>
      <c r="F10">
        <f t="shared" si="0"/>
        <v>11.35967460778617</v>
      </c>
    </row>
    <row r="11" spans="1:6">
      <c r="A11" t="s">
        <v>5</v>
      </c>
      <c r="B11" t="s">
        <v>16</v>
      </c>
      <c r="C11" t="s">
        <v>26</v>
      </c>
      <c r="D11">
        <v>415</v>
      </c>
      <c r="E11">
        <v>3428</v>
      </c>
      <c r="F11">
        <f t="shared" si="0"/>
        <v>12.106184364060676</v>
      </c>
    </row>
    <row r="12" spans="1:6">
      <c r="A12" t="s">
        <v>18</v>
      </c>
      <c r="B12" t="s">
        <v>6</v>
      </c>
      <c r="C12" t="s">
        <v>27</v>
      </c>
      <c r="D12">
        <v>328</v>
      </c>
      <c r="E12">
        <v>3302</v>
      </c>
      <c r="F12">
        <f t="shared" si="0"/>
        <v>9.9333737129012718</v>
      </c>
    </row>
    <row r="13" spans="1:6">
      <c r="A13" t="s">
        <v>18</v>
      </c>
      <c r="B13" t="s">
        <v>8</v>
      </c>
      <c r="C13" t="s">
        <v>28</v>
      </c>
      <c r="D13">
        <v>364</v>
      </c>
      <c r="E13">
        <v>3358</v>
      </c>
      <c r="F13">
        <f t="shared" si="0"/>
        <v>10.839785586658724</v>
      </c>
    </row>
    <row r="14" spans="1:6">
      <c r="A14" t="s">
        <v>18</v>
      </c>
      <c r="B14" t="s">
        <v>9</v>
      </c>
      <c r="C14" t="s">
        <v>29</v>
      </c>
      <c r="D14">
        <v>375</v>
      </c>
      <c r="E14">
        <v>3496</v>
      </c>
      <c r="F14">
        <f t="shared" si="0"/>
        <v>10.72654462242563</v>
      </c>
    </row>
    <row r="15" spans="1:6">
      <c r="A15" t="s">
        <v>18</v>
      </c>
      <c r="B15" t="s">
        <v>10</v>
      </c>
      <c r="C15" t="s">
        <v>30</v>
      </c>
      <c r="D15">
        <v>384</v>
      </c>
      <c r="E15">
        <v>3444</v>
      </c>
      <c r="F15">
        <f t="shared" si="0"/>
        <v>11.149825783972126</v>
      </c>
    </row>
    <row r="16" spans="1:6">
      <c r="A16" t="s">
        <v>18</v>
      </c>
      <c r="B16" t="s">
        <v>11</v>
      </c>
      <c r="C16" t="s">
        <v>31</v>
      </c>
      <c r="D16">
        <v>379</v>
      </c>
      <c r="E16">
        <v>3404</v>
      </c>
      <c r="F16">
        <f t="shared" si="0"/>
        <v>11.133960047003526</v>
      </c>
    </row>
    <row r="17" spans="1:6">
      <c r="A17" t="s">
        <v>18</v>
      </c>
      <c r="B17" t="s">
        <v>12</v>
      </c>
      <c r="C17" t="s">
        <v>32</v>
      </c>
      <c r="D17">
        <v>360</v>
      </c>
      <c r="E17">
        <v>3386</v>
      </c>
      <c r="F17">
        <f t="shared" si="0"/>
        <v>10.632014176018902</v>
      </c>
    </row>
    <row r="18" spans="1:6">
      <c r="A18" t="s">
        <v>18</v>
      </c>
      <c r="B18" t="s">
        <v>13</v>
      </c>
      <c r="C18" t="s">
        <v>33</v>
      </c>
      <c r="D18">
        <v>366</v>
      </c>
      <c r="E18">
        <v>3366</v>
      </c>
      <c r="F18">
        <f t="shared" si="0"/>
        <v>10.873440285204991</v>
      </c>
    </row>
    <row r="19" spans="1:6">
      <c r="A19" t="s">
        <v>18</v>
      </c>
      <c r="B19" t="s">
        <v>14</v>
      </c>
      <c r="C19" t="s">
        <v>34</v>
      </c>
      <c r="D19">
        <v>384</v>
      </c>
      <c r="E19">
        <v>3256</v>
      </c>
      <c r="F19">
        <f t="shared" si="0"/>
        <v>11.793611793611793</v>
      </c>
    </row>
    <row r="20" spans="1:6">
      <c r="A20" t="s">
        <v>18</v>
      </c>
      <c r="B20" t="s">
        <v>15</v>
      </c>
      <c r="C20" t="s">
        <v>35</v>
      </c>
      <c r="D20">
        <v>373</v>
      </c>
      <c r="E20">
        <v>3442</v>
      </c>
      <c r="F20">
        <f t="shared" si="0"/>
        <v>10.836722835560721</v>
      </c>
    </row>
    <row r="21" spans="1:6">
      <c r="A21" t="s">
        <v>18</v>
      </c>
      <c r="B21" t="s">
        <v>16</v>
      </c>
      <c r="C21" t="s">
        <v>36</v>
      </c>
      <c r="D21">
        <v>335</v>
      </c>
      <c r="E21">
        <v>3428</v>
      </c>
      <c r="F21">
        <f t="shared" si="0"/>
        <v>9.7724620770128343</v>
      </c>
    </row>
    <row r="22" spans="1:6">
      <c r="A22" t="s">
        <v>37</v>
      </c>
      <c r="B22" t="s">
        <v>6</v>
      </c>
      <c r="C22" t="s">
        <v>38</v>
      </c>
      <c r="D22">
        <v>823</v>
      </c>
      <c r="E22">
        <v>3302</v>
      </c>
      <c r="F22">
        <f t="shared" si="0"/>
        <v>24.924288310115081</v>
      </c>
    </row>
    <row r="23" spans="1:6">
      <c r="A23" t="s">
        <v>37</v>
      </c>
      <c r="B23" t="s">
        <v>8</v>
      </c>
      <c r="C23" t="s">
        <v>39</v>
      </c>
      <c r="D23">
        <v>858</v>
      </c>
      <c r="E23">
        <v>3358</v>
      </c>
      <c r="F23">
        <f t="shared" si="0"/>
        <v>25.550923168552707</v>
      </c>
    </row>
    <row r="24" spans="1:6">
      <c r="A24" t="s">
        <v>37</v>
      </c>
      <c r="B24" t="s">
        <v>9</v>
      </c>
      <c r="C24" t="s">
        <v>40</v>
      </c>
      <c r="D24">
        <v>910</v>
      </c>
      <c r="E24">
        <v>3496</v>
      </c>
      <c r="F24">
        <f t="shared" si="0"/>
        <v>26.029748283752863</v>
      </c>
    </row>
    <row r="25" spans="1:6">
      <c r="A25" t="s">
        <v>37</v>
      </c>
      <c r="B25" t="s">
        <v>10</v>
      </c>
      <c r="C25" t="s">
        <v>41</v>
      </c>
      <c r="D25">
        <v>908</v>
      </c>
      <c r="E25">
        <v>3444</v>
      </c>
      <c r="F25">
        <f t="shared" si="0"/>
        <v>26.364692218350754</v>
      </c>
    </row>
    <row r="26" spans="1:6">
      <c r="A26" t="s">
        <v>37</v>
      </c>
      <c r="B26" t="s">
        <v>11</v>
      </c>
      <c r="C26" t="s">
        <v>42</v>
      </c>
      <c r="D26">
        <v>853</v>
      </c>
      <c r="E26">
        <v>3404</v>
      </c>
      <c r="F26">
        <f t="shared" si="0"/>
        <v>25.058754406580491</v>
      </c>
    </row>
    <row r="27" spans="1:6">
      <c r="A27" t="s">
        <v>37</v>
      </c>
      <c r="B27" t="s">
        <v>12</v>
      </c>
      <c r="C27" t="s">
        <v>43</v>
      </c>
      <c r="D27">
        <v>911</v>
      </c>
      <c r="E27">
        <v>3386</v>
      </c>
      <c r="F27">
        <f t="shared" si="0"/>
        <v>26.904902539870051</v>
      </c>
    </row>
    <row r="28" spans="1:6">
      <c r="A28" t="s">
        <v>37</v>
      </c>
      <c r="B28" t="s">
        <v>13</v>
      </c>
      <c r="C28" t="s">
        <v>44</v>
      </c>
      <c r="D28">
        <v>937</v>
      </c>
      <c r="E28">
        <v>3366</v>
      </c>
      <c r="F28">
        <f t="shared" si="0"/>
        <v>27.837195484254305</v>
      </c>
    </row>
    <row r="29" spans="1:6">
      <c r="A29" t="s">
        <v>37</v>
      </c>
      <c r="B29" t="s">
        <v>14</v>
      </c>
      <c r="C29" t="s">
        <v>45</v>
      </c>
      <c r="D29">
        <v>840</v>
      </c>
      <c r="E29">
        <v>3256</v>
      </c>
      <c r="F29">
        <f t="shared" si="0"/>
        <v>25.798525798525802</v>
      </c>
    </row>
    <row r="30" spans="1:6">
      <c r="A30" t="s">
        <v>37</v>
      </c>
      <c r="B30" t="s">
        <v>15</v>
      </c>
      <c r="C30" t="s">
        <v>46</v>
      </c>
      <c r="D30">
        <v>917</v>
      </c>
      <c r="E30">
        <v>3442</v>
      </c>
      <c r="F30">
        <f t="shared" si="0"/>
        <v>26.641487507263218</v>
      </c>
    </row>
    <row r="31" spans="1:6">
      <c r="A31" t="s">
        <v>37</v>
      </c>
      <c r="B31" t="s">
        <v>16</v>
      </c>
      <c r="C31" t="s">
        <v>47</v>
      </c>
      <c r="D31">
        <v>870</v>
      </c>
      <c r="E31">
        <v>3428</v>
      </c>
      <c r="F31">
        <f t="shared" si="0"/>
        <v>25.379229871645276</v>
      </c>
    </row>
    <row r="32" spans="1:6">
      <c r="A32" t="s">
        <v>48</v>
      </c>
      <c r="B32" t="s">
        <v>6</v>
      </c>
      <c r="C32" t="s">
        <v>49</v>
      </c>
      <c r="D32">
        <v>412</v>
      </c>
      <c r="E32">
        <v>3302</v>
      </c>
      <c r="F32">
        <f t="shared" si="0"/>
        <v>12.477286493034525</v>
      </c>
    </row>
    <row r="33" spans="1:6">
      <c r="A33" t="s">
        <v>48</v>
      </c>
      <c r="B33" t="s">
        <v>8</v>
      </c>
      <c r="C33" t="s">
        <v>50</v>
      </c>
      <c r="D33">
        <v>460</v>
      </c>
      <c r="E33">
        <v>3358</v>
      </c>
      <c r="F33">
        <f t="shared" si="0"/>
        <v>13.698630136986301</v>
      </c>
    </row>
    <row r="34" spans="1:6">
      <c r="A34" t="s">
        <v>48</v>
      </c>
      <c r="B34" t="s">
        <v>9</v>
      </c>
      <c r="C34" t="s">
        <v>51</v>
      </c>
      <c r="D34">
        <v>464</v>
      </c>
      <c r="E34">
        <v>3496</v>
      </c>
      <c r="F34">
        <f t="shared" si="0"/>
        <v>13.272311212814644</v>
      </c>
    </row>
    <row r="35" spans="1:6">
      <c r="A35" t="s">
        <v>48</v>
      </c>
      <c r="B35" t="s">
        <v>10</v>
      </c>
      <c r="C35" t="s">
        <v>52</v>
      </c>
      <c r="D35">
        <v>459</v>
      </c>
      <c r="E35">
        <v>3444</v>
      </c>
      <c r="F35">
        <f t="shared" si="0"/>
        <v>13.327526132404181</v>
      </c>
    </row>
    <row r="36" spans="1:6">
      <c r="A36" t="s">
        <v>48</v>
      </c>
      <c r="B36" t="s">
        <v>11</v>
      </c>
      <c r="C36" t="s">
        <v>53</v>
      </c>
      <c r="D36">
        <v>499</v>
      </c>
      <c r="E36">
        <v>3404</v>
      </c>
      <c r="F36">
        <f t="shared" si="0"/>
        <v>14.659224441833137</v>
      </c>
    </row>
    <row r="37" spans="1:6">
      <c r="A37" t="s">
        <v>48</v>
      </c>
      <c r="B37" t="s">
        <v>12</v>
      </c>
      <c r="C37" t="s">
        <v>54</v>
      </c>
      <c r="D37">
        <v>472</v>
      </c>
      <c r="E37">
        <v>3386</v>
      </c>
      <c r="F37">
        <f t="shared" si="0"/>
        <v>13.939751919669227</v>
      </c>
    </row>
    <row r="38" spans="1:6">
      <c r="A38" t="s">
        <v>48</v>
      </c>
      <c r="B38" t="s">
        <v>13</v>
      </c>
      <c r="C38" t="s">
        <v>55</v>
      </c>
      <c r="D38">
        <v>446</v>
      </c>
      <c r="E38">
        <v>3366</v>
      </c>
      <c r="F38">
        <f t="shared" si="0"/>
        <v>13.250148544266191</v>
      </c>
    </row>
    <row r="39" spans="1:6">
      <c r="A39" t="s">
        <v>48</v>
      </c>
      <c r="B39" t="s">
        <v>14</v>
      </c>
      <c r="C39" t="s">
        <v>56</v>
      </c>
      <c r="D39">
        <v>470</v>
      </c>
      <c r="E39">
        <v>3256</v>
      </c>
      <c r="F39">
        <f t="shared" si="0"/>
        <v>14.434889434889433</v>
      </c>
    </row>
    <row r="40" spans="1:6">
      <c r="A40" t="s">
        <v>48</v>
      </c>
      <c r="B40" t="s">
        <v>15</v>
      </c>
      <c r="C40" t="s">
        <v>58</v>
      </c>
      <c r="D40">
        <v>460</v>
      </c>
      <c r="E40">
        <v>3442</v>
      </c>
      <c r="F40">
        <f t="shared" si="0"/>
        <v>13.364323067983729</v>
      </c>
    </row>
    <row r="41" spans="1:6">
      <c r="A41" t="s">
        <v>48</v>
      </c>
      <c r="B41" t="s">
        <v>16</v>
      </c>
      <c r="C41" t="s">
        <v>57</v>
      </c>
      <c r="D41">
        <v>483</v>
      </c>
      <c r="E41">
        <v>3428</v>
      </c>
      <c r="F41">
        <f t="shared" si="0"/>
        <v>14.089848308051343</v>
      </c>
    </row>
    <row r="42" spans="1:6">
      <c r="A42" t="s">
        <v>59</v>
      </c>
      <c r="B42" t="s">
        <v>6</v>
      </c>
      <c r="C42" t="s">
        <v>60</v>
      </c>
      <c r="D42">
        <v>970</v>
      </c>
      <c r="E42">
        <v>3302</v>
      </c>
      <c r="F42">
        <f t="shared" si="0"/>
        <v>29.376135675348277</v>
      </c>
    </row>
    <row r="43" spans="1:6">
      <c r="A43" t="s">
        <v>59</v>
      </c>
      <c r="B43" t="s">
        <v>8</v>
      </c>
      <c r="C43" t="s">
        <v>61</v>
      </c>
      <c r="D43">
        <v>1016</v>
      </c>
      <c r="E43">
        <v>3358</v>
      </c>
      <c r="F43">
        <f t="shared" si="0"/>
        <v>30.256104824300177</v>
      </c>
    </row>
    <row r="44" spans="1:6">
      <c r="A44" t="s">
        <v>59</v>
      </c>
      <c r="B44" t="s">
        <v>9</v>
      </c>
      <c r="C44" t="s">
        <v>62</v>
      </c>
      <c r="D44">
        <v>982</v>
      </c>
      <c r="E44">
        <v>3496</v>
      </c>
      <c r="F44">
        <f t="shared" si="0"/>
        <v>28.089244851258581</v>
      </c>
    </row>
    <row r="45" spans="1:6">
      <c r="A45" t="s">
        <v>59</v>
      </c>
      <c r="B45" t="s">
        <v>10</v>
      </c>
      <c r="C45" t="s">
        <v>63</v>
      </c>
      <c r="D45">
        <v>1035</v>
      </c>
      <c r="E45">
        <v>3444</v>
      </c>
      <c r="F45">
        <f t="shared" si="0"/>
        <v>30.052264808362366</v>
      </c>
    </row>
    <row r="46" spans="1:6">
      <c r="A46" t="s">
        <v>59</v>
      </c>
      <c r="B46" t="s">
        <v>11</v>
      </c>
      <c r="C46" t="s">
        <v>64</v>
      </c>
      <c r="D46">
        <v>954</v>
      </c>
      <c r="E46">
        <v>3404</v>
      </c>
      <c r="F46">
        <f t="shared" si="0"/>
        <v>28.025851938895418</v>
      </c>
    </row>
    <row r="47" spans="1:6">
      <c r="A47" t="s">
        <v>59</v>
      </c>
      <c r="B47" t="s">
        <v>12</v>
      </c>
      <c r="C47" t="s">
        <v>65</v>
      </c>
      <c r="D47">
        <v>1072</v>
      </c>
      <c r="E47">
        <v>3386</v>
      </c>
      <c r="F47">
        <f t="shared" si="0"/>
        <v>31.659775546367396</v>
      </c>
    </row>
    <row r="48" spans="1:6">
      <c r="A48" t="s">
        <v>59</v>
      </c>
      <c r="B48" t="s">
        <v>13</v>
      </c>
      <c r="C48" t="s">
        <v>66</v>
      </c>
      <c r="D48">
        <v>968</v>
      </c>
      <c r="E48">
        <v>3366</v>
      </c>
      <c r="F48">
        <f t="shared" si="0"/>
        <v>28.75816993464052</v>
      </c>
    </row>
    <row r="49" spans="1:6">
      <c r="A49" t="s">
        <v>59</v>
      </c>
      <c r="B49" t="s">
        <v>14</v>
      </c>
      <c r="C49" t="s">
        <v>67</v>
      </c>
      <c r="D49">
        <v>968</v>
      </c>
      <c r="E49">
        <v>3256</v>
      </c>
      <c r="F49">
        <f t="shared" si="0"/>
        <v>29.72972972972973</v>
      </c>
    </row>
    <row r="50" spans="1:6">
      <c r="A50" t="s">
        <v>59</v>
      </c>
      <c r="B50" t="s">
        <v>15</v>
      </c>
      <c r="C50" t="s">
        <v>68</v>
      </c>
      <c r="D50">
        <v>1029</v>
      </c>
      <c r="E50">
        <v>3442</v>
      </c>
      <c r="F50">
        <f t="shared" si="0"/>
        <v>29.89540964555491</v>
      </c>
    </row>
    <row r="51" spans="1:6">
      <c r="A51" t="s">
        <v>59</v>
      </c>
      <c r="B51" t="s">
        <v>16</v>
      </c>
      <c r="C51" t="s">
        <v>69</v>
      </c>
      <c r="D51">
        <v>993</v>
      </c>
      <c r="E51">
        <v>3428</v>
      </c>
      <c r="F51">
        <f t="shared" si="0"/>
        <v>28.96732788798133</v>
      </c>
    </row>
    <row r="52" spans="1:6">
      <c r="A52" t="s">
        <v>70</v>
      </c>
      <c r="B52" t="s">
        <v>6</v>
      </c>
      <c r="C52" t="s">
        <v>71</v>
      </c>
      <c r="D52">
        <v>722</v>
      </c>
      <c r="E52">
        <v>3302</v>
      </c>
      <c r="F52">
        <f t="shared" si="0"/>
        <v>21.865536038764386</v>
      </c>
    </row>
    <row r="53" spans="1:6">
      <c r="A53" t="s">
        <v>70</v>
      </c>
      <c r="B53" t="s">
        <v>8</v>
      </c>
      <c r="C53" t="s">
        <v>72</v>
      </c>
      <c r="D53">
        <v>778</v>
      </c>
      <c r="E53">
        <v>3358</v>
      </c>
      <c r="F53">
        <f t="shared" si="0"/>
        <v>23.168552709946397</v>
      </c>
    </row>
    <row r="54" spans="1:6">
      <c r="A54" t="s">
        <v>70</v>
      </c>
      <c r="B54" t="s">
        <v>9</v>
      </c>
      <c r="C54" t="s">
        <v>73</v>
      </c>
      <c r="D54">
        <v>789</v>
      </c>
      <c r="E54">
        <v>3496</v>
      </c>
      <c r="F54">
        <f t="shared" si="0"/>
        <v>22.568649885583525</v>
      </c>
    </row>
    <row r="55" spans="1:6">
      <c r="A55" t="s">
        <v>70</v>
      </c>
      <c r="B55" t="s">
        <v>10</v>
      </c>
      <c r="C55" t="s">
        <v>74</v>
      </c>
      <c r="D55">
        <v>802</v>
      </c>
      <c r="E55">
        <v>3444</v>
      </c>
      <c r="F55">
        <f t="shared" si="0"/>
        <v>23.286875725900117</v>
      </c>
    </row>
    <row r="56" spans="1:6">
      <c r="A56" t="s">
        <v>70</v>
      </c>
      <c r="B56" t="s">
        <v>11</v>
      </c>
      <c r="C56" t="s">
        <v>75</v>
      </c>
      <c r="D56">
        <v>769</v>
      </c>
      <c r="E56">
        <v>3404</v>
      </c>
      <c r="F56">
        <f t="shared" si="0"/>
        <v>22.591069330199765</v>
      </c>
    </row>
    <row r="57" spans="1:6">
      <c r="A57" t="s">
        <v>70</v>
      </c>
      <c r="B57" t="s">
        <v>12</v>
      </c>
      <c r="C57" t="s">
        <v>76</v>
      </c>
      <c r="D57">
        <v>760</v>
      </c>
      <c r="E57">
        <v>3386</v>
      </c>
      <c r="F57">
        <f t="shared" si="0"/>
        <v>22.445363260484346</v>
      </c>
    </row>
    <row r="58" spans="1:6">
      <c r="A58" t="s">
        <v>70</v>
      </c>
      <c r="B58" t="s">
        <v>13</v>
      </c>
      <c r="C58" t="s">
        <v>77</v>
      </c>
      <c r="D58">
        <v>754</v>
      </c>
      <c r="E58">
        <v>3366</v>
      </c>
      <c r="F58">
        <f t="shared" si="0"/>
        <v>22.400475341651813</v>
      </c>
    </row>
    <row r="59" spans="1:6">
      <c r="A59" t="s">
        <v>70</v>
      </c>
      <c r="B59" t="s">
        <v>14</v>
      </c>
      <c r="C59" t="s">
        <v>78</v>
      </c>
      <c r="D59">
        <v>753</v>
      </c>
      <c r="E59">
        <v>3256</v>
      </c>
      <c r="F59">
        <f t="shared" si="0"/>
        <v>23.126535626535627</v>
      </c>
    </row>
    <row r="60" spans="1:6">
      <c r="A60" t="s">
        <v>70</v>
      </c>
      <c r="B60" t="s">
        <v>15</v>
      </c>
      <c r="C60" t="s">
        <v>79</v>
      </c>
      <c r="D60">
        <v>805</v>
      </c>
      <c r="E60">
        <v>3442</v>
      </c>
      <c r="F60">
        <f t="shared" si="0"/>
        <v>23.387565368971526</v>
      </c>
    </row>
    <row r="61" spans="1:6">
      <c r="A61" t="s">
        <v>70</v>
      </c>
      <c r="B61" t="s">
        <v>16</v>
      </c>
      <c r="C61" t="s">
        <v>80</v>
      </c>
      <c r="D61">
        <v>781</v>
      </c>
      <c r="E61">
        <v>3428</v>
      </c>
      <c r="F61">
        <f t="shared" si="0"/>
        <v>22.782963827304549</v>
      </c>
    </row>
    <row r="62" spans="1:6">
      <c r="A62" t="s">
        <v>81</v>
      </c>
      <c r="B62" t="s">
        <v>6</v>
      </c>
      <c r="C62" t="s">
        <v>82</v>
      </c>
      <c r="D62">
        <v>677</v>
      </c>
      <c r="E62">
        <v>3302</v>
      </c>
      <c r="F62">
        <f t="shared" si="0"/>
        <v>20.502725620835857</v>
      </c>
    </row>
    <row r="63" spans="1:6">
      <c r="A63" t="s">
        <v>81</v>
      </c>
      <c r="B63" t="s">
        <v>8</v>
      </c>
      <c r="C63" t="s">
        <v>83</v>
      </c>
      <c r="D63">
        <v>633</v>
      </c>
      <c r="E63">
        <v>3358</v>
      </c>
      <c r="F63">
        <f t="shared" si="0"/>
        <v>18.850506253722454</v>
      </c>
    </row>
    <row r="64" spans="1:6">
      <c r="A64" t="s">
        <v>81</v>
      </c>
      <c r="B64" t="s">
        <v>9</v>
      </c>
      <c r="C64" t="s">
        <v>84</v>
      </c>
      <c r="D64">
        <v>750</v>
      </c>
      <c r="E64">
        <v>3496</v>
      </c>
      <c r="F64">
        <f t="shared" si="0"/>
        <v>21.45308924485126</v>
      </c>
    </row>
    <row r="65" spans="1:6">
      <c r="A65" t="s">
        <v>81</v>
      </c>
      <c r="B65" t="s">
        <v>10</v>
      </c>
      <c r="C65" t="s">
        <v>85</v>
      </c>
      <c r="D65">
        <v>666</v>
      </c>
      <c r="E65">
        <v>3444</v>
      </c>
      <c r="F65">
        <f t="shared" si="0"/>
        <v>19.337979094076655</v>
      </c>
    </row>
    <row r="66" spans="1:6">
      <c r="A66" t="s">
        <v>81</v>
      </c>
      <c r="B66" t="s">
        <v>11</v>
      </c>
      <c r="C66" t="s">
        <v>86</v>
      </c>
      <c r="D66">
        <v>664</v>
      </c>
      <c r="E66">
        <v>3404</v>
      </c>
      <c r="F66">
        <f t="shared" si="0"/>
        <v>19.506462984723854</v>
      </c>
    </row>
    <row r="67" spans="1:6">
      <c r="A67" t="s">
        <v>81</v>
      </c>
      <c r="B67" t="s">
        <v>12</v>
      </c>
      <c r="C67" t="s">
        <v>87</v>
      </c>
      <c r="D67">
        <v>656</v>
      </c>
      <c r="E67">
        <v>3386</v>
      </c>
      <c r="F67">
        <f t="shared" ref="F67:F81" si="1">(D67/E67)*100</f>
        <v>19.373892498523333</v>
      </c>
    </row>
    <row r="68" spans="1:6">
      <c r="A68" t="s">
        <v>81</v>
      </c>
      <c r="B68" t="s">
        <v>13</v>
      </c>
      <c r="C68" t="s">
        <v>88</v>
      </c>
      <c r="D68">
        <v>663</v>
      </c>
      <c r="E68">
        <v>3366</v>
      </c>
      <c r="F68">
        <f t="shared" si="1"/>
        <v>19.696969696969695</v>
      </c>
    </row>
    <row r="69" spans="1:6">
      <c r="A69" t="s">
        <v>81</v>
      </c>
      <c r="B69" t="s">
        <v>14</v>
      </c>
      <c r="C69" t="s">
        <v>89</v>
      </c>
      <c r="D69">
        <v>653</v>
      </c>
      <c r="E69">
        <v>3256</v>
      </c>
      <c r="F69">
        <f t="shared" si="1"/>
        <v>20.055282555282556</v>
      </c>
    </row>
    <row r="70" spans="1:6">
      <c r="A70" t="s">
        <v>81</v>
      </c>
      <c r="B70" t="s">
        <v>15</v>
      </c>
      <c r="C70" t="s">
        <v>90</v>
      </c>
      <c r="D70">
        <v>713</v>
      </c>
      <c r="E70">
        <v>3442</v>
      </c>
      <c r="F70">
        <f t="shared" si="1"/>
        <v>20.714700755374782</v>
      </c>
    </row>
    <row r="71" spans="1:6">
      <c r="A71" t="s">
        <v>81</v>
      </c>
      <c r="B71" t="s">
        <v>16</v>
      </c>
      <c r="C71" t="s">
        <v>91</v>
      </c>
      <c r="D71">
        <v>719</v>
      </c>
      <c r="E71">
        <v>3428</v>
      </c>
      <c r="F71">
        <f t="shared" si="1"/>
        <v>20.974329054842475</v>
      </c>
    </row>
    <row r="72" spans="1:6">
      <c r="A72" t="s">
        <v>108</v>
      </c>
      <c r="B72" t="s">
        <v>6</v>
      </c>
      <c r="C72" t="s">
        <v>92</v>
      </c>
      <c r="D72">
        <v>730</v>
      </c>
      <c r="E72">
        <v>3302</v>
      </c>
      <c r="F72">
        <f t="shared" si="1"/>
        <v>22.107813446396126</v>
      </c>
    </row>
    <row r="73" spans="1:6">
      <c r="A73" t="s">
        <v>108</v>
      </c>
      <c r="B73" t="s">
        <v>8</v>
      </c>
      <c r="C73" t="s">
        <v>93</v>
      </c>
      <c r="D73">
        <v>694</v>
      </c>
      <c r="E73">
        <v>3358</v>
      </c>
      <c r="F73">
        <f t="shared" si="1"/>
        <v>20.667063728409769</v>
      </c>
    </row>
    <row r="74" spans="1:6">
      <c r="A74" t="s">
        <v>108</v>
      </c>
      <c r="B74" t="s">
        <v>9</v>
      </c>
      <c r="C74" t="s">
        <v>94</v>
      </c>
      <c r="D74">
        <v>711</v>
      </c>
      <c r="E74">
        <v>3496</v>
      </c>
      <c r="F74">
        <f t="shared" si="1"/>
        <v>20.337528604118994</v>
      </c>
    </row>
    <row r="75" spans="1:6">
      <c r="A75" t="s">
        <v>108</v>
      </c>
      <c r="B75" t="s">
        <v>10</v>
      </c>
      <c r="C75" t="s">
        <v>95</v>
      </c>
      <c r="D75">
        <v>694</v>
      </c>
      <c r="E75">
        <v>3444</v>
      </c>
      <c r="F75">
        <f t="shared" si="1"/>
        <v>20.150987224157959</v>
      </c>
    </row>
    <row r="76" spans="1:6">
      <c r="A76" t="s">
        <v>108</v>
      </c>
      <c r="B76" t="s">
        <v>11</v>
      </c>
      <c r="C76" t="s">
        <v>96</v>
      </c>
      <c r="D76">
        <v>698</v>
      </c>
      <c r="E76">
        <v>3404</v>
      </c>
      <c r="F76">
        <f t="shared" si="1"/>
        <v>20.505287896592243</v>
      </c>
    </row>
    <row r="77" spans="1:6">
      <c r="A77" t="s">
        <v>108</v>
      </c>
      <c r="B77" t="s">
        <v>12</v>
      </c>
      <c r="C77" t="s">
        <v>97</v>
      </c>
      <c r="D77">
        <v>694</v>
      </c>
      <c r="E77">
        <v>3386</v>
      </c>
      <c r="F77">
        <f t="shared" si="1"/>
        <v>20.496160661547549</v>
      </c>
    </row>
    <row r="78" spans="1:6">
      <c r="A78" t="s">
        <v>108</v>
      </c>
      <c r="B78" t="s">
        <v>13</v>
      </c>
      <c r="C78" t="s">
        <v>98</v>
      </c>
      <c r="D78">
        <v>693</v>
      </c>
      <c r="E78">
        <v>3366</v>
      </c>
      <c r="F78">
        <f t="shared" si="1"/>
        <v>20.588235294117645</v>
      </c>
    </row>
    <row r="79" spans="1:6">
      <c r="A79" t="s">
        <v>108</v>
      </c>
      <c r="B79" t="s">
        <v>14</v>
      </c>
      <c r="C79" t="s">
        <v>99</v>
      </c>
      <c r="D79">
        <v>642</v>
      </c>
      <c r="E79">
        <v>3256</v>
      </c>
      <c r="F79">
        <f t="shared" si="1"/>
        <v>19.717444717444717</v>
      </c>
    </row>
    <row r="80" spans="1:6">
      <c r="A80" t="s">
        <v>108</v>
      </c>
      <c r="B80" t="s">
        <v>15</v>
      </c>
      <c r="C80" t="s">
        <v>100</v>
      </c>
      <c r="D80">
        <v>733</v>
      </c>
      <c r="E80">
        <v>3442</v>
      </c>
      <c r="F80">
        <f t="shared" si="1"/>
        <v>21.295758280069727</v>
      </c>
    </row>
    <row r="81" spans="1:6">
      <c r="A81" t="s">
        <v>108</v>
      </c>
      <c r="B81" t="s">
        <v>16</v>
      </c>
      <c r="C81" t="s">
        <v>101</v>
      </c>
      <c r="D81">
        <v>673</v>
      </c>
      <c r="E81">
        <v>3428</v>
      </c>
      <c r="F81">
        <f t="shared" si="1"/>
        <v>19.632438739789965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Raw Data</vt:lpstr>
    </vt:vector>
  </TitlesOfParts>
  <Company>Indiana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 Taylor Raborn</dc:creator>
  <cp:lastModifiedBy>R. Taylor Raborn</cp:lastModifiedBy>
  <dcterms:created xsi:type="dcterms:W3CDTF">2016-01-29T22:38:55Z</dcterms:created>
  <dcterms:modified xsi:type="dcterms:W3CDTF">2016-01-30T00:07:08Z</dcterms:modified>
</cp:coreProperties>
</file>