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Taylor/Desktop/tsrchitect-figures/"/>
    </mc:Choice>
  </mc:AlternateContent>
  <bookViews>
    <workbookView xWindow="0" yWindow="0" windowWidth="38400" windowHeight="21600" tabRatio="500"/>
  </bookViews>
  <sheets>
    <sheet name="Summary" sheetId="1" r:id="rId1"/>
    <sheet name="Sheet2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5" i="1" l="1"/>
  <c r="H5" i="1"/>
  <c r="D5" i="1"/>
</calcChain>
</file>

<file path=xl/sharedStrings.xml><?xml version="1.0" encoding="utf-8"?>
<sst xmlns="http://schemas.openxmlformats.org/spreadsheetml/2006/main" count="65" uniqueCount="42">
  <si>
    <t>Species Name</t>
  </si>
  <si>
    <t>Study</t>
  </si>
  <si>
    <t>Method</t>
  </si>
  <si>
    <t>Arabidopsis thaliana</t>
  </si>
  <si>
    <t>Tukizawa et al., 2017</t>
  </si>
  <si>
    <t>CAGE</t>
  </si>
  <si>
    <t>Number of input reads</t>
  </si>
  <si>
    <t>PEAT</t>
  </si>
  <si>
    <t>Number of promoters-TSRchitect</t>
  </si>
  <si>
    <t>Zea mays</t>
  </si>
  <si>
    <r>
      <t xml:space="preserve">Mejia-Guerra </t>
    </r>
    <r>
      <rPr>
        <i/>
        <sz val="12"/>
        <color theme="1"/>
        <rFont val="Calibri"/>
        <scheme val="minor"/>
      </rPr>
      <t>et al</t>
    </r>
    <r>
      <rPr>
        <sz val="12"/>
        <color theme="1"/>
        <rFont val="Calibri"/>
        <family val="2"/>
        <scheme val="minor"/>
      </rPr>
      <t>., 2015</t>
    </r>
  </si>
  <si>
    <t>Number of datasets</t>
  </si>
  <si>
    <t>Number of tissues</t>
  </si>
  <si>
    <t>Number of promoters-original</t>
  </si>
  <si>
    <t>Single- or Paired-end?</t>
  </si>
  <si>
    <t>Paired</t>
  </si>
  <si>
    <t>Single</t>
  </si>
  <si>
    <t>Location of Alignment File(s)</t>
  </si>
  <si>
    <t>Morton et al., 2014</t>
  </si>
  <si>
    <t>Name and location of TSRchitect Pipeline</t>
  </si>
  <si>
    <t>NA</t>
  </si>
  <si>
    <t>/scratch/rtraborn/TSRchitect_plant_results/fastq_data/Tokizawa_Vec_capping_tagdust.fq</t>
  </si>
  <si>
    <t>EST</t>
  </si>
  <si>
    <t>cDNA</t>
  </si>
  <si>
    <t>Mutliple/NA</t>
  </si>
  <si>
    <t>Name and location of Original Reads</t>
  </si>
  <si>
    <t>N/A</t>
  </si>
  <si>
    <t>Oligo Capping</t>
  </si>
  <si>
    <t>/projects/TSRplants/ZmCAGE/alignment/Zm_B73-root-1.bam, /projects/TSRplants/ZmCAGE/alignment/Zm_B73-root-2.bam, /projects/TSRplants/ZmCAGE/alignment/Zm_B73-shoot-1.bam, //projects/TSRplants/ZmCAGE/alignment/Zm_B73-shoot-2.bam</t>
  </si>
  <si>
    <t>/projects/TSRplants/AtCAGE/fastq/DRR066436_1.fastq, /projects/TSRplants/AtCAGE/fastq/DRR066436_2.fastq</t>
  </si>
  <si>
    <t>/projects/TSRplants/AtCAGE/scripts/At_CAGE_TSRchitect.Rscript</t>
  </si>
  <si>
    <t>/projects/TSRplants/AtPEAT/AtPEAT_TSRchitect.Rscript</t>
  </si>
  <si>
    <t xml:space="preserve">/projects/TSRplants/ZmCAGE/scripts/ZmCAGE_TSRchitect.Rscript </t>
  </si>
  <si>
    <r>
      <rPr>
        <sz val="12"/>
        <color theme="1"/>
        <rFont val="Calibri"/>
        <family val="2"/>
        <scheme val="minor"/>
      </rPr>
      <t>/projects/TSRplants/AtCAGE/alignment/AtCAGE.aligned.bam</t>
    </r>
    <r>
      <rPr>
        <sz val="12"/>
        <color rgb="FFF4F4F4"/>
        <rFont val="Calibri"/>
        <scheme val="minor"/>
      </rPr>
      <t xml:space="preserve"> </t>
    </r>
  </si>
  <si>
    <r>
      <rPr>
        <sz val="12"/>
        <color theme="1"/>
        <rFont val="Calibri"/>
        <family val="2"/>
        <scheme val="minor"/>
      </rPr>
      <t>/projects/TSRplants/AtOligo/alignment/OligoCap_align.bam</t>
    </r>
    <r>
      <rPr>
        <sz val="12"/>
        <color rgb="FFF4F4F4"/>
        <rFont val="Calibri"/>
        <scheme val="minor"/>
      </rPr>
      <t xml:space="preserve"> </t>
    </r>
  </si>
  <si>
    <r>
      <rPr>
        <sz val="12"/>
        <color theme="1"/>
        <rFont val="Calibri"/>
        <family val="2"/>
        <scheme val="minor"/>
      </rPr>
      <t>/projects/TSRplants/AtPEAT/alignment/AtPEAT.bam</t>
    </r>
    <r>
      <rPr>
        <sz val="12"/>
        <color rgb="FFF4F4F4"/>
        <rFont val="Calibri"/>
        <scheme val="minor"/>
      </rPr>
      <t xml:space="preserve"> </t>
    </r>
  </si>
  <si>
    <t>/projects/TSRplants/ESTcDNA/A_thaliana/ATH_cDNA_sequences_20101108.gsq</t>
  </si>
  <si>
    <t>/projects/TSRplants/ESTcDNA/A_thaliana/reads/A_thaliana_ESTs_genbank.fasta</t>
  </si>
  <si>
    <t>/projects/TSRplants/ESTcDNA/A_thaliana/reads/ATH_cDNA_sequences_20101108.fas</t>
  </si>
  <si>
    <t>/projects/TSRplants/ESTcDNA/Z_mays/reads/Z_mays_ESTs_genbank.fasta</t>
  </si>
  <si>
    <t>/projects/TSRplants/ESTcDNA/Z_mays/reads/cDNAzm_1.fa, /projects/TSRplants/ESTcDNA/Z_mays/reads/cDNAzm_2.fa,  /projects/TSRplants/ESTcDNA/Z_mays/reads/cDNAzm_3.fa,  /projects/TSRplants/ESTcDNA/Z_mays/reads/cDNAzm_4.fa</t>
  </si>
  <si>
    <t>multiple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</si>
</sst>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scheme val="minor"/>
    </font>
    <font>
      <sz val="12"/>
      <color rgb="FF9C0006"/>
      <name val="Calibri"/>
      <family val="2"/>
      <scheme val="minor"/>
    </font>
    <font>
      <sz val="12"/>
      <color rgb="FFF4F4F4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2" borderId="0" applyNumberFormat="0" applyBorder="0" applyAlignment="0" applyProtection="0"/>
  </cellStyleXfs>
  <cellXfs count="7">
    <xf numFmtId="0" fontId="0" fillId="0" borderId="0" xfId="0"/>
    <xf numFmtId="0" fontId="2" fillId="0" borderId="0" xfId="0" applyFont="1"/>
    <xf numFmtId="3" fontId="0" fillId="0" borderId="0" xfId="0" applyNumberFormat="1" applyFont="1"/>
    <xf numFmtId="0" fontId="4" fillId="0" borderId="0" xfId="0" applyFont="1"/>
    <xf numFmtId="0" fontId="3" fillId="2" borderId="0" xfId="1"/>
    <xf numFmtId="0" fontId="0" fillId="0" borderId="0" xfId="0" applyFont="1" applyAlignment="1">
      <alignment wrapText="1"/>
    </xf>
    <xf numFmtId="0" fontId="0" fillId="0" borderId="0" xfId="0" applyAlignment="1">
      <alignment wrapText="1"/>
    </xf>
  </cellXfs>
  <cellStyles count="2">
    <cellStyle name="Bad" xfId="1" builtinId="27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tabSelected="1" showRuler="0" workbookViewId="0">
      <selection activeCell="F12" sqref="F12"/>
    </sheetView>
  </sheetViews>
  <sheetFormatPr baseColWidth="10" defaultRowHeight="16" x14ac:dyDescent="0.2"/>
  <cols>
    <col min="1" max="1" width="25.33203125" customWidth="1"/>
    <col min="2" max="2" width="32.5" customWidth="1"/>
    <col min="3" max="3" width="26.83203125" customWidth="1"/>
    <col min="4" max="7" width="29.1640625" customWidth="1"/>
    <col min="8" max="8" width="21.6640625" customWidth="1"/>
    <col min="9" max="9" width="16.5" hidden="1" customWidth="1"/>
    <col min="10" max="10" width="105.1640625" customWidth="1"/>
    <col min="11" max="11" width="110.1640625" customWidth="1"/>
    <col min="12" max="12" width="87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6</v>
      </c>
      <c r="E1" t="s">
        <v>14</v>
      </c>
      <c r="F1" t="s">
        <v>11</v>
      </c>
      <c r="G1" t="s">
        <v>12</v>
      </c>
      <c r="H1" t="s">
        <v>8</v>
      </c>
      <c r="I1" t="s">
        <v>13</v>
      </c>
      <c r="J1" t="s">
        <v>17</v>
      </c>
      <c r="K1" t="s">
        <v>25</v>
      </c>
      <c r="L1" t="s">
        <v>19</v>
      </c>
    </row>
    <row r="2" spans="1:12" x14ac:dyDescent="0.2">
      <c r="A2" s="1" t="s">
        <v>3</v>
      </c>
      <c r="B2" t="s">
        <v>4</v>
      </c>
      <c r="C2" t="s">
        <v>5</v>
      </c>
      <c r="D2">
        <v>430630840</v>
      </c>
      <c r="E2" t="s">
        <v>15</v>
      </c>
      <c r="F2">
        <v>1</v>
      </c>
      <c r="G2">
        <v>1</v>
      </c>
      <c r="H2">
        <v>4691</v>
      </c>
      <c r="I2" s="2">
        <v>324461</v>
      </c>
      <c r="J2" s="3" t="s">
        <v>33</v>
      </c>
      <c r="K2" s="6" t="s">
        <v>29</v>
      </c>
      <c r="L2" t="s">
        <v>30</v>
      </c>
    </row>
    <row r="3" spans="1:12" x14ac:dyDescent="0.2">
      <c r="A3" s="1" t="s">
        <v>3</v>
      </c>
      <c r="B3" t="s">
        <v>4</v>
      </c>
      <c r="C3" t="s">
        <v>27</v>
      </c>
      <c r="D3">
        <v>78194467</v>
      </c>
      <c r="E3" t="s">
        <v>16</v>
      </c>
      <c r="F3">
        <v>1</v>
      </c>
      <c r="G3">
        <v>1</v>
      </c>
      <c r="H3">
        <v>26877</v>
      </c>
      <c r="I3" s="2">
        <v>324461</v>
      </c>
      <c r="J3" s="3" t="s">
        <v>34</v>
      </c>
      <c r="K3" t="s">
        <v>21</v>
      </c>
      <c r="L3" t="s">
        <v>30</v>
      </c>
    </row>
    <row r="4" spans="1:12" x14ac:dyDescent="0.2">
      <c r="A4" s="1" t="s">
        <v>3</v>
      </c>
      <c r="B4" t="s">
        <v>18</v>
      </c>
      <c r="C4" t="s">
        <v>7</v>
      </c>
      <c r="D4">
        <v>22578668</v>
      </c>
      <c r="E4" t="s">
        <v>15</v>
      </c>
      <c r="F4">
        <v>1</v>
      </c>
      <c r="G4">
        <v>1</v>
      </c>
      <c r="H4">
        <v>17170</v>
      </c>
      <c r="I4" s="2">
        <v>24207</v>
      </c>
      <c r="J4" s="3" t="s">
        <v>35</v>
      </c>
      <c r="K4" t="s">
        <v>20</v>
      </c>
      <c r="L4" t="s">
        <v>31</v>
      </c>
    </row>
    <row r="5" spans="1:12" x14ac:dyDescent="0.2">
      <c r="A5" s="1" t="s">
        <v>9</v>
      </c>
      <c r="B5" t="s">
        <v>10</v>
      </c>
      <c r="C5" t="s">
        <v>5</v>
      </c>
      <c r="D5">
        <f>3210657+2382216+4165513+3200280</f>
        <v>12958666</v>
      </c>
      <c r="E5" t="s">
        <v>16</v>
      </c>
      <c r="F5">
        <v>4</v>
      </c>
      <c r="G5">
        <v>2</v>
      </c>
      <c r="H5">
        <f>(10755+14655)/2</f>
        <v>12705</v>
      </c>
      <c r="I5" s="2">
        <f>75681/4</f>
        <v>18920.25</v>
      </c>
      <c r="J5" t="s">
        <v>28</v>
      </c>
      <c r="K5" t="s">
        <v>20</v>
      </c>
      <c r="L5" t="s">
        <v>32</v>
      </c>
    </row>
    <row r="6" spans="1:12" x14ac:dyDescent="0.2">
      <c r="A6" s="1" t="s">
        <v>3</v>
      </c>
      <c r="B6" t="s">
        <v>24</v>
      </c>
      <c r="C6" t="s">
        <v>22</v>
      </c>
      <c r="D6">
        <v>1816638</v>
      </c>
      <c r="E6" t="s">
        <v>26</v>
      </c>
      <c r="F6">
        <v>1</v>
      </c>
      <c r="G6" t="s">
        <v>41</v>
      </c>
      <c r="J6" s="4"/>
      <c r="K6" t="s">
        <v>37</v>
      </c>
    </row>
    <row r="7" spans="1:12" x14ac:dyDescent="0.2">
      <c r="A7" s="1" t="s">
        <v>3</v>
      </c>
      <c r="B7" t="s">
        <v>24</v>
      </c>
      <c r="C7" t="s">
        <v>23</v>
      </c>
      <c r="D7">
        <v>78096</v>
      </c>
      <c r="E7" t="s">
        <v>26</v>
      </c>
      <c r="F7">
        <v>1</v>
      </c>
      <c r="G7" t="s">
        <v>41</v>
      </c>
      <c r="J7" t="s">
        <v>36</v>
      </c>
      <c r="K7" t="s">
        <v>38</v>
      </c>
    </row>
    <row r="8" spans="1:12" x14ac:dyDescent="0.2">
      <c r="A8" s="1" t="s">
        <v>9</v>
      </c>
      <c r="B8" t="s">
        <v>24</v>
      </c>
      <c r="C8" t="s">
        <v>22</v>
      </c>
      <c r="E8" t="s">
        <v>26</v>
      </c>
      <c r="F8">
        <v>1</v>
      </c>
      <c r="G8" t="s">
        <v>41</v>
      </c>
      <c r="J8" s="4"/>
      <c r="K8" t="s">
        <v>39</v>
      </c>
    </row>
    <row r="9" spans="1:12" ht="32" x14ac:dyDescent="0.2">
      <c r="A9" s="1" t="s">
        <v>9</v>
      </c>
      <c r="B9" t="s">
        <v>24</v>
      </c>
      <c r="C9" t="s">
        <v>23</v>
      </c>
      <c r="E9" t="s">
        <v>26</v>
      </c>
      <c r="F9">
        <v>1</v>
      </c>
      <c r="G9" t="s">
        <v>41</v>
      </c>
      <c r="J9" s="4"/>
      <c r="K9" s="5" t="s">
        <v>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Ruler="0"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2017-05-08T19:06:40Z</dcterms:created>
  <dcterms:modified xsi:type="dcterms:W3CDTF">2017-09-18T18:06:14Z</dcterms:modified>
</cp:coreProperties>
</file>