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Coding Temple\Excel Assignment 2 Budget\"/>
    </mc:Choice>
  </mc:AlternateContent>
  <xr:revisionPtr revIDLastSave="0" documentId="13_ncr:1_{B009F8BC-66BC-42D5-992A-05BFD5F59E99}" xr6:coauthVersionLast="47" xr6:coauthVersionMax="47" xr10:uidLastSave="{00000000-0000-0000-0000-000000000000}"/>
  <bookViews>
    <workbookView xWindow="-108" yWindow="-108" windowWidth="21228" windowHeight="13176" activeTab="1" xr2:uid="{1D6B5232-FB94-4E4F-9AA9-7DC957DC2E0D}"/>
  </bookViews>
  <sheets>
    <sheet name="Expenses by Category" sheetId="3" r:id="rId1"/>
    <sheet name="Data of expenses" sheetId="1" r:id="rId2"/>
  </sheets>
  <definedNames>
    <definedName name="_xlnm._FilterDatabase" localSheetId="1" hidden="1">'Data of expenses'!$A$3:$A$67</definedName>
    <definedName name="_xlchart.v1.0" hidden="1">'Data of expenses'!$A$3:$A$115</definedName>
    <definedName name="_xlchart.v1.1" hidden="1">'Data of expenses'!$B$3:$B$115</definedName>
    <definedName name="_xlchart.v1.2" hidden="1">'Data of expenses'!$A$3:$A$115</definedName>
    <definedName name="_xlchart.v1.3" hidden="1">'Data of expenses'!$B$3:$B$115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H21" i="1"/>
  <c r="F21" i="1"/>
  <c r="B15" i="3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</calcChain>
</file>

<file path=xl/sharedStrings.xml><?xml version="1.0" encoding="utf-8"?>
<sst xmlns="http://schemas.openxmlformats.org/spreadsheetml/2006/main" count="194" uniqueCount="65">
  <si>
    <t>Budget Form</t>
  </si>
  <si>
    <t>Mechant</t>
  </si>
  <si>
    <t>Amount</t>
  </si>
  <si>
    <t>Audible</t>
  </si>
  <si>
    <t>Jimmy Johns</t>
  </si>
  <si>
    <t>Amoco</t>
  </si>
  <si>
    <t>Target</t>
  </si>
  <si>
    <t>Reach Fin</t>
  </si>
  <si>
    <t>Kowalski mark</t>
  </si>
  <si>
    <t>Nashville coop</t>
  </si>
  <si>
    <t>Vemo</t>
  </si>
  <si>
    <t>Speedway</t>
  </si>
  <si>
    <t>Trader Joes</t>
  </si>
  <si>
    <t>Marcas Theaters</t>
  </si>
  <si>
    <t>Renaissance Fin</t>
  </si>
  <si>
    <t>Holiday Station</t>
  </si>
  <si>
    <t>Dunn Brothers</t>
  </si>
  <si>
    <t>KleinmanRealt</t>
  </si>
  <si>
    <t>Starbucks</t>
  </si>
  <si>
    <t>Amz</t>
  </si>
  <si>
    <t>Pho 400</t>
  </si>
  <si>
    <t>Chipoltle</t>
  </si>
  <si>
    <t>Domino's</t>
  </si>
  <si>
    <t>ARVIG Mul</t>
  </si>
  <si>
    <t>Cub Foods</t>
  </si>
  <si>
    <t>Cbs mobile</t>
  </si>
  <si>
    <t>Shutterfly</t>
  </si>
  <si>
    <t>gas</t>
  </si>
  <si>
    <t>groceries</t>
  </si>
  <si>
    <t>Kowalksi</t>
  </si>
  <si>
    <t>debts</t>
  </si>
  <si>
    <t>entertainment</t>
  </si>
  <si>
    <t>Google store</t>
  </si>
  <si>
    <t>Trader joes</t>
  </si>
  <si>
    <t>Dun Brothres</t>
  </si>
  <si>
    <t>out to eat</t>
  </si>
  <si>
    <t>Marcas</t>
  </si>
  <si>
    <t>Expense Type</t>
  </si>
  <si>
    <t>Google Store</t>
  </si>
  <si>
    <t>rent</t>
  </si>
  <si>
    <t xml:space="preserve">Starbucks </t>
  </si>
  <si>
    <t>Tools</t>
  </si>
  <si>
    <t>ulitities</t>
  </si>
  <si>
    <t>Cub foods</t>
  </si>
  <si>
    <t>gift</t>
  </si>
  <si>
    <t>V Look table</t>
  </si>
  <si>
    <t>American Family</t>
  </si>
  <si>
    <t>Kids Athletics</t>
  </si>
  <si>
    <t>Kids</t>
  </si>
  <si>
    <t>Insurance</t>
  </si>
  <si>
    <t>Petco</t>
  </si>
  <si>
    <t>Bonchon</t>
  </si>
  <si>
    <t>Club-Mi</t>
  </si>
  <si>
    <t>Sum of Amount</t>
  </si>
  <si>
    <t>Health Parters</t>
  </si>
  <si>
    <t>Taget</t>
  </si>
  <si>
    <t>Art</t>
  </si>
  <si>
    <t>Taco Bell</t>
  </si>
  <si>
    <t>Exhange</t>
  </si>
  <si>
    <t>Source</t>
  </si>
  <si>
    <t>Total Expense</t>
  </si>
  <si>
    <t>Income</t>
  </si>
  <si>
    <t>Sum of Expense</t>
  </si>
  <si>
    <t>Difference</t>
  </si>
  <si>
    <t>Budget for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</si>
</sst>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2" applyNumberFormat="0" applyFill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2" borderId="0" xfId="3"/>
    <xf numFmtId="44" fontId="1" fillId="2" borderId="0" xfId="3" applyNumberFormat="1"/>
    <xf numFmtId="0" fontId="2" fillId="2" borderId="1" xfId="2" applyFill="1"/>
    <xf numFmtId="0" fontId="1" fillId="3" borderId="0" xfId="4"/>
    <xf numFmtId="0" fontId="3" fillId="0" borderId="2" xfId="5"/>
    <xf numFmtId="0" fontId="1" fillId="4" borderId="0" xfId="6"/>
    <xf numFmtId="44" fontId="1" fillId="4" borderId="0" xfId="6" applyNumberFormat="1"/>
    <xf numFmtId="0" fontId="2" fillId="0" borderId="1" xfId="2" pivotButton="1"/>
    <xf numFmtId="0" fontId="2" fillId="0" borderId="1" xfId="2"/>
  </cellXfs>
  <cellStyles count="7">
    <cellStyle name="20% - Accent1" xfId="6" builtinId="30"/>
    <cellStyle name="20% - Accent2" xfId="3" builtinId="34"/>
    <cellStyle name="20% - Accent6" xfId="4" builtinId="50"/>
    <cellStyle name="Currency" xfId="1" builtinId="4"/>
    <cellStyle name="Heading 1" xfId="5" builtinId="16"/>
    <cellStyle name="Heading 2" xfId="2" builtinId="17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2.xlsx]Expenses by Category!PivotTable16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Expense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Category'!$A$4:$A$14</c:f>
              <c:strCache>
                <c:ptCount val="11"/>
                <c:pt idx="0">
                  <c:v>debts</c:v>
                </c:pt>
                <c:pt idx="1">
                  <c:v>entertainment</c:v>
                </c:pt>
                <c:pt idx="2">
                  <c:v>gas</c:v>
                </c:pt>
                <c:pt idx="3">
                  <c:v>gift</c:v>
                </c:pt>
                <c:pt idx="4">
                  <c:v>groceries</c:v>
                </c:pt>
                <c:pt idx="5">
                  <c:v>Insurance</c:v>
                </c:pt>
                <c:pt idx="6">
                  <c:v>Kids</c:v>
                </c:pt>
                <c:pt idx="7">
                  <c:v>out to eat</c:v>
                </c:pt>
                <c:pt idx="8">
                  <c:v>rent</c:v>
                </c:pt>
                <c:pt idx="9">
                  <c:v>Tools</c:v>
                </c:pt>
                <c:pt idx="10">
                  <c:v>ulitities</c:v>
                </c:pt>
              </c:strCache>
            </c:strRef>
          </c:cat>
          <c:val>
            <c:numRef>
              <c:f>'Expenses by Category'!$B$4:$B$14</c:f>
              <c:numCache>
                <c:formatCode>_("$"* #,##0.00_);_("$"* \(#,##0.00\);_("$"* "-"??_);_(@_)</c:formatCode>
                <c:ptCount val="11"/>
                <c:pt idx="0">
                  <c:v>643.97</c:v>
                </c:pt>
                <c:pt idx="1">
                  <c:v>18.04</c:v>
                </c:pt>
                <c:pt idx="2">
                  <c:v>127.91</c:v>
                </c:pt>
                <c:pt idx="3">
                  <c:v>26.43</c:v>
                </c:pt>
                <c:pt idx="4">
                  <c:v>1842.6319999999996</c:v>
                </c:pt>
                <c:pt idx="5">
                  <c:v>12.47</c:v>
                </c:pt>
                <c:pt idx="6">
                  <c:v>104</c:v>
                </c:pt>
                <c:pt idx="7">
                  <c:v>384.46</c:v>
                </c:pt>
                <c:pt idx="8">
                  <c:v>1195</c:v>
                </c:pt>
                <c:pt idx="9">
                  <c:v>183.64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3-47A2-A94E-1BD04362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108207"/>
        <c:axId val="357686207"/>
      </c:barChart>
      <c:catAx>
        <c:axId val="13331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207"/>
        <c:crosses val="autoZero"/>
        <c:auto val="1"/>
        <c:lblAlgn val="ctr"/>
        <c:lblOffset val="100"/>
        <c:noMultiLvlLbl val="0"/>
      </c:catAx>
      <c:valAx>
        <c:axId val="3576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2.xlsx]Expenses by Category!PivotTable16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Precentage</a:t>
            </a:r>
            <a:r>
              <a:rPr lang="en-US" baseline="0"/>
              <a:t> of total of $4593.55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6-4D80-95E2-3532B0D9F7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6-4D80-95E2-3532B0D9F7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6-4D80-95E2-3532B0D9F7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6-4D80-95E2-3532B0D9F7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6-4D80-95E2-3532B0D9F7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6-4D80-95E2-3532B0D9F7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36-4D80-95E2-3532B0D9F7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36-4D80-95E2-3532B0D9F7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36-4D80-95E2-3532B0D9F7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36-4D80-95E2-3532B0D9F7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36-4D80-95E2-3532B0D9F7AA}"/>
              </c:ext>
            </c:extLst>
          </c:dPt>
          <c:cat>
            <c:strRef>
              <c:f>'Expenses by Category'!$A$4:$A$14</c:f>
              <c:strCache>
                <c:ptCount val="11"/>
                <c:pt idx="0">
                  <c:v>debts</c:v>
                </c:pt>
                <c:pt idx="1">
                  <c:v>entertainment</c:v>
                </c:pt>
                <c:pt idx="2">
                  <c:v>gas</c:v>
                </c:pt>
                <c:pt idx="3">
                  <c:v>gift</c:v>
                </c:pt>
                <c:pt idx="4">
                  <c:v>groceries</c:v>
                </c:pt>
                <c:pt idx="5">
                  <c:v>Insurance</c:v>
                </c:pt>
                <c:pt idx="6">
                  <c:v>Kids</c:v>
                </c:pt>
                <c:pt idx="7">
                  <c:v>out to eat</c:v>
                </c:pt>
                <c:pt idx="8">
                  <c:v>rent</c:v>
                </c:pt>
                <c:pt idx="9">
                  <c:v>Tools</c:v>
                </c:pt>
                <c:pt idx="10">
                  <c:v>ulitities</c:v>
                </c:pt>
              </c:strCache>
            </c:strRef>
          </c:cat>
          <c:val>
            <c:numRef>
              <c:f>'Expenses by Category'!$B$4:$B$14</c:f>
              <c:numCache>
                <c:formatCode>_("$"* #,##0.00_);_("$"* \(#,##0.00\);_("$"* "-"??_);_(@_)</c:formatCode>
                <c:ptCount val="11"/>
                <c:pt idx="0">
                  <c:v>643.97</c:v>
                </c:pt>
                <c:pt idx="1">
                  <c:v>18.04</c:v>
                </c:pt>
                <c:pt idx="2">
                  <c:v>127.91</c:v>
                </c:pt>
                <c:pt idx="3">
                  <c:v>26.43</c:v>
                </c:pt>
                <c:pt idx="4">
                  <c:v>1842.6319999999996</c:v>
                </c:pt>
                <c:pt idx="5">
                  <c:v>12.47</c:v>
                </c:pt>
                <c:pt idx="6">
                  <c:v>104</c:v>
                </c:pt>
                <c:pt idx="7">
                  <c:v>384.46</c:v>
                </c:pt>
                <c:pt idx="8">
                  <c:v>1195</c:v>
                </c:pt>
                <c:pt idx="9">
                  <c:v>183.64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54E-B683-821DD665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Expense by Amount showing high frequence of low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 by Amount showing high frequence of low totals</a:t>
          </a:r>
        </a:p>
      </cx:txPr>
    </cx:title>
    <cx:plotArea>
      <cx:plotAreaRegion>
        <cx:series layoutId="clusteredColumn" uniqueId="{ABB70DF5-B3D9-4D1A-9CA9-84E3FED89B1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1</xdr:row>
      <xdr:rowOff>53340</xdr:rowOff>
    </xdr:from>
    <xdr:to>
      <xdr:col>12</xdr:col>
      <xdr:colOff>293370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6DAA7-CF40-C483-9621-632E17F6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30480</xdr:rowOff>
    </xdr:from>
    <xdr:to>
      <xdr:col>12</xdr:col>
      <xdr:colOff>312420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DF8A6-E027-DA35-6501-D77BB240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152400</xdr:rowOff>
    </xdr:from>
    <xdr:to>
      <xdr:col>11</xdr:col>
      <xdr:colOff>148590</xdr:colOff>
      <xdr:row>17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96776C-B2B8-D9CD-0C49-C3715398D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2280" y="335280"/>
              <a:ext cx="465963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145.854625" createdVersion="8" refreshedVersion="8" minRefreshableVersion="3" recordCount="113" xr:uid="{74D8C2E4-5F26-4ED7-8626-49ACD0ADEF8F}">
  <cacheSource type="worksheet">
    <worksheetSource ref="A2:C115" sheet="Data of expenses"/>
  </cacheSource>
  <cacheFields count="3">
    <cacheField name="Mechant" numFmtId="0">
      <sharedItems/>
    </cacheField>
    <cacheField name="Amount" numFmtId="44">
      <sharedItems containsSemiMixedTypes="0" containsString="0" containsNumber="1" minValue="1.31" maxValue="1195"/>
    </cacheField>
    <cacheField name="Expense Type" numFmtId="0">
      <sharedItems count="11">
        <s v="entertainment"/>
        <s v="out to eat"/>
        <s v="gas"/>
        <s v="groceries"/>
        <s v="debts"/>
        <s v="rent"/>
        <s v="Tools"/>
        <s v="ulitities"/>
        <s v="gift"/>
        <s v="Insurance"/>
        <s v="Ki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Audible"/>
    <n v="16.05"/>
    <x v="0"/>
  </r>
  <r>
    <s v="Jimmy Johns"/>
    <n v="40.51"/>
    <x v="1"/>
  </r>
  <r>
    <s v="Amoco"/>
    <n v="45.61"/>
    <x v="2"/>
  </r>
  <r>
    <s v="Target"/>
    <n v="13.21"/>
    <x v="3"/>
  </r>
  <r>
    <s v="Target"/>
    <n v="55.3"/>
    <x v="3"/>
  </r>
  <r>
    <s v="Reach Fin"/>
    <n v="125.72"/>
    <x v="4"/>
  </r>
  <r>
    <s v="Kowalski mark"/>
    <n v="3.78"/>
    <x v="3"/>
  </r>
  <r>
    <s v="Nashville coop"/>
    <n v="38.14"/>
    <x v="1"/>
  </r>
  <r>
    <s v="Target"/>
    <n v="1.36"/>
    <x v="3"/>
  </r>
  <r>
    <s v="Target"/>
    <n v="3.94"/>
    <x v="3"/>
  </r>
  <r>
    <s v="Target"/>
    <n v="15.83"/>
    <x v="3"/>
  </r>
  <r>
    <s v="Vemo"/>
    <n v="20"/>
    <x v="3"/>
  </r>
  <r>
    <s v="Target"/>
    <n v="20.95"/>
    <x v="3"/>
  </r>
  <r>
    <s v="Target"/>
    <n v="52.3"/>
    <x v="3"/>
  </r>
  <r>
    <s v="Target"/>
    <n v="60.26"/>
    <x v="3"/>
  </r>
  <r>
    <s v="Target"/>
    <n v="81.64"/>
    <x v="3"/>
  </r>
  <r>
    <s v="Target"/>
    <n v="3.58"/>
    <x v="3"/>
  </r>
  <r>
    <s v="Target"/>
    <n v="12.69"/>
    <x v="3"/>
  </r>
  <r>
    <s v="Target"/>
    <n v="69.77"/>
    <x v="3"/>
  </r>
  <r>
    <s v="Target"/>
    <n v="20.52"/>
    <x v="3"/>
  </r>
  <r>
    <s v="Target"/>
    <n v="42.88"/>
    <x v="3"/>
  </r>
  <r>
    <s v="Speedway"/>
    <n v="4.1900000000000004"/>
    <x v="2"/>
  </r>
  <r>
    <s v="Trader Joes"/>
    <n v="105.07"/>
    <x v="3"/>
  </r>
  <r>
    <s v="Target"/>
    <n v="2.19"/>
    <x v="3"/>
  </r>
  <r>
    <s v="Target"/>
    <n v="85.13"/>
    <x v="3"/>
  </r>
  <r>
    <s v="Jimmy Johns"/>
    <n v="29.89"/>
    <x v="1"/>
  </r>
  <r>
    <s v="Marcas Theaters"/>
    <n v="44.24"/>
    <x v="1"/>
  </r>
  <r>
    <s v="Renaissance Fin"/>
    <n v="59.2"/>
    <x v="4"/>
  </r>
  <r>
    <s v="Google store"/>
    <n v="1.99"/>
    <x v="0"/>
  </r>
  <r>
    <s v="Holiday Station"/>
    <n v="6.06"/>
    <x v="2"/>
  </r>
  <r>
    <s v="Dunn Brothers"/>
    <n v="7.76"/>
    <x v="1"/>
  </r>
  <r>
    <s v="Target"/>
    <n v="5.5"/>
    <x v="3"/>
  </r>
  <r>
    <s v="Target"/>
    <n v="7.51"/>
    <x v="3"/>
  </r>
  <r>
    <s v="Target"/>
    <n v="9.17"/>
    <x v="3"/>
  </r>
  <r>
    <s v="Target"/>
    <n v="2.56"/>
    <x v="3"/>
  </r>
  <r>
    <s v="Target"/>
    <n v="5"/>
    <x v="3"/>
  </r>
  <r>
    <s v="Target"/>
    <n v="8.75"/>
    <x v="3"/>
  </r>
  <r>
    <s v="Target"/>
    <n v="11.38"/>
    <x v="3"/>
  </r>
  <r>
    <s v="Target"/>
    <n v="13.06"/>
    <x v="3"/>
  </r>
  <r>
    <s v="Target"/>
    <n v="32.65"/>
    <x v="3"/>
  </r>
  <r>
    <s v="Target"/>
    <n v="113.37"/>
    <x v="3"/>
  </r>
  <r>
    <s v="KleinmanRealt"/>
    <n v="1195"/>
    <x v="5"/>
  </r>
  <r>
    <s v="Trader Joes"/>
    <n v="61.92"/>
    <x v="3"/>
  </r>
  <r>
    <s v="Starbucks"/>
    <n v="20"/>
    <x v="2"/>
  </r>
  <r>
    <s v="Jimmy Johns"/>
    <n v="45.09"/>
    <x v="1"/>
  </r>
  <r>
    <s v="Target"/>
    <n v="6.4"/>
    <x v="3"/>
  </r>
  <r>
    <s v="Target"/>
    <n v="8.26"/>
    <x v="3"/>
  </r>
  <r>
    <s v="Target"/>
    <n v="14.13"/>
    <x v="3"/>
  </r>
  <r>
    <s v="Target"/>
    <n v="59.41"/>
    <x v="3"/>
  </r>
  <r>
    <s v="Amz"/>
    <n v="183.64"/>
    <x v="6"/>
  </r>
  <r>
    <s v="Kowalski mark"/>
    <n v="7.45"/>
    <x v="3"/>
  </r>
  <r>
    <s v="Pho 400"/>
    <n v="12.64"/>
    <x v="3"/>
  </r>
  <r>
    <s v="Chipoltle"/>
    <n v="13.15"/>
    <x v="1"/>
  </r>
  <r>
    <s v="Domino's"/>
    <n v="32.35"/>
    <x v="1"/>
  </r>
  <r>
    <s v="ARVIG Mul"/>
    <n v="55"/>
    <x v="7"/>
  </r>
  <r>
    <s v="Reach Fin"/>
    <n v="125.72"/>
    <x v="4"/>
  </r>
  <r>
    <s v="Kowalski mark"/>
    <n v="1.83"/>
    <x v="3"/>
  </r>
  <r>
    <s v="Cub Foods"/>
    <n v="2.15"/>
    <x v="3"/>
  </r>
  <r>
    <s v="Cbs mobile"/>
    <n v="12.84"/>
    <x v="1"/>
  </r>
  <r>
    <s v="Shutterfly"/>
    <n v="5.01"/>
    <x v="8"/>
  </r>
  <r>
    <s v="Target"/>
    <n v="4.25"/>
    <x v="3"/>
  </r>
  <r>
    <s v="Target"/>
    <n v="15.75"/>
    <x v="3"/>
  </r>
  <r>
    <s v="Target"/>
    <n v="17.920000000000002"/>
    <x v="3"/>
  </r>
  <r>
    <s v="Target"/>
    <n v="20.87"/>
    <x v="3"/>
  </r>
  <r>
    <s v="Target"/>
    <n v="44.86"/>
    <x v="3"/>
  </r>
  <r>
    <s v="Target"/>
    <n v="64.12"/>
    <x v="3"/>
  </r>
  <r>
    <s v="Target"/>
    <n v="3.84"/>
    <x v="3"/>
  </r>
  <r>
    <s v="Target"/>
    <n v="10"/>
    <x v="3"/>
  </r>
  <r>
    <s v="American Family"/>
    <n v="12.47"/>
    <x v="9"/>
  </r>
  <r>
    <s v="Kids Athletics"/>
    <n v="52"/>
    <x v="10"/>
  </r>
  <r>
    <s v="Kids Athletics"/>
    <n v="52"/>
    <x v="10"/>
  </r>
  <r>
    <s v="Target"/>
    <n v="1.31"/>
    <x v="3"/>
  </r>
  <r>
    <s v="Target"/>
    <n v="3.84"/>
    <x v="3"/>
  </r>
  <r>
    <s v="Trader Joes"/>
    <n v="54.31"/>
    <x v="3"/>
  </r>
  <r>
    <s v="Target"/>
    <n v="15.69"/>
    <x v="3"/>
  </r>
  <r>
    <s v="Target"/>
    <n v="22.12"/>
    <x v="3"/>
  </r>
  <r>
    <s v="Target"/>
    <n v="29.22"/>
    <x v="3"/>
  </r>
  <r>
    <s v="Target"/>
    <n v="40.86"/>
    <x v="3"/>
  </r>
  <r>
    <s v="Target"/>
    <n v="1.87"/>
    <x v="3"/>
  </r>
  <r>
    <s v="Target"/>
    <n v="5.12"/>
    <x v="3"/>
  </r>
  <r>
    <s v="Target"/>
    <n v="15.14"/>
    <x v="3"/>
  </r>
  <r>
    <s v="Target"/>
    <n v="36.69"/>
    <x v="3"/>
  </r>
  <r>
    <s v="Kowalski mark"/>
    <n v="12.39"/>
    <x v="3"/>
  </r>
  <r>
    <s v="Petco"/>
    <n v="26.87"/>
    <x v="3"/>
  </r>
  <r>
    <s v="Bonchon"/>
    <n v="11.77"/>
    <x v="1"/>
  </r>
  <r>
    <s v="Club-Mi"/>
    <n v="22.16"/>
    <x v="1"/>
  </r>
  <r>
    <s v="Chipoltle"/>
    <n v="37.799999999999997"/>
    <x v="1"/>
  </r>
  <r>
    <s v="Health Parters"/>
    <n v="71"/>
    <x v="4"/>
  </r>
  <r>
    <s v="Health Parters"/>
    <n v="136.61000000000001"/>
    <x v="4"/>
  </r>
  <r>
    <s v="Target"/>
    <n v="4.67"/>
    <x v="3"/>
  </r>
  <r>
    <s v="Taget"/>
    <n v="5.55"/>
    <x v="1"/>
  </r>
  <r>
    <s v="Target"/>
    <n v="10.06"/>
    <x v="3"/>
  </r>
  <r>
    <s v="Target"/>
    <n v="10.09"/>
    <x v="3"/>
  </r>
  <r>
    <s v="Target"/>
    <n v="11.47"/>
    <x v="3"/>
  </r>
  <r>
    <s v="Target"/>
    <n v="11.95"/>
    <x v="3"/>
  </r>
  <r>
    <s v="Target"/>
    <n v="21.99"/>
    <x v="3"/>
  </r>
  <r>
    <s v="Target"/>
    <n v="22.88"/>
    <x v="3"/>
  </r>
  <r>
    <s v="Target"/>
    <n v="28.47"/>
    <x v="3"/>
  </r>
  <r>
    <s v="Target"/>
    <n v="70.58"/>
    <x v="3"/>
  </r>
  <r>
    <s v="Target"/>
    <n v="6.69"/>
    <x v="3"/>
  </r>
  <r>
    <s v="Art"/>
    <n v="7.56"/>
    <x v="1"/>
  </r>
  <r>
    <s v="Target"/>
    <n v="11.85"/>
    <x v="3"/>
  </r>
  <r>
    <s v="Trader Joes"/>
    <n v="21.14"/>
    <x v="3"/>
  </r>
  <r>
    <s v="Trader Joes"/>
    <n v="21.952000000000002"/>
    <x v="3"/>
  </r>
  <r>
    <s v="Taco Bell"/>
    <n v="18.45"/>
    <x v="1"/>
  </r>
  <r>
    <s v="Holiday Station"/>
    <n v="52.05"/>
    <x v="2"/>
  </r>
  <r>
    <s v="Exhange"/>
    <n v="17.2"/>
    <x v="1"/>
  </r>
  <r>
    <s v="Source"/>
    <n v="21.42"/>
    <x v="8"/>
  </r>
  <r>
    <s v="Target"/>
    <n v="10.08"/>
    <x v="3"/>
  </r>
  <r>
    <s v="Target"/>
    <n v="56.63"/>
    <x v="3"/>
  </r>
  <r>
    <s v="Reach Fin"/>
    <n v="125.72"/>
    <x v="4"/>
  </r>
  <r>
    <s v="Target"/>
    <n v="12.8"/>
    <x v="3"/>
  </r>
  <r>
    <s v="Target"/>
    <n v="8.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33219-79A3-4FAE-B44C-6BEC82364782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14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4"/>
        <item x="0"/>
        <item x="2"/>
        <item x="8"/>
        <item x="3"/>
        <item x="9"/>
        <item x="10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Amount" fld="1" baseField="0" baseItem="0" numFmtId="44"/>
  </dataFields>
  <formats count="1">
    <format dxfId="0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E29C-A2AD-4904-9B7E-DA46EEB9EC26}">
  <dimension ref="A3:D15"/>
  <sheetViews>
    <sheetView workbookViewId="0">
      <selection activeCell="C4" sqref="C4"/>
    </sheetView>
  </sheetViews>
  <sheetFormatPr defaultRowHeight="14.4" x14ac:dyDescent="0.3"/>
  <cols>
    <col min="1" max="1" width="14.6640625" bestFit="1" customWidth="1"/>
    <col min="2" max="2" width="18.6640625" customWidth="1"/>
    <col min="3" max="3" width="17.33203125" customWidth="1"/>
    <col min="4" max="4" width="13.77734375" customWidth="1"/>
  </cols>
  <sheetData>
    <row r="3" spans="1:4" ht="18" thickBot="1" x14ac:dyDescent="0.4">
      <c r="A3" s="10" t="s">
        <v>37</v>
      </c>
      <c r="B3" s="11" t="s">
        <v>53</v>
      </c>
      <c r="C3" s="11" t="s">
        <v>64</v>
      </c>
      <c r="D3" s="11"/>
    </row>
    <row r="4" spans="1:4" ht="15" thickTop="1" x14ac:dyDescent="0.3">
      <c r="A4" t="s">
        <v>30</v>
      </c>
      <c r="B4" s="2">
        <v>643.97</v>
      </c>
      <c r="C4">
        <v>650</v>
      </c>
    </row>
    <row r="5" spans="1:4" x14ac:dyDescent="0.3">
      <c r="A5" t="s">
        <v>31</v>
      </c>
      <c r="B5" s="2">
        <v>18.04</v>
      </c>
      <c r="C5">
        <v>80</v>
      </c>
    </row>
    <row r="6" spans="1:4" x14ac:dyDescent="0.3">
      <c r="A6" t="s">
        <v>27</v>
      </c>
      <c r="B6" s="2">
        <v>127.91</v>
      </c>
      <c r="C6">
        <v>100</v>
      </c>
    </row>
    <row r="7" spans="1:4" x14ac:dyDescent="0.3">
      <c r="A7" t="s">
        <v>44</v>
      </c>
      <c r="B7" s="2">
        <v>26.43</v>
      </c>
      <c r="C7">
        <v>0</v>
      </c>
    </row>
    <row r="8" spans="1:4" x14ac:dyDescent="0.3">
      <c r="A8" t="s">
        <v>28</v>
      </c>
      <c r="B8" s="2">
        <v>1842.6319999999996</v>
      </c>
      <c r="C8">
        <v>2000</v>
      </c>
    </row>
    <row r="9" spans="1:4" x14ac:dyDescent="0.3">
      <c r="A9" t="s">
        <v>49</v>
      </c>
      <c r="B9" s="2">
        <v>12.47</v>
      </c>
      <c r="C9">
        <v>120</v>
      </c>
    </row>
    <row r="10" spans="1:4" x14ac:dyDescent="0.3">
      <c r="A10" t="s">
        <v>48</v>
      </c>
      <c r="B10" s="2">
        <v>104</v>
      </c>
      <c r="C10">
        <v>200</v>
      </c>
    </row>
    <row r="11" spans="1:4" x14ac:dyDescent="0.3">
      <c r="A11" t="s">
        <v>35</v>
      </c>
      <c r="B11" s="2">
        <v>384.46</v>
      </c>
      <c r="C11">
        <v>400</v>
      </c>
    </row>
    <row r="12" spans="1:4" x14ac:dyDescent="0.3">
      <c r="A12" t="s">
        <v>39</v>
      </c>
      <c r="B12" s="2">
        <v>1195</v>
      </c>
      <c r="C12">
        <v>1195</v>
      </c>
    </row>
    <row r="13" spans="1:4" x14ac:dyDescent="0.3">
      <c r="A13" t="s">
        <v>41</v>
      </c>
      <c r="B13" s="2">
        <v>183.64</v>
      </c>
      <c r="C13">
        <v>200</v>
      </c>
    </row>
    <row r="14" spans="1:4" x14ac:dyDescent="0.3">
      <c r="A14" t="s">
        <v>42</v>
      </c>
      <c r="B14" s="2">
        <v>55</v>
      </c>
      <c r="C14">
        <v>55</v>
      </c>
    </row>
    <row r="15" spans="1:4" x14ac:dyDescent="0.3">
      <c r="A15" t="s">
        <v>60</v>
      </c>
      <c r="B15" s="1">
        <f>SUM(B4:B14)</f>
        <v>4593.5519999999997</v>
      </c>
      <c r="C15">
        <f>SUM(C4:C14)</f>
        <v>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00EF-D39F-4B21-AFB0-02A5D33EEF2E}">
  <dimension ref="A1:Q115"/>
  <sheetViews>
    <sheetView tabSelected="1" workbookViewId="0">
      <selection activeCell="E24" sqref="E24"/>
    </sheetView>
  </sheetViews>
  <sheetFormatPr defaultRowHeight="14.4" x14ac:dyDescent="0.3"/>
  <cols>
    <col min="1" max="1" width="14" customWidth="1"/>
    <col min="2" max="2" width="10.109375" bestFit="1" customWidth="1"/>
    <col min="3" max="3" width="14.33203125" customWidth="1"/>
    <col min="6" max="6" width="10.109375" bestFit="1" customWidth="1"/>
    <col min="16" max="16" width="13.77734375" customWidth="1"/>
    <col min="17" max="17" width="12.88671875" customWidth="1"/>
  </cols>
  <sheetData>
    <row r="1" spans="1:17" x14ac:dyDescent="0.3">
      <c r="A1" t="s">
        <v>0</v>
      </c>
      <c r="P1" s="6" t="s">
        <v>45</v>
      </c>
      <c r="Q1" s="6"/>
    </row>
    <row r="2" spans="1:17" ht="18" thickBot="1" x14ac:dyDescent="0.4">
      <c r="A2" s="5" t="s">
        <v>1</v>
      </c>
      <c r="B2" s="5" t="s">
        <v>2</v>
      </c>
      <c r="C2" s="5" t="s">
        <v>37</v>
      </c>
      <c r="P2" s="6" t="s">
        <v>46</v>
      </c>
      <c r="Q2" s="6" t="s">
        <v>49</v>
      </c>
    </row>
    <row r="3" spans="1:17" ht="15" thickTop="1" x14ac:dyDescent="0.3">
      <c r="A3" s="3" t="s">
        <v>3</v>
      </c>
      <c r="B3" s="4">
        <v>16.05</v>
      </c>
      <c r="C3" s="3" t="str">
        <f>VLOOKUP(A3,P$2:Q$28,2)</f>
        <v>entertainment</v>
      </c>
      <c r="P3" s="6" t="s">
        <v>5</v>
      </c>
      <c r="Q3" s="6" t="s">
        <v>27</v>
      </c>
    </row>
    <row r="4" spans="1:17" x14ac:dyDescent="0.3">
      <c r="A4" s="3" t="s">
        <v>4</v>
      </c>
      <c r="B4" s="4">
        <v>40.51</v>
      </c>
      <c r="C4" s="3" t="str">
        <f t="shared" ref="C4:C67" si="0">VLOOKUP(A4,P$2:Q$28,2)</f>
        <v>out to eat</v>
      </c>
      <c r="P4" s="6" t="s">
        <v>19</v>
      </c>
      <c r="Q4" s="6" t="s">
        <v>41</v>
      </c>
    </row>
    <row r="5" spans="1:17" x14ac:dyDescent="0.3">
      <c r="A5" s="3" t="s">
        <v>5</v>
      </c>
      <c r="B5" s="4">
        <v>45.61</v>
      </c>
      <c r="C5" s="3" t="str">
        <f t="shared" si="0"/>
        <v>gas</v>
      </c>
      <c r="P5" s="6" t="s">
        <v>56</v>
      </c>
      <c r="Q5" s="6" t="s">
        <v>35</v>
      </c>
    </row>
    <row r="6" spans="1:17" x14ac:dyDescent="0.3">
      <c r="A6" s="3" t="s">
        <v>6</v>
      </c>
      <c r="B6" s="4">
        <v>13.21</v>
      </c>
      <c r="C6" s="3" t="str">
        <f t="shared" si="0"/>
        <v>groceries</v>
      </c>
      <c r="P6" s="6" t="s">
        <v>23</v>
      </c>
      <c r="Q6" s="6" t="s">
        <v>42</v>
      </c>
    </row>
    <row r="7" spans="1:17" x14ac:dyDescent="0.3">
      <c r="A7" s="3" t="s">
        <v>6</v>
      </c>
      <c r="B7" s="4">
        <v>55.3</v>
      </c>
      <c r="C7" s="3" t="str">
        <f t="shared" si="0"/>
        <v>groceries</v>
      </c>
      <c r="P7" s="6" t="s">
        <v>3</v>
      </c>
      <c r="Q7" s="6" t="s">
        <v>31</v>
      </c>
    </row>
    <row r="8" spans="1:17" x14ac:dyDescent="0.3">
      <c r="A8" s="3" t="s">
        <v>7</v>
      </c>
      <c r="B8" s="4">
        <v>125.72</v>
      </c>
      <c r="C8" s="3" t="str">
        <f t="shared" si="0"/>
        <v>debts</v>
      </c>
      <c r="P8" s="6" t="s">
        <v>51</v>
      </c>
      <c r="Q8" s="6" t="s">
        <v>35</v>
      </c>
    </row>
    <row r="9" spans="1:17" x14ac:dyDescent="0.3">
      <c r="A9" s="3" t="s">
        <v>8</v>
      </c>
      <c r="B9" s="4">
        <v>3.78</v>
      </c>
      <c r="C9" s="3" t="str">
        <f t="shared" si="0"/>
        <v>groceries</v>
      </c>
      <c r="P9" s="6" t="s">
        <v>21</v>
      </c>
      <c r="Q9" s="6" t="s">
        <v>35</v>
      </c>
    </row>
    <row r="10" spans="1:17" x14ac:dyDescent="0.3">
      <c r="A10" s="3" t="s">
        <v>9</v>
      </c>
      <c r="B10" s="4">
        <v>38.14</v>
      </c>
      <c r="C10" s="3" t="str">
        <f t="shared" si="0"/>
        <v>out to eat</v>
      </c>
      <c r="P10" s="6" t="s">
        <v>52</v>
      </c>
      <c r="Q10" s="6" t="s">
        <v>35</v>
      </c>
    </row>
    <row r="11" spans="1:17" x14ac:dyDescent="0.3">
      <c r="A11" s="3" t="s">
        <v>6</v>
      </c>
      <c r="B11" s="4">
        <v>1.36</v>
      </c>
      <c r="C11" s="3" t="str">
        <f t="shared" si="0"/>
        <v>groceries</v>
      </c>
      <c r="P11" s="6" t="s">
        <v>43</v>
      </c>
      <c r="Q11" s="6" t="s">
        <v>28</v>
      </c>
    </row>
    <row r="12" spans="1:17" x14ac:dyDescent="0.3">
      <c r="A12" s="3" t="s">
        <v>6</v>
      </c>
      <c r="B12" s="4">
        <v>3.94</v>
      </c>
      <c r="C12" s="3" t="str">
        <f t="shared" si="0"/>
        <v>groceries</v>
      </c>
      <c r="P12" s="6" t="s">
        <v>22</v>
      </c>
      <c r="Q12" s="6" t="s">
        <v>35</v>
      </c>
    </row>
    <row r="13" spans="1:17" x14ac:dyDescent="0.3">
      <c r="A13" s="3" t="s">
        <v>6</v>
      </c>
      <c r="B13" s="4">
        <v>15.83</v>
      </c>
      <c r="C13" s="3" t="str">
        <f t="shared" si="0"/>
        <v>groceries</v>
      </c>
      <c r="P13" s="6" t="s">
        <v>34</v>
      </c>
      <c r="Q13" s="6" t="s">
        <v>35</v>
      </c>
    </row>
    <row r="14" spans="1:17" x14ac:dyDescent="0.3">
      <c r="A14" s="3" t="s">
        <v>10</v>
      </c>
      <c r="B14" s="4">
        <v>20</v>
      </c>
      <c r="C14" s="3" t="str">
        <f t="shared" si="0"/>
        <v>groceries</v>
      </c>
      <c r="P14" s="6" t="s">
        <v>38</v>
      </c>
      <c r="Q14" s="6" t="s">
        <v>31</v>
      </c>
    </row>
    <row r="15" spans="1:17" x14ac:dyDescent="0.3">
      <c r="A15" s="3" t="s">
        <v>6</v>
      </c>
      <c r="B15" s="4">
        <v>20.95</v>
      </c>
      <c r="C15" s="3" t="str">
        <f t="shared" si="0"/>
        <v>groceries</v>
      </c>
      <c r="P15" s="6" t="s">
        <v>54</v>
      </c>
      <c r="Q15" s="6" t="s">
        <v>30</v>
      </c>
    </row>
    <row r="16" spans="1:17" x14ac:dyDescent="0.3">
      <c r="A16" s="3" t="s">
        <v>6</v>
      </c>
      <c r="B16" s="4">
        <v>52.3</v>
      </c>
      <c r="C16" s="3" t="str">
        <f t="shared" si="0"/>
        <v>groceries</v>
      </c>
      <c r="P16" s="6" t="s">
        <v>15</v>
      </c>
      <c r="Q16" s="6" t="s">
        <v>27</v>
      </c>
    </row>
    <row r="17" spans="1:17" x14ac:dyDescent="0.3">
      <c r="A17" s="3" t="s">
        <v>6</v>
      </c>
      <c r="B17" s="4">
        <v>60.26</v>
      </c>
      <c r="C17" s="3" t="str">
        <f t="shared" si="0"/>
        <v>groceries</v>
      </c>
      <c r="P17" s="6" t="s">
        <v>4</v>
      </c>
      <c r="Q17" s="6" t="s">
        <v>35</v>
      </c>
    </row>
    <row r="18" spans="1:17" x14ac:dyDescent="0.3">
      <c r="A18" s="3" t="s">
        <v>6</v>
      </c>
      <c r="B18" s="4">
        <v>81.64</v>
      </c>
      <c r="C18" s="3" t="str">
        <f t="shared" si="0"/>
        <v>groceries</v>
      </c>
      <c r="P18" s="6" t="s">
        <v>47</v>
      </c>
      <c r="Q18" s="6" t="s">
        <v>48</v>
      </c>
    </row>
    <row r="19" spans="1:17" x14ac:dyDescent="0.3">
      <c r="A19" s="3" t="s">
        <v>6</v>
      </c>
      <c r="B19" s="4">
        <v>3.58</v>
      </c>
      <c r="C19" s="3" t="str">
        <f t="shared" si="0"/>
        <v>groceries</v>
      </c>
      <c r="P19" s="6" t="s">
        <v>17</v>
      </c>
      <c r="Q19" s="6" t="s">
        <v>39</v>
      </c>
    </row>
    <row r="20" spans="1:17" ht="20.399999999999999" thickBot="1" x14ac:dyDescent="0.45">
      <c r="A20" s="3" t="s">
        <v>6</v>
      </c>
      <c r="B20" s="4">
        <v>12.69</v>
      </c>
      <c r="C20" s="3" t="str">
        <f t="shared" si="0"/>
        <v>groceries</v>
      </c>
      <c r="E20" s="7" t="s">
        <v>61</v>
      </c>
      <c r="F20" s="7" t="s">
        <v>62</v>
      </c>
      <c r="G20" s="7"/>
      <c r="H20" s="7" t="s">
        <v>63</v>
      </c>
      <c r="I20" s="7"/>
      <c r="J20" s="7"/>
      <c r="P20" s="6" t="s">
        <v>29</v>
      </c>
      <c r="Q20" s="6" t="s">
        <v>28</v>
      </c>
    </row>
    <row r="21" spans="1:17" ht="15" thickTop="1" x14ac:dyDescent="0.3">
      <c r="A21" s="3" t="s">
        <v>6</v>
      </c>
      <c r="B21" s="4">
        <v>69.77</v>
      </c>
      <c r="C21" s="3" t="str">
        <f t="shared" si="0"/>
        <v>groceries</v>
      </c>
      <c r="E21" s="8">
        <v>5000</v>
      </c>
      <c r="F21" s="9">
        <f>SUM(B3:B115)</f>
        <v>4593.5520000000006</v>
      </c>
      <c r="G21" s="8"/>
      <c r="H21" s="9">
        <f>E21-F21</f>
        <v>406.44799999999941</v>
      </c>
      <c r="I21" s="8"/>
      <c r="J21" s="8"/>
      <c r="P21" s="6" t="s">
        <v>36</v>
      </c>
      <c r="Q21" s="6" t="s">
        <v>35</v>
      </c>
    </row>
    <row r="22" spans="1:17" x14ac:dyDescent="0.3">
      <c r="A22" s="3" t="s">
        <v>6</v>
      </c>
      <c r="B22" s="4">
        <v>20.52</v>
      </c>
      <c r="C22" s="3" t="str">
        <f t="shared" si="0"/>
        <v>groceries</v>
      </c>
      <c r="E22" s="8"/>
      <c r="F22" s="8"/>
      <c r="G22" s="8"/>
      <c r="H22" s="8"/>
      <c r="I22" s="8"/>
      <c r="J22" s="8"/>
      <c r="P22" s="6" t="s">
        <v>50</v>
      </c>
      <c r="Q22" s="6" t="s">
        <v>28</v>
      </c>
    </row>
    <row r="23" spans="1:17" x14ac:dyDescent="0.3">
      <c r="A23" s="3" t="s">
        <v>6</v>
      </c>
      <c r="B23" s="4">
        <v>42.88</v>
      </c>
      <c r="C23" s="3" t="str">
        <f t="shared" si="0"/>
        <v>groceries</v>
      </c>
      <c r="P23" s="6" t="s">
        <v>7</v>
      </c>
      <c r="Q23" s="6" t="s">
        <v>30</v>
      </c>
    </row>
    <row r="24" spans="1:17" x14ac:dyDescent="0.3">
      <c r="A24" s="3" t="s">
        <v>11</v>
      </c>
      <c r="B24" s="4">
        <v>4.1900000000000004</v>
      </c>
      <c r="C24" s="3" t="str">
        <f t="shared" si="0"/>
        <v>gas</v>
      </c>
      <c r="P24" s="6" t="s">
        <v>14</v>
      </c>
      <c r="Q24" s="6" t="s">
        <v>30</v>
      </c>
    </row>
    <row r="25" spans="1:17" x14ac:dyDescent="0.3">
      <c r="A25" s="3" t="s">
        <v>12</v>
      </c>
      <c r="B25" s="4">
        <v>105.07</v>
      </c>
      <c r="C25" s="3" t="str">
        <f t="shared" si="0"/>
        <v>groceries</v>
      </c>
      <c r="P25" s="6" t="s">
        <v>26</v>
      </c>
      <c r="Q25" s="6" t="s">
        <v>44</v>
      </c>
    </row>
    <row r="26" spans="1:17" x14ac:dyDescent="0.3">
      <c r="A26" s="3" t="s">
        <v>6</v>
      </c>
      <c r="B26" s="4">
        <v>2.19</v>
      </c>
      <c r="C26" s="3" t="str">
        <f t="shared" si="0"/>
        <v>groceries</v>
      </c>
      <c r="P26" s="6" t="s">
        <v>11</v>
      </c>
      <c r="Q26" s="6" t="s">
        <v>27</v>
      </c>
    </row>
    <row r="27" spans="1:17" x14ac:dyDescent="0.3">
      <c r="A27" s="3" t="s">
        <v>6</v>
      </c>
      <c r="B27" s="4">
        <v>85.13</v>
      </c>
      <c r="C27" s="3" t="str">
        <f t="shared" si="0"/>
        <v>groceries</v>
      </c>
      <c r="P27" s="6" t="s">
        <v>40</v>
      </c>
      <c r="Q27" s="6" t="s">
        <v>35</v>
      </c>
    </row>
    <row r="28" spans="1:17" x14ac:dyDescent="0.3">
      <c r="A28" s="3" t="s">
        <v>4</v>
      </c>
      <c r="B28" s="4">
        <v>29.89</v>
      </c>
      <c r="C28" s="3" t="str">
        <f t="shared" si="0"/>
        <v>out to eat</v>
      </c>
      <c r="P28" s="6" t="s">
        <v>6</v>
      </c>
      <c r="Q28" s="6" t="s">
        <v>28</v>
      </c>
    </row>
    <row r="29" spans="1:17" x14ac:dyDescent="0.3">
      <c r="A29" s="3" t="s">
        <v>13</v>
      </c>
      <c r="B29" s="4">
        <v>44.24</v>
      </c>
      <c r="C29" s="3" t="str">
        <f t="shared" si="0"/>
        <v>out to eat</v>
      </c>
      <c r="P29" s="6" t="s">
        <v>33</v>
      </c>
      <c r="Q29" s="6" t="s">
        <v>28</v>
      </c>
    </row>
    <row r="30" spans="1:17" x14ac:dyDescent="0.3">
      <c r="A30" s="3" t="s">
        <v>14</v>
      </c>
      <c r="B30" s="4">
        <v>59.2</v>
      </c>
      <c r="C30" s="3" t="str">
        <f t="shared" si="0"/>
        <v>debts</v>
      </c>
      <c r="P30" s="6" t="s">
        <v>10</v>
      </c>
      <c r="Q30" s="6" t="s">
        <v>30</v>
      </c>
    </row>
    <row r="31" spans="1:17" x14ac:dyDescent="0.3">
      <c r="A31" s="3" t="s">
        <v>32</v>
      </c>
      <c r="B31" s="4">
        <v>1.99</v>
      </c>
      <c r="C31" s="3" t="str">
        <f t="shared" si="0"/>
        <v>entertainment</v>
      </c>
    </row>
    <row r="32" spans="1:17" x14ac:dyDescent="0.3">
      <c r="A32" s="3" t="s">
        <v>15</v>
      </c>
      <c r="B32" s="4">
        <v>6.06</v>
      </c>
      <c r="C32" s="3" t="str">
        <f t="shared" si="0"/>
        <v>gas</v>
      </c>
    </row>
    <row r="33" spans="1:3" x14ac:dyDescent="0.3">
      <c r="A33" s="3" t="s">
        <v>16</v>
      </c>
      <c r="B33" s="4">
        <v>7.76</v>
      </c>
      <c r="C33" s="3" t="str">
        <f t="shared" si="0"/>
        <v>out to eat</v>
      </c>
    </row>
    <row r="34" spans="1:3" x14ac:dyDescent="0.3">
      <c r="A34" s="3" t="s">
        <v>6</v>
      </c>
      <c r="B34" s="4">
        <v>5.5</v>
      </c>
      <c r="C34" s="3" t="str">
        <f t="shared" si="0"/>
        <v>groceries</v>
      </c>
    </row>
    <row r="35" spans="1:3" x14ac:dyDescent="0.3">
      <c r="A35" s="3" t="s">
        <v>6</v>
      </c>
      <c r="B35" s="4">
        <v>7.51</v>
      </c>
      <c r="C35" s="3" t="str">
        <f t="shared" si="0"/>
        <v>groceries</v>
      </c>
    </row>
    <row r="36" spans="1:3" x14ac:dyDescent="0.3">
      <c r="A36" s="3" t="s">
        <v>6</v>
      </c>
      <c r="B36" s="4">
        <v>9.17</v>
      </c>
      <c r="C36" s="3" t="str">
        <f t="shared" si="0"/>
        <v>groceries</v>
      </c>
    </row>
    <row r="37" spans="1:3" x14ac:dyDescent="0.3">
      <c r="A37" s="3" t="s">
        <v>6</v>
      </c>
      <c r="B37" s="4">
        <v>2.56</v>
      </c>
      <c r="C37" s="3" t="str">
        <f t="shared" si="0"/>
        <v>groceries</v>
      </c>
    </row>
    <row r="38" spans="1:3" x14ac:dyDescent="0.3">
      <c r="A38" s="3" t="s">
        <v>6</v>
      </c>
      <c r="B38" s="4">
        <v>5</v>
      </c>
      <c r="C38" s="3" t="str">
        <f t="shared" si="0"/>
        <v>groceries</v>
      </c>
    </row>
    <row r="39" spans="1:3" x14ac:dyDescent="0.3">
      <c r="A39" s="3" t="s">
        <v>6</v>
      </c>
      <c r="B39" s="4">
        <v>8.75</v>
      </c>
      <c r="C39" s="3" t="str">
        <f t="shared" si="0"/>
        <v>groceries</v>
      </c>
    </row>
    <row r="40" spans="1:3" x14ac:dyDescent="0.3">
      <c r="A40" s="3" t="s">
        <v>6</v>
      </c>
      <c r="B40" s="4">
        <v>11.38</v>
      </c>
      <c r="C40" s="3" t="str">
        <f t="shared" si="0"/>
        <v>groceries</v>
      </c>
    </row>
    <row r="41" spans="1:3" x14ac:dyDescent="0.3">
      <c r="A41" s="3" t="s">
        <v>6</v>
      </c>
      <c r="B41" s="4">
        <v>13.06</v>
      </c>
      <c r="C41" s="3" t="str">
        <f t="shared" si="0"/>
        <v>groceries</v>
      </c>
    </row>
    <row r="42" spans="1:3" x14ac:dyDescent="0.3">
      <c r="A42" s="3" t="s">
        <v>6</v>
      </c>
      <c r="B42" s="4">
        <v>32.65</v>
      </c>
      <c r="C42" s="3" t="str">
        <f t="shared" si="0"/>
        <v>groceries</v>
      </c>
    </row>
    <row r="43" spans="1:3" x14ac:dyDescent="0.3">
      <c r="A43" s="3" t="s">
        <v>6</v>
      </c>
      <c r="B43" s="4">
        <v>113.37</v>
      </c>
      <c r="C43" s="3" t="str">
        <f t="shared" si="0"/>
        <v>groceries</v>
      </c>
    </row>
    <row r="44" spans="1:3" x14ac:dyDescent="0.3">
      <c r="A44" s="3" t="s">
        <v>17</v>
      </c>
      <c r="B44" s="4">
        <v>1195</v>
      </c>
      <c r="C44" s="3" t="str">
        <f t="shared" si="0"/>
        <v>rent</v>
      </c>
    </row>
    <row r="45" spans="1:3" x14ac:dyDescent="0.3">
      <c r="A45" s="3" t="s">
        <v>12</v>
      </c>
      <c r="B45" s="4">
        <v>61.92</v>
      </c>
      <c r="C45" s="3" t="str">
        <f t="shared" si="0"/>
        <v>groceries</v>
      </c>
    </row>
    <row r="46" spans="1:3" x14ac:dyDescent="0.3">
      <c r="A46" s="3" t="s">
        <v>18</v>
      </c>
      <c r="B46" s="4">
        <v>20</v>
      </c>
      <c r="C46" s="3" t="str">
        <f t="shared" si="0"/>
        <v>gas</v>
      </c>
    </row>
    <row r="47" spans="1:3" x14ac:dyDescent="0.3">
      <c r="A47" s="3" t="s">
        <v>4</v>
      </c>
      <c r="B47" s="4">
        <v>45.09</v>
      </c>
      <c r="C47" s="3" t="str">
        <f t="shared" si="0"/>
        <v>out to eat</v>
      </c>
    </row>
    <row r="48" spans="1:3" x14ac:dyDescent="0.3">
      <c r="A48" s="3" t="s">
        <v>6</v>
      </c>
      <c r="B48" s="4">
        <v>6.4</v>
      </c>
      <c r="C48" s="3" t="str">
        <f t="shared" si="0"/>
        <v>groceries</v>
      </c>
    </row>
    <row r="49" spans="1:3" x14ac:dyDescent="0.3">
      <c r="A49" s="3" t="s">
        <v>6</v>
      </c>
      <c r="B49" s="4">
        <v>8.26</v>
      </c>
      <c r="C49" s="3" t="str">
        <f t="shared" si="0"/>
        <v>groceries</v>
      </c>
    </row>
    <row r="50" spans="1:3" x14ac:dyDescent="0.3">
      <c r="A50" s="3" t="s">
        <v>6</v>
      </c>
      <c r="B50" s="4">
        <v>14.13</v>
      </c>
      <c r="C50" s="3" t="str">
        <f t="shared" si="0"/>
        <v>groceries</v>
      </c>
    </row>
    <row r="51" spans="1:3" x14ac:dyDescent="0.3">
      <c r="A51" s="3" t="s">
        <v>6</v>
      </c>
      <c r="B51" s="4">
        <v>59.41</v>
      </c>
      <c r="C51" s="3" t="str">
        <f t="shared" si="0"/>
        <v>groceries</v>
      </c>
    </row>
    <row r="52" spans="1:3" x14ac:dyDescent="0.3">
      <c r="A52" s="3" t="s">
        <v>19</v>
      </c>
      <c r="B52" s="4">
        <v>183.64</v>
      </c>
      <c r="C52" s="3" t="str">
        <f t="shared" si="0"/>
        <v>Tools</v>
      </c>
    </row>
    <row r="53" spans="1:3" x14ac:dyDescent="0.3">
      <c r="A53" s="3" t="s">
        <v>8</v>
      </c>
      <c r="B53" s="4">
        <v>7.45</v>
      </c>
      <c r="C53" s="3" t="str">
        <f t="shared" si="0"/>
        <v>groceries</v>
      </c>
    </row>
    <row r="54" spans="1:3" x14ac:dyDescent="0.3">
      <c r="A54" s="3" t="s">
        <v>20</v>
      </c>
      <c r="B54" s="4">
        <v>12.64</v>
      </c>
      <c r="C54" s="3" t="str">
        <f t="shared" si="0"/>
        <v>groceries</v>
      </c>
    </row>
    <row r="55" spans="1:3" x14ac:dyDescent="0.3">
      <c r="A55" s="3" t="s">
        <v>21</v>
      </c>
      <c r="B55" s="4">
        <v>13.15</v>
      </c>
      <c r="C55" s="3" t="str">
        <f t="shared" si="0"/>
        <v>out to eat</v>
      </c>
    </row>
    <row r="56" spans="1:3" x14ac:dyDescent="0.3">
      <c r="A56" s="3" t="s">
        <v>22</v>
      </c>
      <c r="B56" s="4">
        <v>32.35</v>
      </c>
      <c r="C56" s="3" t="str">
        <f t="shared" si="0"/>
        <v>out to eat</v>
      </c>
    </row>
    <row r="57" spans="1:3" x14ac:dyDescent="0.3">
      <c r="A57" s="3" t="s">
        <v>23</v>
      </c>
      <c r="B57" s="4">
        <v>55</v>
      </c>
      <c r="C57" s="3" t="str">
        <f t="shared" si="0"/>
        <v>ulitities</v>
      </c>
    </row>
    <row r="58" spans="1:3" x14ac:dyDescent="0.3">
      <c r="A58" s="3" t="s">
        <v>7</v>
      </c>
      <c r="B58" s="4">
        <v>125.72</v>
      </c>
      <c r="C58" s="3" t="str">
        <f t="shared" si="0"/>
        <v>debts</v>
      </c>
    </row>
    <row r="59" spans="1:3" x14ac:dyDescent="0.3">
      <c r="A59" s="3" t="s">
        <v>8</v>
      </c>
      <c r="B59" s="4">
        <v>1.83</v>
      </c>
      <c r="C59" s="3" t="str">
        <f t="shared" si="0"/>
        <v>groceries</v>
      </c>
    </row>
    <row r="60" spans="1:3" x14ac:dyDescent="0.3">
      <c r="A60" s="3" t="s">
        <v>24</v>
      </c>
      <c r="B60" s="4">
        <v>2.15</v>
      </c>
      <c r="C60" s="3" t="str">
        <f t="shared" si="0"/>
        <v>groceries</v>
      </c>
    </row>
    <row r="61" spans="1:3" x14ac:dyDescent="0.3">
      <c r="A61" s="3" t="s">
        <v>25</v>
      </c>
      <c r="B61" s="4">
        <v>12.84</v>
      </c>
      <c r="C61" s="3" t="str">
        <f t="shared" si="0"/>
        <v>out to eat</v>
      </c>
    </row>
    <row r="62" spans="1:3" x14ac:dyDescent="0.3">
      <c r="A62" s="3" t="s">
        <v>26</v>
      </c>
      <c r="B62" s="4">
        <v>5.01</v>
      </c>
      <c r="C62" s="3" t="str">
        <f t="shared" si="0"/>
        <v>gift</v>
      </c>
    </row>
    <row r="63" spans="1:3" x14ac:dyDescent="0.3">
      <c r="A63" s="3" t="s">
        <v>6</v>
      </c>
      <c r="B63" s="4">
        <v>4.25</v>
      </c>
      <c r="C63" s="3" t="str">
        <f t="shared" si="0"/>
        <v>groceries</v>
      </c>
    </row>
    <row r="64" spans="1:3" x14ac:dyDescent="0.3">
      <c r="A64" s="3" t="s">
        <v>6</v>
      </c>
      <c r="B64" s="4">
        <v>15.75</v>
      </c>
      <c r="C64" s="3" t="str">
        <f t="shared" si="0"/>
        <v>groceries</v>
      </c>
    </row>
    <row r="65" spans="1:3" x14ac:dyDescent="0.3">
      <c r="A65" s="3" t="s">
        <v>6</v>
      </c>
      <c r="B65" s="4">
        <v>17.920000000000002</v>
      </c>
      <c r="C65" s="3" t="str">
        <f t="shared" si="0"/>
        <v>groceries</v>
      </c>
    </row>
    <row r="66" spans="1:3" x14ac:dyDescent="0.3">
      <c r="A66" s="3" t="s">
        <v>6</v>
      </c>
      <c r="B66" s="4">
        <v>20.87</v>
      </c>
      <c r="C66" s="3" t="str">
        <f t="shared" si="0"/>
        <v>groceries</v>
      </c>
    </row>
    <row r="67" spans="1:3" x14ac:dyDescent="0.3">
      <c r="A67" s="3" t="s">
        <v>6</v>
      </c>
      <c r="B67" s="4">
        <v>44.86</v>
      </c>
      <c r="C67" s="3" t="str">
        <f t="shared" si="0"/>
        <v>groceries</v>
      </c>
    </row>
    <row r="68" spans="1:3" x14ac:dyDescent="0.3">
      <c r="A68" s="3" t="s">
        <v>6</v>
      </c>
      <c r="B68" s="4">
        <v>64.12</v>
      </c>
      <c r="C68" s="3" t="str">
        <f t="shared" ref="C68:C115" si="1">VLOOKUP(A68,P$2:Q$28,2)</f>
        <v>groceries</v>
      </c>
    </row>
    <row r="69" spans="1:3" x14ac:dyDescent="0.3">
      <c r="A69" s="3" t="s">
        <v>6</v>
      </c>
      <c r="B69" s="4">
        <v>3.84</v>
      </c>
      <c r="C69" s="3" t="str">
        <f t="shared" si="1"/>
        <v>groceries</v>
      </c>
    </row>
    <row r="70" spans="1:3" x14ac:dyDescent="0.3">
      <c r="A70" s="3" t="s">
        <v>6</v>
      </c>
      <c r="B70" s="4">
        <v>10</v>
      </c>
      <c r="C70" s="3" t="str">
        <f t="shared" si="1"/>
        <v>groceries</v>
      </c>
    </row>
    <row r="71" spans="1:3" x14ac:dyDescent="0.3">
      <c r="A71" s="3" t="s">
        <v>46</v>
      </c>
      <c r="B71" s="4">
        <v>12.47</v>
      </c>
      <c r="C71" s="3" t="str">
        <f t="shared" si="1"/>
        <v>Insurance</v>
      </c>
    </row>
    <row r="72" spans="1:3" x14ac:dyDescent="0.3">
      <c r="A72" s="3" t="s">
        <v>47</v>
      </c>
      <c r="B72" s="4">
        <v>52</v>
      </c>
      <c r="C72" s="3" t="str">
        <f t="shared" si="1"/>
        <v>Kids</v>
      </c>
    </row>
    <row r="73" spans="1:3" x14ac:dyDescent="0.3">
      <c r="A73" s="3" t="s">
        <v>47</v>
      </c>
      <c r="B73" s="4">
        <v>52</v>
      </c>
      <c r="C73" s="3" t="str">
        <f t="shared" si="1"/>
        <v>Kids</v>
      </c>
    </row>
    <row r="74" spans="1:3" x14ac:dyDescent="0.3">
      <c r="A74" s="3" t="s">
        <v>6</v>
      </c>
      <c r="B74" s="4">
        <v>1.31</v>
      </c>
      <c r="C74" s="3" t="str">
        <f t="shared" si="1"/>
        <v>groceries</v>
      </c>
    </row>
    <row r="75" spans="1:3" x14ac:dyDescent="0.3">
      <c r="A75" s="3" t="s">
        <v>6</v>
      </c>
      <c r="B75" s="4">
        <v>3.84</v>
      </c>
      <c r="C75" s="3" t="str">
        <f t="shared" si="1"/>
        <v>groceries</v>
      </c>
    </row>
    <row r="76" spans="1:3" x14ac:dyDescent="0.3">
      <c r="A76" s="3" t="s">
        <v>12</v>
      </c>
      <c r="B76" s="4">
        <v>54.31</v>
      </c>
      <c r="C76" s="3" t="str">
        <f t="shared" si="1"/>
        <v>groceries</v>
      </c>
    </row>
    <row r="77" spans="1:3" x14ac:dyDescent="0.3">
      <c r="A77" s="3" t="s">
        <v>6</v>
      </c>
      <c r="B77" s="4">
        <v>15.69</v>
      </c>
      <c r="C77" s="3" t="str">
        <f t="shared" si="1"/>
        <v>groceries</v>
      </c>
    </row>
    <row r="78" spans="1:3" x14ac:dyDescent="0.3">
      <c r="A78" s="3" t="s">
        <v>6</v>
      </c>
      <c r="B78" s="4">
        <v>22.12</v>
      </c>
      <c r="C78" s="3" t="str">
        <f t="shared" si="1"/>
        <v>groceries</v>
      </c>
    </row>
    <row r="79" spans="1:3" x14ac:dyDescent="0.3">
      <c r="A79" s="3" t="s">
        <v>6</v>
      </c>
      <c r="B79" s="4">
        <v>29.22</v>
      </c>
      <c r="C79" s="3" t="str">
        <f t="shared" si="1"/>
        <v>groceries</v>
      </c>
    </row>
    <row r="80" spans="1:3" x14ac:dyDescent="0.3">
      <c r="A80" s="3" t="s">
        <v>6</v>
      </c>
      <c r="B80" s="4">
        <v>40.86</v>
      </c>
      <c r="C80" s="3" t="str">
        <f t="shared" si="1"/>
        <v>groceries</v>
      </c>
    </row>
    <row r="81" spans="1:3" x14ac:dyDescent="0.3">
      <c r="A81" s="3" t="s">
        <v>6</v>
      </c>
      <c r="B81" s="4">
        <v>1.87</v>
      </c>
      <c r="C81" s="3" t="str">
        <f t="shared" si="1"/>
        <v>groceries</v>
      </c>
    </row>
    <row r="82" spans="1:3" x14ac:dyDescent="0.3">
      <c r="A82" s="3" t="s">
        <v>6</v>
      </c>
      <c r="B82" s="4">
        <v>5.12</v>
      </c>
      <c r="C82" s="3" t="str">
        <f t="shared" si="1"/>
        <v>groceries</v>
      </c>
    </row>
    <row r="83" spans="1:3" x14ac:dyDescent="0.3">
      <c r="A83" s="3" t="s">
        <v>6</v>
      </c>
      <c r="B83" s="4">
        <v>15.14</v>
      </c>
      <c r="C83" s="3" t="str">
        <f t="shared" si="1"/>
        <v>groceries</v>
      </c>
    </row>
    <row r="84" spans="1:3" x14ac:dyDescent="0.3">
      <c r="A84" s="3" t="s">
        <v>6</v>
      </c>
      <c r="B84" s="4">
        <v>36.69</v>
      </c>
      <c r="C84" s="3" t="str">
        <f t="shared" si="1"/>
        <v>groceries</v>
      </c>
    </row>
    <row r="85" spans="1:3" x14ac:dyDescent="0.3">
      <c r="A85" s="3" t="s">
        <v>8</v>
      </c>
      <c r="B85" s="4">
        <v>12.39</v>
      </c>
      <c r="C85" s="3" t="str">
        <f t="shared" si="1"/>
        <v>groceries</v>
      </c>
    </row>
    <row r="86" spans="1:3" x14ac:dyDescent="0.3">
      <c r="A86" s="3" t="s">
        <v>50</v>
      </c>
      <c r="B86" s="4">
        <v>26.87</v>
      </c>
      <c r="C86" s="3" t="str">
        <f t="shared" si="1"/>
        <v>groceries</v>
      </c>
    </row>
    <row r="87" spans="1:3" x14ac:dyDescent="0.3">
      <c r="A87" s="3" t="s">
        <v>51</v>
      </c>
      <c r="B87" s="4">
        <v>11.77</v>
      </c>
      <c r="C87" s="3" t="str">
        <f t="shared" si="1"/>
        <v>out to eat</v>
      </c>
    </row>
    <row r="88" spans="1:3" x14ac:dyDescent="0.3">
      <c r="A88" s="3" t="s">
        <v>52</v>
      </c>
      <c r="B88" s="4">
        <v>22.16</v>
      </c>
      <c r="C88" s="3" t="str">
        <f t="shared" si="1"/>
        <v>out to eat</v>
      </c>
    </row>
    <row r="89" spans="1:3" x14ac:dyDescent="0.3">
      <c r="A89" s="3" t="s">
        <v>21</v>
      </c>
      <c r="B89" s="4">
        <v>37.799999999999997</v>
      </c>
      <c r="C89" s="3" t="str">
        <f t="shared" si="1"/>
        <v>out to eat</v>
      </c>
    </row>
    <row r="90" spans="1:3" x14ac:dyDescent="0.3">
      <c r="A90" s="3" t="s">
        <v>54</v>
      </c>
      <c r="B90" s="4">
        <v>71</v>
      </c>
      <c r="C90" s="3" t="str">
        <f t="shared" si="1"/>
        <v>debts</v>
      </c>
    </row>
    <row r="91" spans="1:3" x14ac:dyDescent="0.3">
      <c r="A91" s="3" t="s">
        <v>54</v>
      </c>
      <c r="B91" s="4">
        <v>136.61000000000001</v>
      </c>
      <c r="C91" s="3" t="str">
        <f t="shared" si="1"/>
        <v>debts</v>
      </c>
    </row>
    <row r="92" spans="1:3" x14ac:dyDescent="0.3">
      <c r="A92" s="3" t="s">
        <v>6</v>
      </c>
      <c r="B92" s="4">
        <v>4.67</v>
      </c>
      <c r="C92" s="3" t="str">
        <f t="shared" si="1"/>
        <v>groceries</v>
      </c>
    </row>
    <row r="93" spans="1:3" x14ac:dyDescent="0.3">
      <c r="A93" s="3" t="s">
        <v>55</v>
      </c>
      <c r="B93" s="4">
        <v>5.55</v>
      </c>
      <c r="C93" s="3" t="str">
        <f t="shared" si="1"/>
        <v>out to eat</v>
      </c>
    </row>
    <row r="94" spans="1:3" x14ac:dyDescent="0.3">
      <c r="A94" s="3" t="s">
        <v>6</v>
      </c>
      <c r="B94" s="4">
        <v>10.06</v>
      </c>
      <c r="C94" s="3" t="str">
        <f t="shared" si="1"/>
        <v>groceries</v>
      </c>
    </row>
    <row r="95" spans="1:3" x14ac:dyDescent="0.3">
      <c r="A95" s="3" t="s">
        <v>6</v>
      </c>
      <c r="B95" s="4">
        <v>10.09</v>
      </c>
      <c r="C95" s="3" t="str">
        <f t="shared" si="1"/>
        <v>groceries</v>
      </c>
    </row>
    <row r="96" spans="1:3" x14ac:dyDescent="0.3">
      <c r="A96" s="3" t="s">
        <v>6</v>
      </c>
      <c r="B96" s="4">
        <v>11.47</v>
      </c>
      <c r="C96" s="3" t="str">
        <f t="shared" si="1"/>
        <v>groceries</v>
      </c>
    </row>
    <row r="97" spans="1:3" x14ac:dyDescent="0.3">
      <c r="A97" s="3" t="s">
        <v>6</v>
      </c>
      <c r="B97" s="4">
        <v>11.95</v>
      </c>
      <c r="C97" s="3" t="str">
        <f t="shared" si="1"/>
        <v>groceries</v>
      </c>
    </row>
    <row r="98" spans="1:3" x14ac:dyDescent="0.3">
      <c r="A98" s="3" t="s">
        <v>6</v>
      </c>
      <c r="B98" s="4">
        <v>21.99</v>
      </c>
      <c r="C98" s="3" t="str">
        <f t="shared" si="1"/>
        <v>groceries</v>
      </c>
    </row>
    <row r="99" spans="1:3" x14ac:dyDescent="0.3">
      <c r="A99" s="3" t="s">
        <v>6</v>
      </c>
      <c r="B99" s="4">
        <v>22.88</v>
      </c>
      <c r="C99" s="3" t="str">
        <f t="shared" si="1"/>
        <v>groceries</v>
      </c>
    </row>
    <row r="100" spans="1:3" x14ac:dyDescent="0.3">
      <c r="A100" s="3" t="s">
        <v>6</v>
      </c>
      <c r="B100" s="4">
        <v>28.47</v>
      </c>
      <c r="C100" s="3" t="str">
        <f t="shared" si="1"/>
        <v>groceries</v>
      </c>
    </row>
    <row r="101" spans="1:3" x14ac:dyDescent="0.3">
      <c r="A101" s="3" t="s">
        <v>6</v>
      </c>
      <c r="B101" s="4">
        <v>70.58</v>
      </c>
      <c r="C101" s="3" t="str">
        <f t="shared" si="1"/>
        <v>groceries</v>
      </c>
    </row>
    <row r="102" spans="1:3" x14ac:dyDescent="0.3">
      <c r="A102" s="3" t="s">
        <v>6</v>
      </c>
      <c r="B102" s="4">
        <v>6.69</v>
      </c>
      <c r="C102" s="3" t="str">
        <f t="shared" si="1"/>
        <v>groceries</v>
      </c>
    </row>
    <row r="103" spans="1:3" x14ac:dyDescent="0.3">
      <c r="A103" s="3" t="s">
        <v>56</v>
      </c>
      <c r="B103" s="4">
        <v>7.56</v>
      </c>
      <c r="C103" s="3" t="str">
        <f t="shared" si="1"/>
        <v>out to eat</v>
      </c>
    </row>
    <row r="104" spans="1:3" x14ac:dyDescent="0.3">
      <c r="A104" s="3" t="s">
        <v>6</v>
      </c>
      <c r="B104" s="4">
        <v>11.85</v>
      </c>
      <c r="C104" s="3" t="str">
        <f t="shared" si="1"/>
        <v>groceries</v>
      </c>
    </row>
    <row r="105" spans="1:3" x14ac:dyDescent="0.3">
      <c r="A105" s="3" t="s">
        <v>12</v>
      </c>
      <c r="B105" s="4">
        <v>21.14</v>
      </c>
      <c r="C105" s="3" t="str">
        <f t="shared" si="1"/>
        <v>groceries</v>
      </c>
    </row>
    <row r="106" spans="1:3" x14ac:dyDescent="0.3">
      <c r="A106" s="3" t="s">
        <v>12</v>
      </c>
      <c r="B106" s="4">
        <v>21.952000000000002</v>
      </c>
      <c r="C106" s="3" t="str">
        <f t="shared" si="1"/>
        <v>groceries</v>
      </c>
    </row>
    <row r="107" spans="1:3" x14ac:dyDescent="0.3">
      <c r="A107" s="3" t="s">
        <v>57</v>
      </c>
      <c r="B107" s="4">
        <v>18.45</v>
      </c>
      <c r="C107" s="3" t="str">
        <f t="shared" si="1"/>
        <v>out to eat</v>
      </c>
    </row>
    <row r="108" spans="1:3" x14ac:dyDescent="0.3">
      <c r="A108" s="3" t="s">
        <v>15</v>
      </c>
      <c r="B108" s="4">
        <v>52.05</v>
      </c>
      <c r="C108" s="3" t="str">
        <f t="shared" si="1"/>
        <v>gas</v>
      </c>
    </row>
    <row r="109" spans="1:3" x14ac:dyDescent="0.3">
      <c r="A109" s="3" t="s">
        <v>58</v>
      </c>
      <c r="B109" s="4">
        <v>17.2</v>
      </c>
      <c r="C109" s="3" t="str">
        <f t="shared" si="1"/>
        <v>out to eat</v>
      </c>
    </row>
    <row r="110" spans="1:3" x14ac:dyDescent="0.3">
      <c r="A110" s="3" t="s">
        <v>59</v>
      </c>
      <c r="B110" s="4">
        <v>21.42</v>
      </c>
      <c r="C110" s="3" t="str">
        <f t="shared" si="1"/>
        <v>gift</v>
      </c>
    </row>
    <row r="111" spans="1:3" x14ac:dyDescent="0.3">
      <c r="A111" s="3" t="s">
        <v>6</v>
      </c>
      <c r="B111" s="4">
        <v>10.08</v>
      </c>
      <c r="C111" s="3" t="str">
        <f t="shared" si="1"/>
        <v>groceries</v>
      </c>
    </row>
    <row r="112" spans="1:3" x14ac:dyDescent="0.3">
      <c r="A112" s="3" t="s">
        <v>6</v>
      </c>
      <c r="B112" s="4">
        <v>56.63</v>
      </c>
      <c r="C112" s="3" t="str">
        <f t="shared" si="1"/>
        <v>groceries</v>
      </c>
    </row>
    <row r="113" spans="1:3" x14ac:dyDescent="0.3">
      <c r="A113" s="3" t="s">
        <v>7</v>
      </c>
      <c r="B113" s="4">
        <v>125.72</v>
      </c>
      <c r="C113" s="3" t="str">
        <f t="shared" si="1"/>
        <v>debts</v>
      </c>
    </row>
    <row r="114" spans="1:3" x14ac:dyDescent="0.3">
      <c r="A114" s="3" t="s">
        <v>6</v>
      </c>
      <c r="B114" s="4">
        <v>12.8</v>
      </c>
      <c r="C114" s="3" t="str">
        <f t="shared" si="1"/>
        <v>groceries</v>
      </c>
    </row>
    <row r="115" spans="1:3" x14ac:dyDescent="0.3">
      <c r="A115" s="3" t="s">
        <v>6</v>
      </c>
      <c r="B115" s="4">
        <v>8.75</v>
      </c>
      <c r="C115" s="3" t="str">
        <f t="shared" si="1"/>
        <v>groceries</v>
      </c>
    </row>
  </sheetData>
  <autoFilter ref="A3:A67" xr:uid="{3BD200EF-D39F-4B21-AFB0-02A5D33EEF2E}"/>
  <sortState xmlns:xlrd2="http://schemas.microsoft.com/office/spreadsheetml/2017/richdata2" ref="P2:Q30">
    <sortCondition ref="P2:P30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by Category</vt:lpstr>
      <vt:lpstr>Data of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2023-08-07T19:44:43Z</cp:lastPrinted>
  <dcterms:created xsi:type="dcterms:W3CDTF">2023-08-07T18:37:27Z</dcterms:created>
  <dcterms:modified xsi:type="dcterms:W3CDTF">2023-08-27T18:17:48Z</dcterms:modified>
</cp:coreProperties>
</file>