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2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<sst xmlns="http://schemas.openxmlformats.org/spreadsheetml/2006/main" count="108" uniqueCount="37">
  <si>
    <t>CFA</t>
  </si>
  <si>
    <t>per nugget</t>
  </si>
  <si>
    <t>McDonalds</t>
  </si>
  <si>
    <t>Wendy’s</t>
  </si>
  <si>
    <t>Popeye's</t>
  </si>
  <si>
    <t>Burger King</t>
  </si>
  <si>
    <t>Lee's</t>
  </si>
  <si>
    <t>Sonic</t>
  </si>
  <si>
    <t>KFC</t>
  </si>
  <si>
    <t>Arbys</t>
  </si>
  <si>
    <t>Dino</t>
  </si>
  <si>
    <t>Price</t>
  </si>
  <si>
    <t>Cost:</t>
  </si>
  <si>
    <t>#:</t>
  </si>
  <si>
    <t>Aaron</t>
  </si>
  <si>
    <t>Chris</t>
  </si>
  <si>
    <t>Jonny</t>
  </si>
  <si>
    <t>Jonathan</t>
  </si>
  <si>
    <t>Overall Taste</t>
  </si>
  <si>
    <t>Nugget Size</t>
  </si>
  <si>
    <t>Coating</t>
  </si>
  <si>
    <t>Juiciness</t>
  </si>
  <si>
    <t>Sauce</t>
  </si>
  <si>
    <t>Look (WOW Factor)</t>
  </si>
  <si>
    <t>TOTAL</t>
  </si>
  <si>
    <t>RANKINGS</t>
  </si>
  <si>
    <t>LOCATION</t>
  </si>
  <si>
    <t>SCORE</t>
  </si>
  <si>
    <t>Chick-fil-a</t>
  </si>
  <si>
    <t>McDonald's</t>
  </si>
  <si>
    <t>Church's</t>
  </si>
  <si>
    <t>Wendy's</t>
  </si>
  <si>
    <t>Texture (crispy, etc.)</t>
  </si>
  <si>
    <t>Bun</t>
  </si>
  <si>
    <t>Popeye's/CFA</t>
  </si>
  <si>
    <t>Chicken</t>
  </si>
  <si>
    <t>Topping/Sauce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</si>
</sst>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A9D08E"/>
        <bgColor rgb="FFA9D08E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2" fontId="2" numFmtId="0" xfId="0" applyAlignment="1" applyBorder="1" applyFill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horizontal="right" vertical="center"/>
    </xf>
    <xf borderId="7" fillId="0" fontId="1" numFmtId="164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horizontal="center" vertical="center"/>
    </xf>
    <xf borderId="8" fillId="2" fontId="1" numFmtId="164" xfId="0" applyAlignment="1" applyBorder="1" applyFont="1" applyNumberFormat="1">
      <alignment horizontal="center" vertical="center"/>
    </xf>
    <xf borderId="9" fillId="0" fontId="2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10" fillId="2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2" fillId="2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3" fillId="0" fontId="2" numFmtId="0" xfId="0" applyAlignment="1" applyBorder="1" applyFont="1">
      <alignment vertical="center"/>
    </xf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16" fillId="3" fontId="2" numFmtId="0" xfId="0" applyAlignment="1" applyBorder="1" applyFill="1" applyFont="1">
      <alignment horizontal="center" vertical="center"/>
    </xf>
    <xf borderId="17" fillId="0" fontId="2" numFmtId="0" xfId="0" applyAlignment="1" applyBorder="1" applyFont="1">
      <alignment horizontal="center" vertical="center"/>
    </xf>
    <xf borderId="18" fillId="0" fontId="1" numFmtId="0" xfId="0" applyBorder="1" applyFont="1"/>
    <xf borderId="18" fillId="4" fontId="1" numFmtId="0" xfId="0" applyAlignment="1" applyBorder="1" applyFill="1" applyFont="1">
      <alignment horizontal="center" vertical="center"/>
    </xf>
    <xf borderId="18" fillId="5" fontId="1" numFmtId="0" xfId="0" applyBorder="1" applyFill="1" applyFont="1"/>
    <xf borderId="18" fillId="0" fontId="1" numFmtId="164" xfId="0" applyAlignment="1" applyBorder="1" applyFont="1" applyNumberFormat="1">
      <alignment horizontal="center"/>
    </xf>
    <xf borderId="18" fillId="0" fontId="1" numFmtId="0" xfId="0" applyAlignment="1" applyBorder="1" applyFont="1">
      <alignment horizontal="center"/>
    </xf>
    <xf borderId="19" fillId="5" fontId="1" numFmtId="0" xfId="0" applyBorder="1" applyFont="1"/>
    <xf borderId="19" fillId="0" fontId="1" numFmtId="0" xfId="0" applyAlignment="1" applyBorder="1" applyFont="1">
      <alignment horizontal="center"/>
    </xf>
    <xf borderId="20" fillId="5" fontId="1" numFmtId="0" xfId="0" applyBorder="1" applyFont="1"/>
    <xf borderId="21" fillId="0" fontId="1" numFmtId="2" xfId="0" applyAlignment="1" applyBorder="1" applyFont="1" applyNumberFormat="1">
      <alignment horizontal="center"/>
    </xf>
    <xf borderId="0" fillId="0" fontId="4" numFmtId="0" xfId="0" applyFont="1"/>
    <xf borderId="0" fillId="0" fontId="4" numFmtId="164" xfId="0" applyFont="1" applyNumberFormat="1"/>
    <xf borderId="0" fillId="0" fontId="4" numFmtId="2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0.86"/>
    <col customWidth="1" min="2" max="2" width="16.0"/>
    <col customWidth="1" min="3" max="12" width="12.71"/>
    <col customWidth="1" min="13" max="51" width="8.71"/>
    <col customWidth="1" min="52" max="60" width="8.86"/>
  </cols>
  <sheetData>
    <row r="2" ht="20.25" customHeight="1">
      <c r="A2" s="1"/>
      <c r="B2" s="2" t="s">
        <v>0</v>
      </c>
      <c r="C2" s="3"/>
      <c r="D2" s="3"/>
      <c r="E2" s="3"/>
      <c r="F2" s="4" t="s">
        <v>1</v>
      </c>
      <c r="G2" s="5" t="s">
        <v>2</v>
      </c>
      <c r="H2" s="3"/>
      <c r="I2" s="3"/>
      <c r="J2" s="3"/>
      <c r="K2" s="4"/>
      <c r="L2" s="5" t="s">
        <v>3</v>
      </c>
      <c r="M2" s="3"/>
      <c r="N2" s="3"/>
      <c r="O2" s="3"/>
      <c r="P2" s="4"/>
      <c r="Q2" s="5" t="s">
        <v>4</v>
      </c>
      <c r="R2" s="3"/>
      <c r="S2" s="3"/>
      <c r="T2" s="3"/>
      <c r="U2" s="4"/>
      <c r="V2" s="5" t="s">
        <v>5</v>
      </c>
      <c r="W2" s="3"/>
      <c r="X2" s="3"/>
      <c r="Y2" s="3"/>
      <c r="Z2" s="4"/>
      <c r="AA2" s="5" t="s">
        <v>6</v>
      </c>
      <c r="AB2" s="3"/>
      <c r="AC2" s="3"/>
      <c r="AD2" s="3"/>
      <c r="AE2" s="4"/>
      <c r="AF2" s="5" t="s">
        <v>7</v>
      </c>
      <c r="AG2" s="3"/>
      <c r="AH2" s="3"/>
      <c r="AI2" s="3"/>
      <c r="AJ2" s="4"/>
      <c r="AK2" s="5" t="s">
        <v>8</v>
      </c>
      <c r="AL2" s="3"/>
      <c r="AM2" s="3"/>
      <c r="AN2" s="3"/>
      <c r="AO2" s="4"/>
      <c r="AP2" s="5" t="s">
        <v>9</v>
      </c>
      <c r="AQ2" s="3"/>
      <c r="AR2" s="3"/>
      <c r="AS2" s="3"/>
      <c r="AT2" s="6"/>
      <c r="AU2" s="5" t="s">
        <v>10</v>
      </c>
      <c r="AV2" s="3"/>
      <c r="AW2" s="3"/>
      <c r="AX2" s="3"/>
      <c r="AY2" s="6"/>
      <c r="AZ2" s="7"/>
      <c r="BA2" s="7"/>
      <c r="BB2" s="7"/>
      <c r="BC2" s="7"/>
      <c r="BD2" s="7"/>
      <c r="BE2" s="7"/>
      <c r="BF2" s="7"/>
      <c r="BG2" s="7"/>
      <c r="BH2" s="7"/>
    </row>
    <row r="3" ht="20.25" customHeight="1">
      <c r="A3" s="8" t="s">
        <v>11</v>
      </c>
      <c r="B3" s="9" t="s">
        <v>12</v>
      </c>
      <c r="C3" s="10">
        <v>4.45</v>
      </c>
      <c r="D3" s="9" t="s">
        <v>13</v>
      </c>
      <c r="E3" s="11">
        <v>8.0</v>
      </c>
      <c r="F3" s="12">
        <f>C3/E3</f>
        <v>0.55625</v>
      </c>
      <c r="G3" s="9" t="s">
        <v>12</v>
      </c>
      <c r="H3" s="10">
        <v>4.19</v>
      </c>
      <c r="I3" s="9" t="s">
        <v>13</v>
      </c>
      <c r="J3" s="11">
        <v>10.0</v>
      </c>
      <c r="K3" s="12">
        <f>H3/J3</f>
        <v>0.419</v>
      </c>
      <c r="L3" s="9" t="s">
        <v>12</v>
      </c>
      <c r="M3" s="10">
        <v>4.59</v>
      </c>
      <c r="N3" s="9" t="s">
        <v>13</v>
      </c>
      <c r="O3" s="11">
        <v>10.0</v>
      </c>
      <c r="P3" s="12">
        <f>M3/O3</f>
        <v>0.459</v>
      </c>
      <c r="Q3" s="9" t="s">
        <v>12</v>
      </c>
      <c r="R3" s="10">
        <v>3.99</v>
      </c>
      <c r="S3" s="9" t="s">
        <v>13</v>
      </c>
      <c r="T3" s="11">
        <v>8.0</v>
      </c>
      <c r="U3" s="12">
        <f>R3/T3</f>
        <v>0.49875</v>
      </c>
      <c r="V3" s="9" t="s">
        <v>12</v>
      </c>
      <c r="W3" s="10">
        <v>1.99</v>
      </c>
      <c r="X3" s="9" t="s">
        <v>13</v>
      </c>
      <c r="Y3" s="11">
        <v>8.0</v>
      </c>
      <c r="Z3" s="12">
        <f>W3/Y3</f>
        <v>0.24875</v>
      </c>
      <c r="AA3" s="9" t="s">
        <v>12</v>
      </c>
      <c r="AB3" s="10">
        <v>5.79</v>
      </c>
      <c r="AC3" s="9" t="s">
        <v>13</v>
      </c>
      <c r="AD3" s="11">
        <v>6.0</v>
      </c>
      <c r="AE3" s="12">
        <f>AB3/AD3</f>
        <v>0.965</v>
      </c>
      <c r="AF3" s="9" t="s">
        <v>12</v>
      </c>
      <c r="AG3" s="10">
        <v>4.39</v>
      </c>
      <c r="AH3" s="9" t="s">
        <v>13</v>
      </c>
      <c r="AI3" s="11">
        <v>10.0</v>
      </c>
      <c r="AJ3" s="12">
        <f>AG3/AI3</f>
        <v>0.439</v>
      </c>
      <c r="AK3" s="9" t="s">
        <v>12</v>
      </c>
      <c r="AL3" s="10">
        <v>5.39</v>
      </c>
      <c r="AM3" s="9" t="s">
        <v>13</v>
      </c>
      <c r="AN3" s="11">
        <v>12.0</v>
      </c>
      <c r="AO3" s="12">
        <f>AL3/AN3</f>
        <v>0.4491666667</v>
      </c>
      <c r="AP3" s="9" t="s">
        <v>12</v>
      </c>
      <c r="AQ3" s="10">
        <v>5.19</v>
      </c>
      <c r="AR3" s="9" t="s">
        <v>13</v>
      </c>
      <c r="AS3" s="11">
        <v>9.0</v>
      </c>
      <c r="AT3" s="12">
        <f>AQ3/AS3</f>
        <v>0.5766666667</v>
      </c>
      <c r="AU3" s="9" t="s">
        <v>12</v>
      </c>
      <c r="AV3" s="10">
        <v>7.0</v>
      </c>
      <c r="AW3" s="9" t="s">
        <v>13</v>
      </c>
      <c r="AX3" s="11">
        <v>40.0</v>
      </c>
      <c r="AY3" s="12">
        <f>AV3/AX3</f>
        <v>0.175</v>
      </c>
      <c r="AZ3" s="7"/>
      <c r="BA3" s="7"/>
      <c r="BB3" s="7"/>
      <c r="BC3" s="7"/>
      <c r="BD3" s="7"/>
      <c r="BE3" s="7"/>
      <c r="BF3" s="7"/>
      <c r="BG3" s="7"/>
      <c r="BH3" s="7"/>
    </row>
    <row r="4" ht="20.25" customHeight="1">
      <c r="A4" s="13"/>
      <c r="B4" s="14" t="s">
        <v>14</v>
      </c>
      <c r="C4" s="14" t="s">
        <v>15</v>
      </c>
      <c r="D4" s="14" t="s">
        <v>16</v>
      </c>
      <c r="E4" s="14" t="s">
        <v>17</v>
      </c>
      <c r="F4" s="15"/>
      <c r="G4" s="16" t="s">
        <v>14</v>
      </c>
      <c r="H4" s="14" t="s">
        <v>15</v>
      </c>
      <c r="I4" s="14" t="s">
        <v>16</v>
      </c>
      <c r="J4" s="14" t="s">
        <v>17</v>
      </c>
      <c r="K4" s="15"/>
      <c r="L4" s="16" t="s">
        <v>14</v>
      </c>
      <c r="M4" s="14" t="s">
        <v>15</v>
      </c>
      <c r="N4" s="14" t="s">
        <v>16</v>
      </c>
      <c r="O4" s="14" t="s">
        <v>17</v>
      </c>
      <c r="P4" s="15"/>
      <c r="Q4" s="16" t="s">
        <v>14</v>
      </c>
      <c r="R4" s="14" t="s">
        <v>15</v>
      </c>
      <c r="S4" s="14" t="s">
        <v>16</v>
      </c>
      <c r="T4" s="14" t="s">
        <v>17</v>
      </c>
      <c r="U4" s="15"/>
      <c r="V4" s="16" t="s">
        <v>14</v>
      </c>
      <c r="W4" s="14" t="s">
        <v>15</v>
      </c>
      <c r="X4" s="14" t="s">
        <v>16</v>
      </c>
      <c r="Y4" s="14" t="s">
        <v>17</v>
      </c>
      <c r="Z4" s="15"/>
      <c r="AA4" s="16" t="s">
        <v>14</v>
      </c>
      <c r="AB4" s="14" t="s">
        <v>15</v>
      </c>
      <c r="AC4" s="14" t="s">
        <v>16</v>
      </c>
      <c r="AD4" s="14" t="s">
        <v>17</v>
      </c>
      <c r="AE4" s="15"/>
      <c r="AF4" s="16" t="s">
        <v>14</v>
      </c>
      <c r="AG4" s="14" t="s">
        <v>15</v>
      </c>
      <c r="AH4" s="14" t="s">
        <v>16</v>
      </c>
      <c r="AI4" s="14" t="s">
        <v>17</v>
      </c>
      <c r="AJ4" s="15"/>
      <c r="AK4" s="16" t="s">
        <v>14</v>
      </c>
      <c r="AL4" s="14" t="s">
        <v>15</v>
      </c>
      <c r="AM4" s="14" t="s">
        <v>16</v>
      </c>
      <c r="AN4" s="14" t="s">
        <v>17</v>
      </c>
      <c r="AO4" s="15"/>
      <c r="AP4" s="16" t="s">
        <v>14</v>
      </c>
      <c r="AQ4" s="14" t="s">
        <v>15</v>
      </c>
      <c r="AR4" s="14" t="s">
        <v>16</v>
      </c>
      <c r="AS4" s="14" t="s">
        <v>17</v>
      </c>
      <c r="AT4" s="17"/>
      <c r="AU4" s="16" t="s">
        <v>14</v>
      </c>
      <c r="AV4" s="14" t="s">
        <v>15</v>
      </c>
      <c r="AW4" s="14" t="s">
        <v>16</v>
      </c>
      <c r="AX4" s="14" t="s">
        <v>17</v>
      </c>
      <c r="AY4" s="17"/>
      <c r="AZ4" s="18"/>
      <c r="BA4" s="18"/>
      <c r="BB4" s="18"/>
      <c r="BC4" s="18"/>
      <c r="BD4" s="18"/>
      <c r="BE4" s="18"/>
      <c r="BF4" s="18"/>
      <c r="BG4" s="18"/>
      <c r="BH4" s="18"/>
    </row>
    <row r="5" ht="20.25" customHeight="1">
      <c r="A5" s="13" t="s">
        <v>18</v>
      </c>
      <c r="B5" s="19">
        <v>5.0</v>
      </c>
      <c r="C5" s="19">
        <v>5.0</v>
      </c>
      <c r="D5" s="19">
        <v>5.0</v>
      </c>
      <c r="E5" s="19">
        <v>5.0</v>
      </c>
      <c r="F5" s="20">
        <f t="shared" ref="F5:F11" si="1">AVERAGE(B5:E5)</f>
        <v>5</v>
      </c>
      <c r="G5" s="21">
        <v>3.0</v>
      </c>
      <c r="H5" s="19">
        <v>4.0</v>
      </c>
      <c r="I5" s="19">
        <v>4.0</v>
      </c>
      <c r="J5" s="19">
        <v>4.0</v>
      </c>
      <c r="K5" s="20">
        <f t="shared" ref="K5:K11" si="2">AVERAGE(G5:J5)</f>
        <v>3.75</v>
      </c>
      <c r="L5" s="21">
        <v>3.0</v>
      </c>
      <c r="M5" s="19">
        <v>3.0</v>
      </c>
      <c r="N5" s="19">
        <v>3.0</v>
      </c>
      <c r="O5" s="19">
        <v>3.0</v>
      </c>
      <c r="P5" s="20">
        <f t="shared" ref="P5:P11" si="3">AVERAGE(L5:O5)</f>
        <v>3</v>
      </c>
      <c r="Q5" s="21">
        <v>2.0</v>
      </c>
      <c r="R5" s="19">
        <v>2.0</v>
      </c>
      <c r="S5" s="19">
        <v>2.0</v>
      </c>
      <c r="T5" s="19">
        <v>2.0</v>
      </c>
      <c r="U5" s="20">
        <f t="shared" ref="U5:U11" si="4">AVERAGE(Q5:T5)</f>
        <v>2</v>
      </c>
      <c r="V5" s="21">
        <v>2.0</v>
      </c>
      <c r="W5" s="19">
        <v>3.0</v>
      </c>
      <c r="X5" s="19">
        <v>3.0</v>
      </c>
      <c r="Y5" s="19">
        <v>2.0</v>
      </c>
      <c r="Z5" s="20">
        <f t="shared" ref="Z5:Z11" si="5">AVERAGE(V5:Y5)</f>
        <v>2.5</v>
      </c>
      <c r="AA5" s="21">
        <v>4.0</v>
      </c>
      <c r="AB5" s="19">
        <v>4.0</v>
      </c>
      <c r="AC5" s="19">
        <v>4.0</v>
      </c>
      <c r="AD5" s="19">
        <v>3.0</v>
      </c>
      <c r="AE5" s="20">
        <f t="shared" ref="AE5:AE11" si="6">AVERAGE(AA5:AD5)</f>
        <v>3.75</v>
      </c>
      <c r="AF5" s="21">
        <v>4.0</v>
      </c>
      <c r="AG5" s="19">
        <v>3.0</v>
      </c>
      <c r="AH5" s="19">
        <v>4.0</v>
      </c>
      <c r="AI5" s="19">
        <v>4.0</v>
      </c>
      <c r="AJ5" s="20">
        <f t="shared" ref="AJ5:AJ11" si="7">AVERAGE(AF5:AI5)</f>
        <v>3.75</v>
      </c>
      <c r="AK5" s="21">
        <v>4.0</v>
      </c>
      <c r="AL5" s="19">
        <v>4.0</v>
      </c>
      <c r="AM5" s="19">
        <v>5.0</v>
      </c>
      <c r="AN5" s="19">
        <v>4.0</v>
      </c>
      <c r="AO5" s="20">
        <f t="shared" ref="AO5:AO11" si="8">AVERAGE(AK5:AN5)</f>
        <v>4.25</v>
      </c>
      <c r="AP5" s="21">
        <v>2.0</v>
      </c>
      <c r="AQ5" s="19">
        <v>2.0</v>
      </c>
      <c r="AR5" s="19">
        <v>4.0</v>
      </c>
      <c r="AS5" s="19">
        <v>3.0</v>
      </c>
      <c r="AT5" s="20">
        <f t="shared" ref="AT5:AT11" si="9">AVERAGE(AP5:AS5)</f>
        <v>2.75</v>
      </c>
      <c r="AU5" s="21">
        <v>4.0</v>
      </c>
      <c r="AV5" s="19">
        <v>4.0</v>
      </c>
      <c r="AW5" s="19">
        <v>4.0</v>
      </c>
      <c r="AX5" s="19">
        <v>3.0</v>
      </c>
      <c r="AY5" s="20">
        <f t="shared" ref="AY5:AY11" si="10">AVERAGE(AU5:AX5)</f>
        <v>3.75</v>
      </c>
      <c r="AZ5" s="7"/>
      <c r="BA5" s="7"/>
      <c r="BB5" s="7"/>
      <c r="BC5" s="7"/>
      <c r="BD5" s="7"/>
      <c r="BE5" s="7"/>
      <c r="BF5" s="7"/>
      <c r="BG5" s="7"/>
      <c r="BH5" s="7"/>
    </row>
    <row r="6" ht="20.25" customHeight="1">
      <c r="A6" s="13" t="s">
        <v>19</v>
      </c>
      <c r="B6" s="19">
        <v>2.0</v>
      </c>
      <c r="C6" s="19">
        <v>2.0</v>
      </c>
      <c r="D6" s="19">
        <v>2.0</v>
      </c>
      <c r="E6" s="19">
        <v>2.0</v>
      </c>
      <c r="F6" s="20">
        <f t="shared" si="1"/>
        <v>2</v>
      </c>
      <c r="G6" s="21">
        <v>4.0</v>
      </c>
      <c r="H6" s="19">
        <v>4.0</v>
      </c>
      <c r="I6" s="19">
        <v>4.0</v>
      </c>
      <c r="J6" s="19">
        <v>4.0</v>
      </c>
      <c r="K6" s="20">
        <f t="shared" si="2"/>
        <v>4</v>
      </c>
      <c r="L6" s="21">
        <v>3.5</v>
      </c>
      <c r="M6" s="19">
        <v>4.0</v>
      </c>
      <c r="N6" s="19">
        <v>2.0</v>
      </c>
      <c r="O6" s="19">
        <v>4.0</v>
      </c>
      <c r="P6" s="20">
        <f t="shared" si="3"/>
        <v>3.375</v>
      </c>
      <c r="Q6" s="21">
        <v>3.5</v>
      </c>
      <c r="R6" s="19">
        <v>4.0</v>
      </c>
      <c r="S6" s="19">
        <v>3.0</v>
      </c>
      <c r="T6" s="19">
        <v>3.0</v>
      </c>
      <c r="U6" s="20">
        <f t="shared" si="4"/>
        <v>3.375</v>
      </c>
      <c r="V6" s="21">
        <v>4.0</v>
      </c>
      <c r="W6" s="19">
        <v>4.0</v>
      </c>
      <c r="X6" s="19">
        <v>3.0</v>
      </c>
      <c r="Y6" s="19">
        <v>3.0</v>
      </c>
      <c r="Z6" s="20">
        <f t="shared" si="5"/>
        <v>3.5</v>
      </c>
      <c r="AA6" s="21">
        <v>4.0</v>
      </c>
      <c r="AB6" s="19">
        <v>5.0</v>
      </c>
      <c r="AC6" s="19">
        <v>4.0</v>
      </c>
      <c r="AD6" s="19">
        <v>5.0</v>
      </c>
      <c r="AE6" s="20">
        <f t="shared" si="6"/>
        <v>4.5</v>
      </c>
      <c r="AF6" s="21">
        <v>3.0</v>
      </c>
      <c r="AG6" s="19">
        <v>3.0</v>
      </c>
      <c r="AH6" s="19">
        <v>3.0</v>
      </c>
      <c r="AI6" s="19">
        <v>2.0</v>
      </c>
      <c r="AJ6" s="20">
        <f t="shared" si="7"/>
        <v>2.75</v>
      </c>
      <c r="AK6" s="21">
        <v>2.0</v>
      </c>
      <c r="AL6" s="19">
        <v>2.0</v>
      </c>
      <c r="AM6" s="19">
        <v>2.0</v>
      </c>
      <c r="AN6" s="19">
        <v>2.0</v>
      </c>
      <c r="AO6" s="20">
        <f t="shared" si="8"/>
        <v>2</v>
      </c>
      <c r="AP6" s="21">
        <v>5.0</v>
      </c>
      <c r="AQ6" s="19">
        <v>5.0</v>
      </c>
      <c r="AR6" s="19">
        <v>5.0</v>
      </c>
      <c r="AS6" s="19">
        <v>5.0</v>
      </c>
      <c r="AT6" s="20">
        <f t="shared" si="9"/>
        <v>5</v>
      </c>
      <c r="AU6" s="21">
        <v>3.0</v>
      </c>
      <c r="AV6" s="19">
        <v>4.0</v>
      </c>
      <c r="AW6" s="19">
        <v>4.0</v>
      </c>
      <c r="AX6" s="19">
        <v>3.0</v>
      </c>
      <c r="AY6" s="20">
        <f t="shared" si="10"/>
        <v>3.5</v>
      </c>
      <c r="AZ6" s="7"/>
      <c r="BA6" s="7"/>
      <c r="BB6" s="7"/>
      <c r="BC6" s="7"/>
      <c r="BD6" s="7"/>
      <c r="BE6" s="7"/>
      <c r="BF6" s="7"/>
      <c r="BG6" s="7"/>
      <c r="BH6" s="7"/>
    </row>
    <row r="7" ht="20.25" customHeight="1">
      <c r="A7" s="13" t="s">
        <v>20</v>
      </c>
      <c r="B7" s="19">
        <v>3.0</v>
      </c>
      <c r="C7" s="19">
        <v>5.0</v>
      </c>
      <c r="D7" s="19">
        <v>4.0</v>
      </c>
      <c r="E7" s="19">
        <v>2.0</v>
      </c>
      <c r="F7" s="20">
        <f t="shared" si="1"/>
        <v>3.5</v>
      </c>
      <c r="G7" s="21">
        <v>3.5</v>
      </c>
      <c r="H7" s="19">
        <v>3.0</v>
      </c>
      <c r="I7" s="19">
        <v>4.0</v>
      </c>
      <c r="J7" s="19">
        <v>4.0</v>
      </c>
      <c r="K7" s="20">
        <f t="shared" si="2"/>
        <v>3.625</v>
      </c>
      <c r="L7" s="21">
        <v>4.0</v>
      </c>
      <c r="M7" s="19">
        <v>3.0</v>
      </c>
      <c r="N7" s="19">
        <v>4.0</v>
      </c>
      <c r="O7" s="19">
        <v>3.0</v>
      </c>
      <c r="P7" s="20">
        <f t="shared" si="3"/>
        <v>3.5</v>
      </c>
      <c r="Q7" s="21">
        <v>2.0</v>
      </c>
      <c r="R7" s="19">
        <v>2.0</v>
      </c>
      <c r="S7" s="19">
        <v>5.0</v>
      </c>
      <c r="T7" s="19">
        <v>4.0</v>
      </c>
      <c r="U7" s="20">
        <f t="shared" si="4"/>
        <v>3.25</v>
      </c>
      <c r="V7" s="21">
        <v>1.0</v>
      </c>
      <c r="W7" s="19">
        <v>2.0</v>
      </c>
      <c r="X7" s="19">
        <v>2.0</v>
      </c>
      <c r="Y7" s="19">
        <v>2.0</v>
      </c>
      <c r="Z7" s="20">
        <f t="shared" si="5"/>
        <v>1.75</v>
      </c>
      <c r="AA7" s="21">
        <v>3.0</v>
      </c>
      <c r="AB7" s="19">
        <v>3.0</v>
      </c>
      <c r="AC7" s="19">
        <v>3.0</v>
      </c>
      <c r="AD7" s="19">
        <v>4.0</v>
      </c>
      <c r="AE7" s="20">
        <f t="shared" si="6"/>
        <v>3.25</v>
      </c>
      <c r="AF7" s="21">
        <v>4.0</v>
      </c>
      <c r="AG7" s="19">
        <v>4.0</v>
      </c>
      <c r="AH7" s="19">
        <v>5.0</v>
      </c>
      <c r="AI7" s="19">
        <v>4.0</v>
      </c>
      <c r="AJ7" s="20">
        <f t="shared" si="7"/>
        <v>4.25</v>
      </c>
      <c r="AK7" s="21">
        <v>3.0</v>
      </c>
      <c r="AL7" s="19">
        <v>5.0</v>
      </c>
      <c r="AM7" s="19">
        <v>4.0</v>
      </c>
      <c r="AN7" s="19">
        <v>3.0</v>
      </c>
      <c r="AO7" s="20">
        <f t="shared" si="8"/>
        <v>3.75</v>
      </c>
      <c r="AP7" s="21">
        <v>3.0</v>
      </c>
      <c r="AQ7" s="19">
        <v>3.0</v>
      </c>
      <c r="AR7" s="19">
        <v>3.0</v>
      </c>
      <c r="AS7" s="19">
        <v>3.0</v>
      </c>
      <c r="AT7" s="20">
        <f t="shared" si="9"/>
        <v>3</v>
      </c>
      <c r="AU7" s="21">
        <v>2.0</v>
      </c>
      <c r="AV7" s="19">
        <v>2.0</v>
      </c>
      <c r="AW7" s="19">
        <v>3.0</v>
      </c>
      <c r="AX7" s="19">
        <v>2.0</v>
      </c>
      <c r="AY7" s="20">
        <f t="shared" si="10"/>
        <v>2.25</v>
      </c>
      <c r="AZ7" s="7"/>
      <c r="BA7" s="7"/>
      <c r="BB7" s="7"/>
      <c r="BC7" s="7"/>
      <c r="BD7" s="7"/>
      <c r="BE7" s="7"/>
      <c r="BF7" s="7"/>
      <c r="BG7" s="7"/>
      <c r="BH7" s="7"/>
    </row>
    <row r="8" ht="20.25" customHeight="1">
      <c r="A8" s="13" t="s">
        <v>21</v>
      </c>
      <c r="B8" s="19">
        <v>5.0</v>
      </c>
      <c r="C8" s="19">
        <v>3.0</v>
      </c>
      <c r="D8" s="19">
        <v>3.0</v>
      </c>
      <c r="E8" s="19">
        <v>5.0</v>
      </c>
      <c r="F8" s="20">
        <f t="shared" si="1"/>
        <v>4</v>
      </c>
      <c r="G8" s="21">
        <v>2.0</v>
      </c>
      <c r="H8" s="19">
        <v>3.0</v>
      </c>
      <c r="I8" s="19">
        <v>2.0</v>
      </c>
      <c r="J8" s="19">
        <v>3.0</v>
      </c>
      <c r="K8" s="20">
        <f t="shared" si="2"/>
        <v>2.5</v>
      </c>
      <c r="L8" s="21">
        <v>3.0</v>
      </c>
      <c r="M8" s="19">
        <v>3.0</v>
      </c>
      <c r="N8" s="19">
        <v>4.0</v>
      </c>
      <c r="O8" s="19">
        <v>2.0</v>
      </c>
      <c r="P8" s="20">
        <f t="shared" si="3"/>
        <v>3</v>
      </c>
      <c r="Q8" s="21">
        <v>4.0</v>
      </c>
      <c r="R8" s="19">
        <v>3.0</v>
      </c>
      <c r="S8" s="19">
        <v>4.0</v>
      </c>
      <c r="T8" s="19">
        <v>4.0</v>
      </c>
      <c r="U8" s="20">
        <f t="shared" si="4"/>
        <v>3.75</v>
      </c>
      <c r="V8" s="21">
        <v>3.0</v>
      </c>
      <c r="W8" s="19">
        <v>2.0</v>
      </c>
      <c r="X8" s="19">
        <v>2.0</v>
      </c>
      <c r="Y8" s="19">
        <v>2.0</v>
      </c>
      <c r="Z8" s="20">
        <f t="shared" si="5"/>
        <v>2.25</v>
      </c>
      <c r="AA8" s="21">
        <v>4.0</v>
      </c>
      <c r="AB8" s="19">
        <v>4.0</v>
      </c>
      <c r="AC8" s="19">
        <v>3.0</v>
      </c>
      <c r="AD8" s="19">
        <v>2.0</v>
      </c>
      <c r="AE8" s="20">
        <f t="shared" si="6"/>
        <v>3.25</v>
      </c>
      <c r="AF8" s="21">
        <v>3.0</v>
      </c>
      <c r="AG8" s="19">
        <v>3.0</v>
      </c>
      <c r="AH8" s="19">
        <v>3.0</v>
      </c>
      <c r="AI8" s="19">
        <v>3.0</v>
      </c>
      <c r="AJ8" s="20">
        <f t="shared" si="7"/>
        <v>3</v>
      </c>
      <c r="AK8" s="21">
        <v>2.0</v>
      </c>
      <c r="AL8" s="19">
        <v>2.0</v>
      </c>
      <c r="AM8" s="19">
        <v>2.0</v>
      </c>
      <c r="AN8" s="19">
        <v>1.0</v>
      </c>
      <c r="AO8" s="20">
        <f t="shared" si="8"/>
        <v>1.75</v>
      </c>
      <c r="AP8" s="21">
        <v>3.0</v>
      </c>
      <c r="AQ8" s="19">
        <v>5.0</v>
      </c>
      <c r="AR8" s="19">
        <v>5.0</v>
      </c>
      <c r="AS8" s="19">
        <v>5.0</v>
      </c>
      <c r="AT8" s="20">
        <f t="shared" si="9"/>
        <v>4.5</v>
      </c>
      <c r="AU8" s="21">
        <v>3.0</v>
      </c>
      <c r="AV8" s="19">
        <v>3.0</v>
      </c>
      <c r="AW8" s="19">
        <v>3.0</v>
      </c>
      <c r="AX8" s="19">
        <v>4.0</v>
      </c>
      <c r="AY8" s="20">
        <f t="shared" si="10"/>
        <v>3.25</v>
      </c>
      <c r="AZ8" s="7"/>
      <c r="BA8" s="7"/>
      <c r="BB8" s="7"/>
      <c r="BC8" s="7"/>
      <c r="BD8" s="7"/>
      <c r="BE8" s="7"/>
      <c r="BF8" s="7"/>
      <c r="BG8" s="7"/>
      <c r="BH8" s="7"/>
    </row>
    <row r="9" ht="20.25" customHeight="1">
      <c r="A9" s="13" t="s">
        <v>22</v>
      </c>
      <c r="B9" s="19">
        <v>4.0</v>
      </c>
      <c r="C9" s="19">
        <v>5.0</v>
      </c>
      <c r="D9" s="19">
        <v>4.0</v>
      </c>
      <c r="E9" s="19">
        <v>4.0</v>
      </c>
      <c r="F9" s="20">
        <f t="shared" si="1"/>
        <v>4.25</v>
      </c>
      <c r="G9" s="21">
        <v>2.0</v>
      </c>
      <c r="H9" s="19">
        <v>3.0</v>
      </c>
      <c r="I9" s="19">
        <v>2.0</v>
      </c>
      <c r="J9" s="19">
        <v>1.0</v>
      </c>
      <c r="K9" s="20">
        <f t="shared" si="2"/>
        <v>2</v>
      </c>
      <c r="L9" s="21">
        <v>3.0</v>
      </c>
      <c r="M9" s="19">
        <v>2.0</v>
      </c>
      <c r="N9" s="19">
        <v>3.0</v>
      </c>
      <c r="O9" s="19">
        <v>1.0</v>
      </c>
      <c r="P9" s="20">
        <f t="shared" si="3"/>
        <v>2.25</v>
      </c>
      <c r="Q9" s="21">
        <v>3.5</v>
      </c>
      <c r="R9" s="19">
        <v>4.0</v>
      </c>
      <c r="S9" s="19">
        <v>3.0</v>
      </c>
      <c r="T9" s="19">
        <v>3.0</v>
      </c>
      <c r="U9" s="20">
        <f t="shared" si="4"/>
        <v>3.375</v>
      </c>
      <c r="V9" s="21">
        <v>4.0</v>
      </c>
      <c r="W9" s="19">
        <v>3.0</v>
      </c>
      <c r="X9" s="19">
        <v>3.0</v>
      </c>
      <c r="Y9" s="19">
        <v>3.0</v>
      </c>
      <c r="Z9" s="20">
        <f t="shared" si="5"/>
        <v>3.25</v>
      </c>
      <c r="AA9" s="21">
        <v>4.0</v>
      </c>
      <c r="AB9" s="19">
        <v>2.0</v>
      </c>
      <c r="AC9" s="19">
        <v>3.0</v>
      </c>
      <c r="AD9" s="19">
        <v>4.0</v>
      </c>
      <c r="AE9" s="20">
        <f t="shared" si="6"/>
        <v>3.25</v>
      </c>
      <c r="AF9" s="21">
        <v>3.0</v>
      </c>
      <c r="AG9" s="19">
        <v>1.0</v>
      </c>
      <c r="AH9" s="19">
        <v>2.0</v>
      </c>
      <c r="AI9" s="19">
        <v>1.0</v>
      </c>
      <c r="AJ9" s="20">
        <f t="shared" si="7"/>
        <v>1.75</v>
      </c>
      <c r="AK9" s="21">
        <v>4.0</v>
      </c>
      <c r="AL9" s="19">
        <v>3.0</v>
      </c>
      <c r="AM9" s="19">
        <v>3.0</v>
      </c>
      <c r="AN9" s="19">
        <v>4.0</v>
      </c>
      <c r="AO9" s="20">
        <f t="shared" si="8"/>
        <v>3.5</v>
      </c>
      <c r="AP9" s="21">
        <v>0.5</v>
      </c>
      <c r="AQ9" s="19">
        <v>3.0</v>
      </c>
      <c r="AR9" s="19">
        <v>1.0</v>
      </c>
      <c r="AS9" s="19">
        <v>0.0</v>
      </c>
      <c r="AT9" s="20">
        <f t="shared" si="9"/>
        <v>1.125</v>
      </c>
      <c r="AU9" s="21">
        <v>4.0</v>
      </c>
      <c r="AV9" s="19">
        <v>4.0</v>
      </c>
      <c r="AW9" s="19">
        <v>4.0</v>
      </c>
      <c r="AX9" s="19">
        <v>3.0</v>
      </c>
      <c r="AY9" s="20">
        <f t="shared" si="10"/>
        <v>3.75</v>
      </c>
      <c r="AZ9" s="7"/>
      <c r="BA9" s="7"/>
      <c r="BB9" s="7"/>
      <c r="BC9" s="7"/>
      <c r="BD9" s="7"/>
      <c r="BE9" s="7"/>
      <c r="BF9" s="7"/>
      <c r="BG9" s="7"/>
      <c r="BH9" s="7"/>
    </row>
    <row r="10" ht="20.25" customHeight="1">
      <c r="A10" s="22" t="s">
        <v>23</v>
      </c>
      <c r="B10" s="23">
        <v>4.0</v>
      </c>
      <c r="C10" s="23">
        <v>4.0</v>
      </c>
      <c r="D10" s="23">
        <v>4.0</v>
      </c>
      <c r="E10" s="23">
        <v>4.0</v>
      </c>
      <c r="F10" s="20">
        <f t="shared" si="1"/>
        <v>4</v>
      </c>
      <c r="G10" s="24">
        <v>4.0</v>
      </c>
      <c r="H10" s="23">
        <v>4.0</v>
      </c>
      <c r="I10" s="23">
        <v>3.0</v>
      </c>
      <c r="J10" s="23">
        <v>2.0</v>
      </c>
      <c r="K10" s="20">
        <f t="shared" si="2"/>
        <v>3.25</v>
      </c>
      <c r="L10" s="24">
        <v>3.0</v>
      </c>
      <c r="M10" s="23">
        <v>4.0</v>
      </c>
      <c r="N10" s="23">
        <v>3.0</v>
      </c>
      <c r="O10" s="23">
        <v>3.0</v>
      </c>
      <c r="P10" s="20">
        <f t="shared" si="3"/>
        <v>3.25</v>
      </c>
      <c r="Q10" s="24">
        <v>5.0</v>
      </c>
      <c r="R10" s="23">
        <v>5.0</v>
      </c>
      <c r="S10" s="23">
        <v>3.0</v>
      </c>
      <c r="T10" s="23">
        <v>5.0</v>
      </c>
      <c r="U10" s="20">
        <f t="shared" si="4"/>
        <v>4.5</v>
      </c>
      <c r="V10" s="24">
        <v>2.0</v>
      </c>
      <c r="W10" s="23">
        <v>1.0</v>
      </c>
      <c r="X10" s="23">
        <v>2.0</v>
      </c>
      <c r="Y10" s="23">
        <v>3.0</v>
      </c>
      <c r="Z10" s="20">
        <f t="shared" si="5"/>
        <v>2</v>
      </c>
      <c r="AA10" s="24">
        <v>3.0</v>
      </c>
      <c r="AB10" s="23">
        <v>1.0</v>
      </c>
      <c r="AC10" s="23">
        <v>2.0</v>
      </c>
      <c r="AD10" s="23">
        <v>3.0</v>
      </c>
      <c r="AE10" s="20">
        <f t="shared" si="6"/>
        <v>2.25</v>
      </c>
      <c r="AF10" s="24">
        <v>3.0</v>
      </c>
      <c r="AG10" s="23">
        <v>3.0</v>
      </c>
      <c r="AH10" s="23">
        <v>3.0</v>
      </c>
      <c r="AI10" s="23">
        <v>3.0</v>
      </c>
      <c r="AJ10" s="20">
        <f t="shared" si="7"/>
        <v>3</v>
      </c>
      <c r="AK10" s="24">
        <v>3.0</v>
      </c>
      <c r="AL10" s="23">
        <v>3.0</v>
      </c>
      <c r="AM10" s="23">
        <v>3.0</v>
      </c>
      <c r="AN10" s="23">
        <v>4.0</v>
      </c>
      <c r="AO10" s="20">
        <f t="shared" si="8"/>
        <v>3.25</v>
      </c>
      <c r="AP10" s="24">
        <v>4.0</v>
      </c>
      <c r="AQ10" s="23">
        <v>3.0</v>
      </c>
      <c r="AR10" s="23">
        <v>2.0</v>
      </c>
      <c r="AS10" s="23">
        <v>3.0</v>
      </c>
      <c r="AT10" s="20">
        <f t="shared" si="9"/>
        <v>3</v>
      </c>
      <c r="AU10" s="24">
        <v>5.0</v>
      </c>
      <c r="AV10" s="23">
        <v>5.0</v>
      </c>
      <c r="AW10" s="23">
        <v>5.0</v>
      </c>
      <c r="AX10" s="23">
        <v>3.0</v>
      </c>
      <c r="AY10" s="20">
        <f t="shared" si="10"/>
        <v>4.5</v>
      </c>
      <c r="AZ10" s="7"/>
      <c r="BA10" s="7"/>
      <c r="BB10" s="7"/>
      <c r="BC10" s="7"/>
      <c r="BD10" s="7"/>
      <c r="BE10" s="7"/>
      <c r="BF10" s="7"/>
      <c r="BG10" s="7"/>
      <c r="BH10" s="7"/>
    </row>
    <row r="11" ht="20.25" customHeight="1">
      <c r="A11" s="8"/>
      <c r="B11" s="25">
        <f t="shared" ref="B11:E11" si="11">SUM(B5:B10)</f>
        <v>23</v>
      </c>
      <c r="C11" s="25">
        <f t="shared" si="11"/>
        <v>24</v>
      </c>
      <c r="D11" s="25">
        <f t="shared" si="11"/>
        <v>22</v>
      </c>
      <c r="E11" s="25">
        <f t="shared" si="11"/>
        <v>22</v>
      </c>
      <c r="F11" s="26">
        <f t="shared" si="1"/>
        <v>22.75</v>
      </c>
      <c r="G11" s="27">
        <f t="shared" ref="G11:J11" si="12">SUM(G5:G10)</f>
        <v>18.5</v>
      </c>
      <c r="H11" s="25">
        <f t="shared" si="12"/>
        <v>21</v>
      </c>
      <c r="I11" s="25">
        <f t="shared" si="12"/>
        <v>19</v>
      </c>
      <c r="J11" s="25">
        <f t="shared" si="12"/>
        <v>18</v>
      </c>
      <c r="K11" s="26">
        <f t="shared" si="2"/>
        <v>19.125</v>
      </c>
      <c r="L11" s="27">
        <f t="shared" ref="L11:O11" si="13">SUM(L5:L10)</f>
        <v>19.5</v>
      </c>
      <c r="M11" s="25">
        <f t="shared" si="13"/>
        <v>19</v>
      </c>
      <c r="N11" s="25">
        <f t="shared" si="13"/>
        <v>19</v>
      </c>
      <c r="O11" s="25">
        <f t="shared" si="13"/>
        <v>16</v>
      </c>
      <c r="P11" s="26">
        <f t="shared" si="3"/>
        <v>18.375</v>
      </c>
      <c r="Q11" s="27">
        <f t="shared" ref="Q11:T11" si="14">SUM(Q5:Q10)</f>
        <v>20</v>
      </c>
      <c r="R11" s="25">
        <f t="shared" si="14"/>
        <v>20</v>
      </c>
      <c r="S11" s="25">
        <f t="shared" si="14"/>
        <v>20</v>
      </c>
      <c r="T11" s="25">
        <f t="shared" si="14"/>
        <v>21</v>
      </c>
      <c r="U11" s="26">
        <f t="shared" si="4"/>
        <v>20.25</v>
      </c>
      <c r="V11" s="27">
        <f t="shared" ref="V11:Y11" si="15">SUM(V5:V10)</f>
        <v>16</v>
      </c>
      <c r="W11" s="25">
        <f t="shared" si="15"/>
        <v>15</v>
      </c>
      <c r="X11" s="25">
        <f t="shared" si="15"/>
        <v>15</v>
      </c>
      <c r="Y11" s="25">
        <f t="shared" si="15"/>
        <v>15</v>
      </c>
      <c r="Z11" s="26">
        <f t="shared" si="5"/>
        <v>15.25</v>
      </c>
      <c r="AA11" s="27">
        <f t="shared" ref="AA11:AD11" si="16">SUM(AA5:AA10)</f>
        <v>22</v>
      </c>
      <c r="AB11" s="25">
        <f t="shared" si="16"/>
        <v>19</v>
      </c>
      <c r="AC11" s="25">
        <f t="shared" si="16"/>
        <v>19</v>
      </c>
      <c r="AD11" s="25">
        <f t="shared" si="16"/>
        <v>21</v>
      </c>
      <c r="AE11" s="26">
        <f t="shared" si="6"/>
        <v>20.25</v>
      </c>
      <c r="AF11" s="27">
        <f t="shared" ref="AF11:AI11" si="17">SUM(AF5:AF10)</f>
        <v>20</v>
      </c>
      <c r="AG11" s="25">
        <f t="shared" si="17"/>
        <v>17</v>
      </c>
      <c r="AH11" s="25">
        <f t="shared" si="17"/>
        <v>20</v>
      </c>
      <c r="AI11" s="25">
        <f t="shared" si="17"/>
        <v>17</v>
      </c>
      <c r="AJ11" s="26">
        <f t="shared" si="7"/>
        <v>18.5</v>
      </c>
      <c r="AK11" s="27">
        <f t="shared" ref="AK11:AN11" si="18">SUM(AK5:AK10)</f>
        <v>18</v>
      </c>
      <c r="AL11" s="25">
        <f t="shared" si="18"/>
        <v>19</v>
      </c>
      <c r="AM11" s="25">
        <f t="shared" si="18"/>
        <v>19</v>
      </c>
      <c r="AN11" s="25">
        <f t="shared" si="18"/>
        <v>18</v>
      </c>
      <c r="AO11" s="26">
        <f t="shared" si="8"/>
        <v>18.5</v>
      </c>
      <c r="AP11" s="27">
        <f t="shared" ref="AP11:AS11" si="19">SUM(AP5:AP10)</f>
        <v>17.5</v>
      </c>
      <c r="AQ11" s="25">
        <f t="shared" si="19"/>
        <v>21</v>
      </c>
      <c r="AR11" s="25">
        <f t="shared" si="19"/>
        <v>20</v>
      </c>
      <c r="AS11" s="25">
        <f t="shared" si="19"/>
        <v>19</v>
      </c>
      <c r="AT11" s="26">
        <f t="shared" si="9"/>
        <v>19.375</v>
      </c>
      <c r="AU11" s="27">
        <f t="shared" ref="AU11:AX11" si="20">SUM(AU5:AU10)</f>
        <v>21</v>
      </c>
      <c r="AV11" s="25">
        <f t="shared" si="20"/>
        <v>22</v>
      </c>
      <c r="AW11" s="25">
        <f t="shared" si="20"/>
        <v>23</v>
      </c>
      <c r="AX11" s="25">
        <f t="shared" si="20"/>
        <v>18</v>
      </c>
      <c r="AY11" s="26">
        <f t="shared" si="10"/>
        <v>21</v>
      </c>
      <c r="AZ11" s="18"/>
      <c r="BA11" s="18"/>
      <c r="BB11" s="18"/>
      <c r="BC11" s="18"/>
      <c r="BD11" s="18"/>
      <c r="BE11" s="18"/>
      <c r="BF11" s="18"/>
      <c r="BG11" s="18"/>
      <c r="BH11" s="18"/>
    </row>
    <row r="12" ht="20.25" customHeight="1">
      <c r="A12" s="18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</row>
    <row r="13" ht="20.25" customHeight="1">
      <c r="A13" s="18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</row>
    <row r="14" ht="20.25" customHeight="1">
      <c r="A14" s="1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</row>
    <row r="15" ht="20.25" customHeight="1">
      <c r="A15" s="18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</row>
    <row r="16" ht="20.25" customHeight="1">
      <c r="A16" s="18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</row>
    <row r="18" ht="15.0" customHeight="1">
      <c r="B18" s="28"/>
      <c r="C18" s="29" t="str">
        <f>B2</f>
        <v>CFA</v>
      </c>
      <c r="D18" s="29" t="str">
        <f>G2</f>
        <v>McDonalds</v>
      </c>
      <c r="E18" s="29" t="str">
        <f>L2</f>
        <v>Wendy’s</v>
      </c>
      <c r="F18" s="29" t="str">
        <f>Q2</f>
        <v>Popeye's</v>
      </c>
      <c r="G18" s="29" t="str">
        <f>V2</f>
        <v>Burger King</v>
      </c>
      <c r="H18" s="29" t="str">
        <f>AA2</f>
        <v>Lee's</v>
      </c>
      <c r="I18" s="29" t="str">
        <f>AF2</f>
        <v>Sonic</v>
      </c>
      <c r="J18" s="29" t="str">
        <f>AK2</f>
        <v>KFC</v>
      </c>
      <c r="K18" s="29" t="str">
        <f>AP2</f>
        <v>Arbys</v>
      </c>
      <c r="L18" s="29" t="str">
        <f>AU2</f>
        <v>Dino</v>
      </c>
    </row>
    <row r="19">
      <c r="B19" s="30" t="s">
        <v>11</v>
      </c>
      <c r="C19" s="31">
        <f>F3*-1</f>
        <v>-0.55625</v>
      </c>
      <c r="D19" s="31">
        <f>K3*-1</f>
        <v>-0.419</v>
      </c>
      <c r="E19" s="31">
        <f>P3*-1</f>
        <v>-0.459</v>
      </c>
      <c r="F19" s="31">
        <f>U3*-1</f>
        <v>-0.49875</v>
      </c>
      <c r="G19" s="31">
        <f>Z3*-1</f>
        <v>-0.24875</v>
      </c>
      <c r="H19" s="31">
        <f>AE3*-1</f>
        <v>-0.965</v>
      </c>
      <c r="I19" s="31">
        <f>AJ3*-1</f>
        <v>-0.439</v>
      </c>
      <c r="J19" s="31">
        <f>AO3*-1</f>
        <v>-0.4491666667</v>
      </c>
      <c r="K19" s="31">
        <f>AT3*-1</f>
        <v>-0.5766666667</v>
      </c>
      <c r="L19" s="31">
        <f>AY3*-1</f>
        <v>-0.175</v>
      </c>
    </row>
    <row r="20">
      <c r="B20" s="30" t="s">
        <v>18</v>
      </c>
      <c r="C20" s="32">
        <f t="shared" ref="C20:C25" si="22">F5</f>
        <v>5</v>
      </c>
      <c r="D20" s="32">
        <f t="shared" ref="D20:D25" si="23">K5</f>
        <v>3.75</v>
      </c>
      <c r="E20" s="32">
        <f t="shared" ref="E20:E25" si="24">P5</f>
        <v>3</v>
      </c>
      <c r="F20" s="32">
        <f t="shared" ref="F20:F25" si="25">U5</f>
        <v>2</v>
      </c>
      <c r="G20" s="32">
        <f t="shared" ref="G20:G25" si="26">Z5</f>
        <v>2.5</v>
      </c>
      <c r="H20" s="32">
        <f t="shared" ref="H20:H25" si="27">AE5</f>
        <v>3.75</v>
      </c>
      <c r="I20" s="32">
        <f t="shared" ref="I20:I25" si="28">AJ5</f>
        <v>3.75</v>
      </c>
      <c r="J20" s="32">
        <f t="shared" ref="J20:J25" si="29">AO5</f>
        <v>4.25</v>
      </c>
      <c r="K20" s="32">
        <f t="shared" ref="K20:L20" si="21">AT5</f>
        <v>2.75</v>
      </c>
      <c r="L20" s="32">
        <f t="shared" si="21"/>
        <v>4</v>
      </c>
    </row>
    <row r="21" ht="15.75" customHeight="1">
      <c r="B21" s="30" t="s">
        <v>19</v>
      </c>
      <c r="C21" s="32">
        <f t="shared" si="22"/>
        <v>2</v>
      </c>
      <c r="D21" s="32">
        <f t="shared" si="23"/>
        <v>4</v>
      </c>
      <c r="E21" s="32">
        <f t="shared" si="24"/>
        <v>3.375</v>
      </c>
      <c r="F21" s="32">
        <f t="shared" si="25"/>
        <v>3.375</v>
      </c>
      <c r="G21" s="32">
        <f t="shared" si="26"/>
        <v>3.5</v>
      </c>
      <c r="H21" s="32">
        <f t="shared" si="27"/>
        <v>4.5</v>
      </c>
      <c r="I21" s="32">
        <f t="shared" si="28"/>
        <v>2.75</v>
      </c>
      <c r="J21" s="32">
        <f t="shared" si="29"/>
        <v>2</v>
      </c>
      <c r="K21" s="32">
        <f t="shared" ref="K21:L21" si="30">AT6</f>
        <v>5</v>
      </c>
      <c r="L21" s="32">
        <f t="shared" si="30"/>
        <v>3</v>
      </c>
    </row>
    <row r="22" ht="15.75" customHeight="1">
      <c r="B22" s="30" t="s">
        <v>20</v>
      </c>
      <c r="C22" s="32">
        <f t="shared" si="22"/>
        <v>3.5</v>
      </c>
      <c r="D22" s="32">
        <f t="shared" si="23"/>
        <v>3.625</v>
      </c>
      <c r="E22" s="32">
        <f t="shared" si="24"/>
        <v>3.5</v>
      </c>
      <c r="F22" s="32">
        <f t="shared" si="25"/>
        <v>3.25</v>
      </c>
      <c r="G22" s="32">
        <f t="shared" si="26"/>
        <v>1.75</v>
      </c>
      <c r="H22" s="32">
        <f t="shared" si="27"/>
        <v>3.25</v>
      </c>
      <c r="I22" s="32">
        <f t="shared" si="28"/>
        <v>4.25</v>
      </c>
      <c r="J22" s="32">
        <f t="shared" si="29"/>
        <v>3.75</v>
      </c>
      <c r="K22" s="32">
        <f t="shared" ref="K22:L22" si="31">AT7</f>
        <v>3</v>
      </c>
      <c r="L22" s="32">
        <f t="shared" si="31"/>
        <v>2</v>
      </c>
    </row>
    <row r="23" ht="15.0" customHeight="1">
      <c r="B23" s="30" t="s">
        <v>21</v>
      </c>
      <c r="C23" s="32">
        <f t="shared" si="22"/>
        <v>4</v>
      </c>
      <c r="D23" s="32">
        <f t="shared" si="23"/>
        <v>2.5</v>
      </c>
      <c r="E23" s="32">
        <f t="shared" si="24"/>
        <v>3</v>
      </c>
      <c r="F23" s="32">
        <f t="shared" si="25"/>
        <v>3.75</v>
      </c>
      <c r="G23" s="32">
        <f t="shared" si="26"/>
        <v>2.25</v>
      </c>
      <c r="H23" s="32">
        <f t="shared" si="27"/>
        <v>3.25</v>
      </c>
      <c r="I23" s="32">
        <f t="shared" si="28"/>
        <v>3</v>
      </c>
      <c r="J23" s="32">
        <f t="shared" si="29"/>
        <v>1.75</v>
      </c>
      <c r="K23" s="32">
        <f t="shared" ref="K23:L23" si="32">AT8</f>
        <v>4.5</v>
      </c>
      <c r="L23" s="32">
        <f t="shared" si="32"/>
        <v>3</v>
      </c>
    </row>
    <row r="24" ht="15.0" customHeight="1">
      <c r="B24" s="30" t="s">
        <v>22</v>
      </c>
      <c r="C24" s="32">
        <f t="shared" si="22"/>
        <v>4.25</v>
      </c>
      <c r="D24" s="32">
        <f t="shared" si="23"/>
        <v>2</v>
      </c>
      <c r="E24" s="32">
        <f t="shared" si="24"/>
        <v>2.25</v>
      </c>
      <c r="F24" s="32">
        <f t="shared" si="25"/>
        <v>3.375</v>
      </c>
      <c r="G24" s="32">
        <f t="shared" si="26"/>
        <v>3.25</v>
      </c>
      <c r="H24" s="32">
        <f t="shared" si="27"/>
        <v>3.25</v>
      </c>
      <c r="I24" s="32">
        <f t="shared" si="28"/>
        <v>1.75</v>
      </c>
      <c r="J24" s="32">
        <f t="shared" si="29"/>
        <v>3.5</v>
      </c>
      <c r="K24" s="32">
        <f t="shared" ref="K24:L24" si="33">AT9</f>
        <v>1.125</v>
      </c>
      <c r="L24" s="32">
        <f t="shared" si="33"/>
        <v>4</v>
      </c>
    </row>
    <row r="25" ht="15.75" customHeight="1">
      <c r="B25" s="33" t="s">
        <v>23</v>
      </c>
      <c r="C25" s="34">
        <f t="shared" si="22"/>
        <v>4</v>
      </c>
      <c r="D25" s="34">
        <f t="shared" si="23"/>
        <v>3.25</v>
      </c>
      <c r="E25" s="34">
        <f t="shared" si="24"/>
        <v>3.25</v>
      </c>
      <c r="F25" s="34">
        <f t="shared" si="25"/>
        <v>4.5</v>
      </c>
      <c r="G25" s="34">
        <f t="shared" si="26"/>
        <v>2</v>
      </c>
      <c r="H25" s="34">
        <f t="shared" si="27"/>
        <v>2.25</v>
      </c>
      <c r="I25" s="34">
        <f t="shared" si="28"/>
        <v>3</v>
      </c>
      <c r="J25" s="34">
        <f t="shared" si="29"/>
        <v>3.25</v>
      </c>
      <c r="K25" s="34">
        <f t="shared" ref="K25:L25" si="34">AT10</f>
        <v>3</v>
      </c>
      <c r="L25" s="34">
        <f t="shared" si="34"/>
        <v>5</v>
      </c>
    </row>
    <row r="26" ht="15.75" customHeight="1">
      <c r="B26" s="35" t="s">
        <v>24</v>
      </c>
      <c r="C26" s="36">
        <f t="shared" ref="C26:L26" si="35">SUM(C19:C25)</f>
        <v>22.19375</v>
      </c>
      <c r="D26" s="36">
        <f t="shared" si="35"/>
        <v>18.706</v>
      </c>
      <c r="E26" s="36">
        <f t="shared" si="35"/>
        <v>17.916</v>
      </c>
      <c r="F26" s="36">
        <f t="shared" si="35"/>
        <v>19.75125</v>
      </c>
      <c r="G26" s="36">
        <f t="shared" si="35"/>
        <v>15.00125</v>
      </c>
      <c r="H26" s="36">
        <f t="shared" si="35"/>
        <v>19.285</v>
      </c>
      <c r="I26" s="36">
        <f t="shared" si="35"/>
        <v>18.061</v>
      </c>
      <c r="J26" s="36">
        <f t="shared" si="35"/>
        <v>18.05083333</v>
      </c>
      <c r="K26" s="36">
        <f t="shared" si="35"/>
        <v>18.79833333</v>
      </c>
      <c r="L26" s="36">
        <f t="shared" si="35"/>
        <v>20.825</v>
      </c>
    </row>
    <row r="27" ht="15.75" customHeight="1">
      <c r="C27" s="34">
        <v>1.0</v>
      </c>
      <c r="D27" s="34">
        <v>6.0</v>
      </c>
      <c r="E27" s="34">
        <v>9.0</v>
      </c>
      <c r="F27" s="34">
        <v>3.0</v>
      </c>
      <c r="G27" s="34">
        <v>10.0</v>
      </c>
      <c r="H27" s="34">
        <v>4.0</v>
      </c>
      <c r="I27" s="34">
        <v>7.0</v>
      </c>
      <c r="J27" s="34">
        <v>8.0</v>
      </c>
      <c r="K27" s="34">
        <v>5.0</v>
      </c>
      <c r="L27" s="34">
        <v>2.0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K2:AN2"/>
    <mergeCell ref="AP2:AS2"/>
    <mergeCell ref="AU2:AX2"/>
    <mergeCell ref="B2:E2"/>
    <mergeCell ref="G2:J2"/>
    <mergeCell ref="L2:O2"/>
    <mergeCell ref="Q2:T2"/>
    <mergeCell ref="V2:Y2"/>
    <mergeCell ref="AA2:AD2"/>
    <mergeCell ref="AF2:AI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">
      <c r="B2" s="37" t="str">
        <f>Sheet1!B18</f>
        <v/>
      </c>
      <c r="C2" s="37" t="str">
        <f>Sheet1!C18</f>
        <v>CFA</v>
      </c>
      <c r="D2" s="37" t="str">
        <f>Sheet1!D18</f>
        <v>McDonalds</v>
      </c>
      <c r="E2" s="37" t="str">
        <f>Sheet1!E18</f>
        <v>Wendy’s</v>
      </c>
      <c r="F2" s="37" t="str">
        <f>Sheet1!F18</f>
        <v>Popeye's</v>
      </c>
      <c r="G2" s="37" t="str">
        <f>Sheet1!G18</f>
        <v>Burger King</v>
      </c>
      <c r="H2" s="37" t="str">
        <f>Sheet1!H18</f>
        <v>Lee's</v>
      </c>
      <c r="I2" s="37" t="str">
        <f>Sheet1!I18</f>
        <v>Sonic</v>
      </c>
      <c r="J2" s="37" t="str">
        <f>Sheet1!J18</f>
        <v>KFC</v>
      </c>
      <c r="K2" s="37" t="str">
        <f>Sheet1!K18</f>
        <v>Arbys</v>
      </c>
      <c r="L2" s="37" t="str">
        <f>Sheet1!L18</f>
        <v>Dino</v>
      </c>
    </row>
    <row r="3">
      <c r="B3" s="37" t="str">
        <f>Sheet1!B19</f>
        <v>Price</v>
      </c>
      <c r="C3" s="38">
        <f>Sheet1!C19</f>
        <v>-0.55625</v>
      </c>
      <c r="D3" s="38">
        <f>Sheet1!D19</f>
        <v>-0.419</v>
      </c>
      <c r="E3" s="38">
        <f>Sheet1!E19</f>
        <v>-0.459</v>
      </c>
      <c r="F3" s="38">
        <f>Sheet1!F19</f>
        <v>-0.49875</v>
      </c>
      <c r="G3" s="38">
        <f>Sheet1!G19</f>
        <v>-0.24875</v>
      </c>
      <c r="H3" s="38">
        <f>Sheet1!H19</f>
        <v>-0.965</v>
      </c>
      <c r="I3" s="38">
        <f>Sheet1!I19</f>
        <v>-0.439</v>
      </c>
      <c r="J3" s="38">
        <f>Sheet1!J19</f>
        <v>-0.4491666667</v>
      </c>
      <c r="K3" s="38">
        <f>Sheet1!K19</f>
        <v>-0.5766666667</v>
      </c>
      <c r="L3" s="38">
        <f>Sheet1!L19</f>
        <v>-0.175</v>
      </c>
    </row>
    <row r="4">
      <c r="B4" s="37" t="str">
        <f>Sheet1!B20</f>
        <v>Overall Taste</v>
      </c>
      <c r="C4" s="37">
        <f>Sheet1!C20</f>
        <v>5</v>
      </c>
      <c r="D4" s="37">
        <f>Sheet1!D20</f>
        <v>3.75</v>
      </c>
      <c r="E4" s="37">
        <f>Sheet1!E20</f>
        <v>3</v>
      </c>
      <c r="F4" s="37">
        <f>Sheet1!F20</f>
        <v>2</v>
      </c>
      <c r="G4" s="37">
        <f>Sheet1!G20</f>
        <v>2.5</v>
      </c>
      <c r="H4" s="37">
        <f>Sheet1!H20</f>
        <v>3.75</v>
      </c>
      <c r="I4" s="37">
        <f>Sheet1!I20</f>
        <v>3.75</v>
      </c>
      <c r="J4" s="37">
        <f>Sheet1!J20</f>
        <v>4.25</v>
      </c>
      <c r="K4" s="37">
        <f>Sheet1!K20</f>
        <v>2.75</v>
      </c>
      <c r="L4" s="37">
        <f>Sheet1!L20</f>
        <v>4</v>
      </c>
    </row>
    <row r="5">
      <c r="B5" s="37" t="str">
        <f>Sheet1!B21</f>
        <v>Nugget Size</v>
      </c>
      <c r="C5" s="37">
        <f>Sheet1!C21</f>
        <v>2</v>
      </c>
      <c r="D5" s="37">
        <f>Sheet1!D21</f>
        <v>4</v>
      </c>
      <c r="E5" s="37">
        <f>Sheet1!E21</f>
        <v>3.375</v>
      </c>
      <c r="F5" s="37">
        <f>Sheet1!F21</f>
        <v>3.375</v>
      </c>
      <c r="G5" s="37">
        <f>Sheet1!G21</f>
        <v>3.5</v>
      </c>
      <c r="H5" s="37">
        <f>Sheet1!H21</f>
        <v>4.5</v>
      </c>
      <c r="I5" s="37">
        <f>Sheet1!I21</f>
        <v>2.75</v>
      </c>
      <c r="J5" s="37">
        <f>Sheet1!J21</f>
        <v>2</v>
      </c>
      <c r="K5" s="37">
        <f>Sheet1!K21</f>
        <v>5</v>
      </c>
      <c r="L5" s="37">
        <f>Sheet1!L21</f>
        <v>3</v>
      </c>
    </row>
    <row r="6">
      <c r="B6" s="37" t="str">
        <f>Sheet1!B22</f>
        <v>Coating</v>
      </c>
      <c r="C6" s="37">
        <f>Sheet1!C22</f>
        <v>3.5</v>
      </c>
      <c r="D6" s="37">
        <f>Sheet1!D22</f>
        <v>3.625</v>
      </c>
      <c r="E6" s="37">
        <f>Sheet1!E22</f>
        <v>3.5</v>
      </c>
      <c r="F6" s="37">
        <f>Sheet1!F22</f>
        <v>3.25</v>
      </c>
      <c r="G6" s="37">
        <f>Sheet1!G22</f>
        <v>1.75</v>
      </c>
      <c r="H6" s="37">
        <f>Sheet1!H22</f>
        <v>3.25</v>
      </c>
      <c r="I6" s="37">
        <f>Sheet1!I22</f>
        <v>4.25</v>
      </c>
      <c r="J6" s="37">
        <f>Sheet1!J22</f>
        <v>3.75</v>
      </c>
      <c r="K6" s="37">
        <f>Sheet1!K22</f>
        <v>3</v>
      </c>
      <c r="L6" s="37">
        <f>Sheet1!L22</f>
        <v>2</v>
      </c>
    </row>
    <row r="7">
      <c r="B7" s="37" t="str">
        <f>Sheet1!B23</f>
        <v>Juiciness</v>
      </c>
      <c r="C7" s="37">
        <f>Sheet1!C23</f>
        <v>4</v>
      </c>
      <c r="D7" s="37">
        <f>Sheet1!D23</f>
        <v>2.5</v>
      </c>
      <c r="E7" s="37">
        <f>Sheet1!E23</f>
        <v>3</v>
      </c>
      <c r="F7" s="37">
        <f>Sheet1!F23</f>
        <v>3.75</v>
      </c>
      <c r="G7" s="37">
        <f>Sheet1!G23</f>
        <v>2.25</v>
      </c>
      <c r="H7" s="37">
        <f>Sheet1!H23</f>
        <v>3.25</v>
      </c>
      <c r="I7" s="37">
        <f>Sheet1!I23</f>
        <v>3</v>
      </c>
      <c r="J7" s="37">
        <f>Sheet1!J23</f>
        <v>1.75</v>
      </c>
      <c r="K7" s="37">
        <f>Sheet1!K23</f>
        <v>4.5</v>
      </c>
      <c r="L7" s="37">
        <f>Sheet1!L23</f>
        <v>3</v>
      </c>
    </row>
    <row r="8">
      <c r="B8" s="37" t="str">
        <f>Sheet1!B24</f>
        <v>Sauce</v>
      </c>
      <c r="C8" s="37">
        <f>Sheet1!C24</f>
        <v>4.25</v>
      </c>
      <c r="D8" s="37">
        <f>Sheet1!D24</f>
        <v>2</v>
      </c>
      <c r="E8" s="37">
        <f>Sheet1!E24</f>
        <v>2.25</v>
      </c>
      <c r="F8" s="37">
        <f>Sheet1!F24</f>
        <v>3.375</v>
      </c>
      <c r="G8" s="37">
        <f>Sheet1!G24</f>
        <v>3.25</v>
      </c>
      <c r="H8" s="37">
        <f>Sheet1!H24</f>
        <v>3.25</v>
      </c>
      <c r="I8" s="37">
        <f>Sheet1!I24</f>
        <v>1.75</v>
      </c>
      <c r="J8" s="37">
        <f>Sheet1!J24</f>
        <v>3.5</v>
      </c>
      <c r="K8" s="37">
        <f>Sheet1!K24</f>
        <v>1.125</v>
      </c>
      <c r="L8" s="37">
        <f>Sheet1!L24</f>
        <v>4</v>
      </c>
    </row>
    <row r="9">
      <c r="B9" s="37" t="str">
        <f>Sheet1!B25</f>
        <v>Look (WOW Factor)</v>
      </c>
      <c r="C9" s="37">
        <f>Sheet1!C25</f>
        <v>4</v>
      </c>
      <c r="D9" s="37">
        <f>Sheet1!D25</f>
        <v>3.25</v>
      </c>
      <c r="E9" s="37">
        <f>Sheet1!E25</f>
        <v>3.25</v>
      </c>
      <c r="F9" s="37">
        <f>Sheet1!F25</f>
        <v>4.5</v>
      </c>
      <c r="G9" s="37">
        <f>Sheet1!G25</f>
        <v>2</v>
      </c>
      <c r="H9" s="37">
        <f>Sheet1!H25</f>
        <v>2.25</v>
      </c>
      <c r="I9" s="37">
        <f>Sheet1!I25</f>
        <v>3</v>
      </c>
      <c r="J9" s="37">
        <f>Sheet1!J25</f>
        <v>3.25</v>
      </c>
      <c r="K9" s="37">
        <f>Sheet1!K25</f>
        <v>3</v>
      </c>
      <c r="L9" s="37">
        <f>Sheet1!L25</f>
        <v>5</v>
      </c>
    </row>
    <row r="10">
      <c r="B10" s="37" t="str">
        <f>Sheet1!B26</f>
        <v>TOTAL</v>
      </c>
      <c r="C10" s="39">
        <f>Sheet1!C26</f>
        <v>22.19375</v>
      </c>
      <c r="D10" s="39">
        <f>Sheet1!D26</f>
        <v>18.706</v>
      </c>
      <c r="E10" s="39">
        <f>Sheet1!E26</f>
        <v>17.916</v>
      </c>
      <c r="F10" s="39">
        <f>Sheet1!F26</f>
        <v>19.75125</v>
      </c>
      <c r="G10" s="39">
        <f>Sheet1!G26</f>
        <v>15.00125</v>
      </c>
      <c r="H10" s="39">
        <f>Sheet1!H26</f>
        <v>19.285</v>
      </c>
      <c r="I10" s="39">
        <f>Sheet1!I26</f>
        <v>18.061</v>
      </c>
      <c r="J10" s="39">
        <f>Sheet1!J26</f>
        <v>18.05083333</v>
      </c>
      <c r="K10" s="39">
        <f>Sheet1!K26</f>
        <v>18.79833333</v>
      </c>
      <c r="L10" s="39">
        <f>Sheet1!L26</f>
        <v>20.825</v>
      </c>
    </row>
    <row r="11">
      <c r="B11" s="37" t="str">
        <f>Sheet1!B27</f>
        <v/>
      </c>
      <c r="C11" s="37">
        <f>Sheet1!C27</f>
        <v>1</v>
      </c>
      <c r="D11" s="37">
        <f>Sheet1!D27</f>
        <v>6</v>
      </c>
      <c r="E11" s="37">
        <f>Sheet1!E27</f>
        <v>9</v>
      </c>
      <c r="F11" s="37">
        <f>Sheet1!F27</f>
        <v>3</v>
      </c>
      <c r="G11" s="37">
        <f>Sheet1!G27</f>
        <v>10</v>
      </c>
      <c r="H11" s="37">
        <f>Sheet1!H27</f>
        <v>4</v>
      </c>
      <c r="I11" s="37">
        <f>Sheet1!I27</f>
        <v>7</v>
      </c>
      <c r="J11" s="37">
        <f>Sheet1!J27</f>
        <v>8</v>
      </c>
      <c r="K11" s="37">
        <f>Sheet1!K27</f>
        <v>5</v>
      </c>
      <c r="L11" s="37">
        <f>Sheet1!L27</f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6" width="11.43"/>
  </cols>
  <sheetData>
    <row r="1">
      <c r="A1" s="19" t="s">
        <v>25</v>
      </c>
      <c r="B1" s="40" t="s">
        <v>26</v>
      </c>
      <c r="C1" s="40" t="s">
        <v>27</v>
      </c>
    </row>
    <row r="2">
      <c r="A2" s="19">
        <v>1.0</v>
      </c>
      <c r="B2" s="40" t="s">
        <v>4</v>
      </c>
      <c r="C2" s="40">
        <v>23.125</v>
      </c>
    </row>
    <row r="3">
      <c r="A3" s="19">
        <v>2.0</v>
      </c>
      <c r="B3" s="40" t="s">
        <v>28</v>
      </c>
      <c r="C3" s="40">
        <v>22.125</v>
      </c>
    </row>
    <row r="4">
      <c r="A4" s="19">
        <v>3.0</v>
      </c>
      <c r="B4" s="40" t="s">
        <v>29</v>
      </c>
      <c r="C4" s="40">
        <v>18.0</v>
      </c>
    </row>
    <row r="5">
      <c r="A5" s="19">
        <v>4.0</v>
      </c>
      <c r="B5" s="40" t="s">
        <v>8</v>
      </c>
      <c r="C5" s="40">
        <v>17.25</v>
      </c>
    </row>
    <row r="6">
      <c r="A6" s="19">
        <v>5.0</v>
      </c>
      <c r="B6" s="40" t="s">
        <v>30</v>
      </c>
      <c r="C6" s="40">
        <v>16.0</v>
      </c>
    </row>
    <row r="7">
      <c r="A7" s="19">
        <v>6.0</v>
      </c>
      <c r="B7" s="40" t="s">
        <v>5</v>
      </c>
      <c r="C7" s="40">
        <v>15.0</v>
      </c>
    </row>
    <row r="8">
      <c r="A8" s="19">
        <v>7.0</v>
      </c>
      <c r="B8" s="40" t="s">
        <v>31</v>
      </c>
      <c r="C8" s="40">
        <v>6.625</v>
      </c>
    </row>
    <row r="9">
      <c r="A9" s="19"/>
    </row>
    <row r="10">
      <c r="A10" s="19"/>
    </row>
    <row r="11">
      <c r="A11" s="19"/>
    </row>
    <row r="12">
      <c r="A12" s="19"/>
    </row>
    <row r="13">
      <c r="A13" s="40" t="s">
        <v>18</v>
      </c>
      <c r="B13" s="40" t="s">
        <v>0</v>
      </c>
      <c r="C13" s="40">
        <v>17.0</v>
      </c>
    </row>
    <row r="14">
      <c r="A14" s="40" t="s">
        <v>32</v>
      </c>
      <c r="B14" s="40" t="s">
        <v>4</v>
      </c>
      <c r="C14" s="40">
        <v>19.0</v>
      </c>
    </row>
    <row r="15">
      <c r="A15" s="40" t="s">
        <v>33</v>
      </c>
      <c r="B15" s="40" t="s">
        <v>34</v>
      </c>
      <c r="C15" s="40">
        <v>17.0</v>
      </c>
    </row>
    <row r="16">
      <c r="A16" s="40" t="s">
        <v>35</v>
      </c>
      <c r="B16" s="40" t="s">
        <v>8</v>
      </c>
      <c r="C16" s="40">
        <v>18.5</v>
      </c>
    </row>
    <row r="17">
      <c r="A17" s="40" t="s">
        <v>36</v>
      </c>
      <c r="B17" s="40" t="s">
        <v>4</v>
      </c>
      <c r="C17" s="40">
        <v>12.0</v>
      </c>
    </row>
    <row r="18">
      <c r="A18" s="40" t="s">
        <v>23</v>
      </c>
      <c r="B18" s="40" t="s">
        <v>0</v>
      </c>
      <c r="C18" s="40">
        <v>17.0</v>
      </c>
    </row>
    <row r="20">
      <c r="A20" s="19"/>
    </row>
    <row r="21" ht="15.75" customHeight="1">
      <c r="A21" s="19"/>
    </row>
    <row r="22" ht="15.75" customHeight="1">
      <c r="A22" s="19"/>
    </row>
    <row r="23" ht="15.75" customHeight="1">
      <c r="A23" s="19"/>
    </row>
    <row r="24" ht="15.75" customHeight="1">
      <c r="A24" s="19"/>
    </row>
    <row r="25" ht="15.75" customHeight="1">
      <c r="A25" s="19"/>
    </row>
    <row r="26" ht="15.75" customHeight="1">
      <c r="A26" s="19"/>
    </row>
    <row r="27" ht="15.75" customHeight="1">
      <c r="A27" s="19"/>
    </row>
    <row r="28" ht="15.75" customHeight="1">
      <c r="A28" s="19"/>
    </row>
    <row r="29" ht="15.75" customHeight="1">
      <c r="A29" s="19"/>
    </row>
    <row r="30" ht="15.75" customHeight="1">
      <c r="A30" s="19"/>
    </row>
    <row r="31" ht="15.75" customHeight="1">
      <c r="A31" s="19"/>
    </row>
    <row r="32" ht="15.75" customHeight="1">
      <c r="A32" s="19"/>
    </row>
    <row r="33" ht="15.75" customHeight="1">
      <c r="A33" s="19"/>
    </row>
    <row r="34" ht="15.75" customHeight="1">
      <c r="A34" s="19"/>
    </row>
    <row r="35" ht="15.75" customHeight="1">
      <c r="A35" s="19"/>
    </row>
    <row r="36" ht="15.75" customHeight="1">
      <c r="A36" s="19"/>
    </row>
    <row r="37" ht="15.75" customHeight="1">
      <c r="A37" s="19"/>
    </row>
    <row r="38" ht="15.75" customHeight="1">
      <c r="A38" s="19"/>
    </row>
    <row r="39" ht="15.75" customHeight="1">
      <c r="A39" s="19"/>
    </row>
    <row r="40" ht="15.75" customHeight="1">
      <c r="A40" s="19"/>
    </row>
    <row r="41" ht="15.75" customHeight="1">
      <c r="A41" s="19"/>
    </row>
    <row r="42" ht="15.75" customHeight="1">
      <c r="A42" s="19"/>
    </row>
    <row r="43" ht="15.75" customHeight="1">
      <c r="A43" s="19"/>
    </row>
    <row r="44" ht="15.75" customHeight="1">
      <c r="A44" s="19"/>
    </row>
    <row r="45" ht="15.75" customHeight="1">
      <c r="A45" s="19"/>
    </row>
    <row r="46" ht="15.75" customHeight="1">
      <c r="A46" s="19"/>
    </row>
    <row r="47" ht="15.75" customHeight="1">
      <c r="A47" s="19"/>
    </row>
    <row r="48" ht="15.75" customHeight="1">
      <c r="A48" s="19"/>
    </row>
    <row r="49" ht="15.75" customHeight="1">
      <c r="A49" s="19"/>
    </row>
    <row r="50" ht="15.75" customHeight="1">
      <c r="A50" s="19"/>
    </row>
    <row r="51" ht="15.75" customHeight="1">
      <c r="A51" s="19"/>
    </row>
    <row r="52" ht="15.75" customHeight="1">
      <c r="A52" s="19"/>
    </row>
    <row r="53" ht="15.75" customHeight="1">
      <c r="A53" s="19"/>
    </row>
    <row r="54" ht="15.75" customHeight="1">
      <c r="A54" s="19"/>
    </row>
    <row r="55" ht="15.75" customHeight="1">
      <c r="A55" s="19"/>
    </row>
    <row r="56" ht="15.75" customHeight="1">
      <c r="A56" s="19"/>
    </row>
    <row r="57" ht="15.75" customHeight="1">
      <c r="A57" s="19"/>
    </row>
    <row r="58" ht="15.75" customHeight="1">
      <c r="A58" s="19"/>
    </row>
    <row r="59" ht="15.75" customHeight="1">
      <c r="A59" s="19"/>
    </row>
    <row r="60" ht="15.75" customHeight="1">
      <c r="A60" s="19"/>
    </row>
    <row r="61" ht="15.75" customHeight="1">
      <c r="A61" s="19"/>
    </row>
    <row r="62" ht="15.75" customHeight="1">
      <c r="A62" s="19"/>
    </row>
    <row r="63" ht="15.75" customHeight="1">
      <c r="A63" s="19"/>
    </row>
    <row r="64" ht="15.75" customHeight="1">
      <c r="A64" s="19"/>
    </row>
    <row r="65" ht="15.75" customHeight="1">
      <c r="A65" s="19"/>
    </row>
    <row r="66" ht="15.75" customHeight="1">
      <c r="A66" s="19"/>
    </row>
    <row r="67" ht="15.75" customHeight="1">
      <c r="A67" s="19"/>
    </row>
    <row r="68" ht="15.75" customHeight="1">
      <c r="A68" s="19"/>
    </row>
    <row r="69" ht="15.75" customHeight="1">
      <c r="A69" s="19"/>
    </row>
    <row r="70" ht="15.75" customHeight="1">
      <c r="A70" s="19"/>
    </row>
    <row r="71" ht="15.75" customHeight="1">
      <c r="A71" s="19"/>
    </row>
    <row r="72" ht="15.75" customHeight="1">
      <c r="A72" s="19"/>
    </row>
    <row r="73" ht="15.75" customHeight="1">
      <c r="A73" s="19"/>
    </row>
    <row r="74" ht="15.75" customHeight="1">
      <c r="A74" s="19"/>
    </row>
    <row r="75" ht="15.75" customHeight="1">
      <c r="A75" s="19"/>
    </row>
    <row r="76" ht="15.75" customHeight="1">
      <c r="A76" s="19"/>
    </row>
    <row r="77" ht="15.75" customHeight="1">
      <c r="A77" s="19"/>
    </row>
    <row r="78" ht="15.75" customHeight="1">
      <c r="A78" s="19"/>
    </row>
    <row r="79" ht="15.75" customHeight="1">
      <c r="A79" s="19"/>
    </row>
    <row r="80" ht="15.75" customHeight="1">
      <c r="A80" s="19"/>
    </row>
    <row r="81" ht="15.75" customHeight="1">
      <c r="A81" s="19"/>
    </row>
    <row r="82" ht="15.75" customHeight="1">
      <c r="A82" s="19"/>
    </row>
    <row r="83" ht="15.75" customHeight="1">
      <c r="A83" s="19"/>
    </row>
    <row r="84" ht="15.75" customHeight="1">
      <c r="A84" s="19"/>
    </row>
    <row r="85" ht="15.75" customHeight="1">
      <c r="A85" s="19"/>
    </row>
    <row r="86" ht="15.75" customHeight="1">
      <c r="A86" s="19"/>
    </row>
    <row r="87" ht="15.75" customHeight="1">
      <c r="A87" s="19"/>
    </row>
    <row r="88" ht="15.75" customHeight="1">
      <c r="A88" s="19"/>
    </row>
    <row r="89" ht="15.75" customHeight="1">
      <c r="A89" s="19"/>
    </row>
    <row r="90" ht="15.75" customHeight="1">
      <c r="A90" s="19"/>
    </row>
    <row r="91" ht="15.75" customHeight="1">
      <c r="A91" s="19"/>
    </row>
    <row r="92" ht="15.75" customHeight="1">
      <c r="A92" s="19"/>
    </row>
    <row r="93" ht="15.75" customHeight="1">
      <c r="A93" s="19"/>
    </row>
    <row r="94" ht="15.75" customHeight="1">
      <c r="A94" s="19"/>
    </row>
    <row r="95" ht="15.75" customHeight="1">
      <c r="A95" s="19"/>
    </row>
    <row r="96" ht="15.75" customHeight="1">
      <c r="A96" s="19"/>
    </row>
    <row r="97" ht="15.75" customHeight="1">
      <c r="A97" s="19"/>
    </row>
    <row r="98" ht="15.75" customHeight="1">
      <c r="A98" s="19"/>
    </row>
    <row r="99" ht="15.75" customHeight="1">
      <c r="A99" s="19"/>
    </row>
    <row r="100" ht="15.75" customHeight="1">
      <c r="A100" s="19"/>
    </row>
    <row r="101" ht="15.75" customHeight="1">
      <c r="A101" s="19"/>
    </row>
    <row r="102" ht="15.75" customHeight="1">
      <c r="A102" s="19"/>
    </row>
    <row r="103" ht="15.75" customHeight="1">
      <c r="A103" s="19"/>
    </row>
    <row r="104" ht="15.75" customHeight="1">
      <c r="A104" s="19"/>
    </row>
    <row r="105" ht="15.75" customHeight="1">
      <c r="A105" s="19"/>
    </row>
    <row r="106" ht="15.75" customHeight="1">
      <c r="A106" s="19"/>
    </row>
    <row r="107" ht="15.75" customHeight="1">
      <c r="A107" s="19"/>
    </row>
    <row r="108" ht="15.75" customHeight="1">
      <c r="A108" s="19"/>
    </row>
    <row r="109" ht="15.75" customHeight="1">
      <c r="A109" s="19"/>
    </row>
    <row r="110" ht="15.75" customHeight="1">
      <c r="A110" s="19"/>
    </row>
    <row r="111" ht="15.75" customHeight="1">
      <c r="A111" s="19"/>
    </row>
    <row r="112" ht="15.75" customHeight="1">
      <c r="A112" s="19"/>
    </row>
    <row r="113" ht="15.75" customHeight="1">
      <c r="A113" s="19"/>
    </row>
    <row r="114" ht="15.75" customHeight="1">
      <c r="A114" s="19"/>
    </row>
    <row r="115" ht="15.75" customHeight="1">
      <c r="A115" s="19"/>
    </row>
    <row r="116" ht="15.75" customHeight="1">
      <c r="A116" s="19"/>
    </row>
    <row r="117" ht="15.75" customHeight="1">
      <c r="A117" s="19"/>
    </row>
    <row r="118" ht="15.75" customHeight="1">
      <c r="A118" s="19"/>
    </row>
    <row r="119" ht="15.75" customHeight="1">
      <c r="A119" s="19"/>
    </row>
    <row r="120" ht="15.75" customHeight="1">
      <c r="A120" s="19"/>
    </row>
    <row r="121" ht="15.75" customHeight="1">
      <c r="A121" s="19"/>
    </row>
    <row r="122" ht="15.75" customHeight="1">
      <c r="A122" s="19"/>
    </row>
    <row r="123" ht="15.75" customHeight="1">
      <c r="A123" s="19"/>
    </row>
    <row r="124" ht="15.75" customHeight="1">
      <c r="A124" s="19"/>
    </row>
    <row r="125" ht="15.75" customHeight="1">
      <c r="A125" s="19"/>
    </row>
    <row r="126" ht="15.75" customHeight="1">
      <c r="A126" s="19"/>
    </row>
    <row r="127" ht="15.75" customHeight="1">
      <c r="A127" s="19"/>
    </row>
    <row r="128" ht="15.75" customHeight="1">
      <c r="A128" s="19"/>
    </row>
    <row r="129" ht="15.75" customHeight="1">
      <c r="A129" s="19"/>
    </row>
    <row r="130" ht="15.75" customHeight="1">
      <c r="A130" s="19"/>
    </row>
    <row r="131" ht="15.75" customHeight="1">
      <c r="A131" s="19"/>
    </row>
    <row r="132" ht="15.75" customHeight="1">
      <c r="A132" s="19"/>
    </row>
    <row r="133" ht="15.75" customHeight="1">
      <c r="A133" s="19"/>
    </row>
    <row r="134" ht="15.75" customHeight="1">
      <c r="A134" s="19"/>
    </row>
    <row r="135" ht="15.75" customHeight="1">
      <c r="A135" s="19"/>
    </row>
    <row r="136" ht="15.75" customHeight="1">
      <c r="A136" s="19"/>
    </row>
    <row r="137" ht="15.75" customHeight="1">
      <c r="A137" s="19"/>
    </row>
    <row r="138" ht="15.75" customHeight="1">
      <c r="A138" s="19"/>
    </row>
    <row r="139" ht="15.75" customHeight="1">
      <c r="A139" s="19"/>
    </row>
    <row r="140" ht="15.75" customHeight="1">
      <c r="A140" s="19"/>
    </row>
    <row r="141" ht="15.75" customHeight="1">
      <c r="A141" s="19"/>
    </row>
    <row r="142" ht="15.75" customHeight="1">
      <c r="A142" s="19"/>
    </row>
    <row r="143" ht="15.75" customHeight="1">
      <c r="A143" s="19"/>
    </row>
    <row r="144" ht="15.75" customHeight="1">
      <c r="A144" s="19"/>
    </row>
    <row r="145" ht="15.75" customHeight="1">
      <c r="A145" s="19"/>
    </row>
    <row r="146" ht="15.75" customHeight="1">
      <c r="A146" s="19"/>
    </row>
    <row r="147" ht="15.75" customHeight="1">
      <c r="A147" s="19"/>
    </row>
    <row r="148" ht="15.75" customHeight="1">
      <c r="A148" s="19"/>
    </row>
    <row r="149" ht="15.75" customHeight="1">
      <c r="A149" s="19"/>
    </row>
    <row r="150" ht="15.75" customHeight="1">
      <c r="A150" s="19"/>
    </row>
    <row r="151" ht="15.75" customHeight="1">
      <c r="A151" s="19"/>
    </row>
    <row r="152" ht="15.75" customHeight="1">
      <c r="A152" s="19"/>
    </row>
    <row r="153" ht="15.75" customHeight="1">
      <c r="A153" s="19"/>
    </row>
    <row r="154" ht="15.75" customHeight="1">
      <c r="A154" s="19"/>
    </row>
    <row r="155" ht="15.75" customHeight="1">
      <c r="A155" s="19"/>
    </row>
    <row r="156" ht="15.75" customHeight="1">
      <c r="A156" s="19"/>
    </row>
    <row r="157" ht="15.75" customHeight="1">
      <c r="A157" s="19"/>
    </row>
    <row r="158" ht="15.75" customHeight="1">
      <c r="A158" s="19"/>
    </row>
    <row r="159" ht="15.75" customHeight="1">
      <c r="A159" s="19"/>
    </row>
    <row r="160" ht="15.75" customHeight="1">
      <c r="A160" s="19"/>
    </row>
    <row r="161" ht="15.75" customHeight="1">
      <c r="A161" s="19"/>
    </row>
    <row r="162" ht="15.75" customHeight="1">
      <c r="A162" s="19"/>
    </row>
    <row r="163" ht="15.75" customHeight="1">
      <c r="A163" s="19"/>
    </row>
    <row r="164" ht="15.75" customHeight="1">
      <c r="A164" s="19"/>
    </row>
    <row r="165" ht="15.75" customHeight="1">
      <c r="A165" s="19"/>
    </row>
    <row r="166" ht="15.75" customHeight="1">
      <c r="A166" s="19"/>
    </row>
    <row r="167" ht="15.75" customHeight="1">
      <c r="A167" s="19"/>
    </row>
    <row r="168" ht="15.75" customHeight="1">
      <c r="A168" s="19"/>
    </row>
    <row r="169" ht="15.75" customHeight="1">
      <c r="A169" s="19"/>
    </row>
    <row r="170" ht="15.75" customHeight="1">
      <c r="A170" s="19"/>
    </row>
    <row r="171" ht="15.75" customHeight="1">
      <c r="A171" s="19"/>
    </row>
    <row r="172" ht="15.75" customHeight="1">
      <c r="A172" s="19"/>
    </row>
    <row r="173" ht="15.75" customHeight="1">
      <c r="A173" s="19"/>
    </row>
    <row r="174" ht="15.75" customHeight="1">
      <c r="A174" s="19"/>
    </row>
    <row r="175" ht="15.75" customHeight="1">
      <c r="A175" s="19"/>
    </row>
    <row r="176" ht="15.75" customHeight="1">
      <c r="A176" s="19"/>
    </row>
    <row r="177" ht="15.75" customHeight="1">
      <c r="A177" s="19"/>
    </row>
    <row r="178" ht="15.75" customHeight="1">
      <c r="A178" s="19"/>
    </row>
    <row r="179" ht="15.75" customHeight="1">
      <c r="A179" s="19"/>
    </row>
    <row r="180" ht="15.75" customHeight="1">
      <c r="A180" s="19"/>
    </row>
    <row r="181" ht="15.75" customHeight="1">
      <c r="A181" s="19"/>
    </row>
    <row r="182" ht="15.75" customHeight="1">
      <c r="A182" s="19"/>
    </row>
    <row r="183" ht="15.75" customHeight="1">
      <c r="A183" s="19"/>
    </row>
    <row r="184" ht="15.75" customHeight="1">
      <c r="A184" s="19"/>
    </row>
    <row r="185" ht="15.75" customHeight="1">
      <c r="A185" s="19"/>
    </row>
    <row r="186" ht="15.75" customHeight="1">
      <c r="A186" s="19"/>
    </row>
    <row r="187" ht="15.75" customHeight="1">
      <c r="A187" s="19"/>
    </row>
    <row r="188" ht="15.75" customHeight="1">
      <c r="A188" s="19"/>
    </row>
    <row r="189" ht="15.75" customHeight="1">
      <c r="A189" s="19"/>
    </row>
    <row r="190" ht="15.75" customHeight="1">
      <c r="A190" s="19"/>
    </row>
    <row r="191" ht="15.75" customHeight="1">
      <c r="A191" s="19"/>
    </row>
    <row r="192" ht="15.75" customHeight="1">
      <c r="A192" s="19"/>
    </row>
    <row r="193" ht="15.75" customHeight="1">
      <c r="A193" s="19"/>
    </row>
    <row r="194" ht="15.75" customHeight="1">
      <c r="A194" s="19"/>
    </row>
    <row r="195" ht="15.75" customHeight="1">
      <c r="A195" s="19"/>
    </row>
    <row r="196" ht="15.75" customHeight="1">
      <c r="A196" s="19"/>
    </row>
    <row r="197" ht="15.75" customHeight="1">
      <c r="A197" s="19"/>
    </row>
    <row r="198" ht="15.75" customHeight="1">
      <c r="A198" s="19"/>
    </row>
    <row r="199" ht="15.75" customHeight="1">
      <c r="A199" s="19"/>
    </row>
    <row r="200" ht="15.75" customHeight="1">
      <c r="A200" s="19"/>
    </row>
    <row r="201" ht="15.75" customHeight="1">
      <c r="A201" s="19"/>
    </row>
    <row r="202" ht="15.75" customHeight="1">
      <c r="A202" s="19"/>
    </row>
    <row r="203" ht="15.75" customHeight="1">
      <c r="A203" s="19"/>
    </row>
    <row r="204" ht="15.75" customHeight="1">
      <c r="A204" s="19"/>
    </row>
    <row r="205" ht="15.75" customHeight="1">
      <c r="A205" s="19"/>
    </row>
    <row r="206" ht="15.75" customHeight="1">
      <c r="A206" s="19"/>
    </row>
    <row r="207" ht="15.75" customHeight="1">
      <c r="A207" s="19"/>
    </row>
    <row r="208" ht="15.75" customHeight="1">
      <c r="A208" s="19"/>
    </row>
    <row r="209" ht="15.75" customHeight="1">
      <c r="A209" s="19"/>
    </row>
    <row r="210" ht="15.75" customHeight="1">
      <c r="A210" s="19"/>
    </row>
    <row r="211" ht="15.75" customHeight="1">
      <c r="A211" s="19"/>
    </row>
    <row r="212" ht="15.75" customHeight="1">
      <c r="A212" s="19"/>
    </row>
    <row r="213" ht="15.75" customHeight="1">
      <c r="A213" s="19"/>
    </row>
    <row r="214" ht="15.75" customHeight="1">
      <c r="A214" s="19"/>
    </row>
    <row r="215" ht="15.75" customHeight="1">
      <c r="A215" s="19"/>
    </row>
    <row r="216" ht="15.75" customHeight="1">
      <c r="A216" s="19"/>
    </row>
    <row r="217" ht="15.75" customHeight="1">
      <c r="A217" s="19"/>
    </row>
    <row r="218" ht="15.75" customHeight="1">
      <c r="A218" s="19"/>
    </row>
    <row r="219" ht="15.75" customHeight="1">
      <c r="A219" s="19"/>
    </row>
    <row r="220" ht="15.75" customHeight="1">
      <c r="A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43"/>
  </cols>
  <sheetData>
    <row r="1">
      <c r="A1" s="40">
        <v>7.78</v>
      </c>
    </row>
    <row r="2">
      <c r="A2" s="40">
        <v>8.98</v>
      </c>
    </row>
    <row r="3">
      <c r="A3" s="40">
        <v>16.4</v>
      </c>
    </row>
    <row r="4">
      <c r="A4" s="40">
        <v>7.98</v>
      </c>
    </row>
    <row r="5">
      <c r="A5" s="40">
        <v>7.98</v>
      </c>
    </row>
    <row r="6">
      <c r="A6" s="40">
        <v>7.98</v>
      </c>
    </row>
    <row r="7">
      <c r="A7" s="40">
        <v>3.99</v>
      </c>
    </row>
    <row r="8">
      <c r="A8" s="40">
        <f>SUM(A1:A7)</f>
        <v>61.09</v>
      </c>
      <c r="B8" s="40">
        <f>SUM(A8/4)</f>
        <v>15.2725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