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ol\Desktop\"/>
    </mc:Choice>
  </mc:AlternateContent>
  <xr:revisionPtr revIDLastSave="0" documentId="13_ncr:1_{F81D7FDF-F223-45C9-B61C-84F755C9F78E}" xr6:coauthVersionLast="41" xr6:coauthVersionMax="41" xr10:uidLastSave="{00000000-0000-0000-0000-000000000000}"/>
  <bookViews>
    <workbookView xWindow="1005" yWindow="-120" windowWidth="27915" windowHeight="16440" xr2:uid="{70D7AA2D-83DD-42BD-8DFE-8C16AE9B8FE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G17" i="1" l="1"/>
  <c r="D15" i="1"/>
  <c r="C20" i="1" l="1"/>
  <c r="C19" i="1"/>
  <c r="C18" i="1" l="1"/>
  <c r="E10" i="1" s="1"/>
  <c r="F10" i="1" s="1"/>
  <c r="E13" i="1" l="1"/>
  <c r="F13" i="1" s="1"/>
  <c r="E7" i="1"/>
  <c r="F7" i="1" s="1"/>
  <c r="E6" i="1"/>
  <c r="E11" i="1"/>
  <c r="F11" i="1" s="1"/>
  <c r="E8" i="1"/>
  <c r="F8" i="1" s="1"/>
  <c r="E12" i="1"/>
  <c r="F12" i="1" s="1"/>
  <c r="E9" i="1"/>
  <c r="F9" i="1" s="1"/>
  <c r="G18" i="1" l="1"/>
  <c r="E15" i="1"/>
  <c r="F6" i="1"/>
  <c r="G19" i="1" s="1"/>
</calcChain>
</file>

<file path=xl/sharedStrings.xml><?xml version="1.0" encoding="utf-8"?>
<sst xmlns="http://schemas.openxmlformats.org/spreadsheetml/2006/main" count="37" uniqueCount="34">
  <si>
    <t>Temperatura</t>
  </si>
  <si>
    <t>Dias soleados</t>
  </si>
  <si>
    <t>Ventas en dolares</t>
  </si>
  <si>
    <t>Turistas</t>
  </si>
  <si>
    <t>Error</t>
  </si>
  <si>
    <t>SUMA ERROR</t>
  </si>
  <si>
    <t>Prediccion</t>
  </si>
  <si>
    <t>Supongase que un administrador de un supermercado en Cancun, quisiera predecir si las ventas de helado tienen que ver con el clima o la afluencia de turistas en la zona.</t>
  </si>
  <si>
    <t>Para ello, colecto algunos datos como promedios, durante dos meses y los tabulo de la siguiente forma:</t>
  </si>
  <si>
    <t>La mejor recta se calcula con el metodo de minimos cuadrados, que corresponde al ajuste</t>
  </si>
  <si>
    <t>en funcion de las diferencias al cuadrado entre el valor real y la prediccion del modelo</t>
  </si>
  <si>
    <t>Intercepto Y</t>
  </si>
  <si>
    <t xml:space="preserve">refieren a las variables independientes, mientras que b0 es el coeficiente intercepto </t>
  </si>
  <si>
    <t>que corresponde al punto donde comienza la linea recta para este modelo</t>
  </si>
  <si>
    <t xml:space="preserve">Los valores positivos del indice de estimacion lineal indican que hay una relacion directa </t>
  </si>
  <si>
    <t>entre la variable independiente y la dependiente</t>
  </si>
  <si>
    <t>Mientras que los valores negativos indican que hay una relacion inversa entre la variable</t>
  </si>
  <si>
    <t>independiente y la dependiente</t>
  </si>
  <si>
    <t>Variables Independientes</t>
  </si>
  <si>
    <t>V. Dependiente</t>
  </si>
  <si>
    <t xml:space="preserve">Para mayor entendimiento de los conceptos revisados aqui </t>
  </si>
  <si>
    <t>Ojo! El grafico mostrado solo es con fines didacticos puesto que al ser multiple deberia desplegarse en 4 dimensiones</t>
  </si>
  <si>
    <t>Nota: En algunas fuentes utilizan w en lugar de b para la ecuación</t>
  </si>
  <si>
    <t>De acuerdo a los resultados es evidente los dias soleados y la temperatura juegan un papel en la venta</t>
  </si>
  <si>
    <t>Sin embargo, algo interesante, es que a más turistas las ventas de helado disminuirán, según el modelo</t>
  </si>
  <si>
    <t xml:space="preserve">aunque no mayúsculo, pues aumenta 6.02 o 7.20 dolares el ingreso de la semana en relación con </t>
  </si>
  <si>
    <t>el clima, para este escenario.</t>
  </si>
  <si>
    <t>INGRESO EN RELACIÓN CON LA VARIABLE IND.</t>
  </si>
  <si>
    <t>TOTALES</t>
  </si>
  <si>
    <t>PROM V REAL</t>
  </si>
  <si>
    <t>PROM V MODELO</t>
  </si>
  <si>
    <t>aunque como es de -0.002 dolares (muy cercano a cero), indica que la cantidad de turistas no tiene un impacto considerable en las ventas de helado, o dicho de otra forma, no existe una relación significativa entre una y otra variable</t>
  </si>
  <si>
    <t>La ecuacion que se utiliza es Y = a + bx1 + bx2 + bx3; donde los valores de la pendiente (b1,b2,b3)</t>
  </si>
  <si>
    <t>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</si>
</sst>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Modelo de regresion</a:t>
            </a:r>
            <a:r>
              <a:rPr lang="es-MX" b="1" baseline="0"/>
              <a:t> lineal multiple</a:t>
            </a:r>
          </a:p>
        </c:rich>
      </c:tx>
      <c:layout>
        <c:manualLayout>
          <c:xMode val="edge"/>
          <c:yMode val="edge"/>
          <c:x val="0.32850122850122848"/>
          <c:y val="1.16788339067507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Hoja1!$D$6:$D$13</c:f>
              <c:numCache>
                <c:formatCode>0.00</c:formatCode>
                <c:ptCount val="8"/>
                <c:pt idx="0">
                  <c:v>89.8</c:v>
                </c:pt>
                <c:pt idx="1">
                  <c:v>90.2</c:v>
                </c:pt>
                <c:pt idx="2">
                  <c:v>81.099999999999994</c:v>
                </c:pt>
                <c:pt idx="3">
                  <c:v>83</c:v>
                </c:pt>
                <c:pt idx="4">
                  <c:v>90.9</c:v>
                </c:pt>
                <c:pt idx="5">
                  <c:v>119</c:v>
                </c:pt>
                <c:pt idx="6">
                  <c:v>94.9</c:v>
                </c:pt>
                <c:pt idx="7">
                  <c:v>132.4</c:v>
                </c:pt>
              </c:numCache>
            </c:numRef>
          </c:xVal>
          <c:yVal>
            <c:numRef>
              <c:f>Hoja1!$E$6:$E$13</c:f>
              <c:numCache>
                <c:formatCode>0.00</c:formatCode>
                <c:ptCount val="8"/>
                <c:pt idx="0">
                  <c:v>88.773508150647928</c:v>
                </c:pt>
                <c:pt idx="1">
                  <c:v>90.412366740574299</c:v>
                </c:pt>
                <c:pt idx="2">
                  <c:v>81.092431872772153</c:v>
                </c:pt>
                <c:pt idx="3">
                  <c:v>83.187129196923138</c:v>
                </c:pt>
                <c:pt idx="4">
                  <c:v>89.76034564567729</c:v>
                </c:pt>
                <c:pt idx="5">
                  <c:v>117.07282639083067</c:v>
                </c:pt>
                <c:pt idx="6">
                  <c:v>97.966192102632562</c:v>
                </c:pt>
                <c:pt idx="7">
                  <c:v>133.03519989994183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C-4ADB-AAFF-3A7ABA99A6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62039567"/>
        <c:axId val="2002368559"/>
      </c:scatterChart>
      <c:valAx>
        <c:axId val="56203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Ventas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02368559"/>
        <c:crosses val="autoZero"/>
        <c:crossBetween val="midCat"/>
      </c:valAx>
      <c:valAx>
        <c:axId val="200236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Ventas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203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57151</xdr:colOff>
      <xdr:row>2</xdr:row>
      <xdr:rowOff>85725</xdr:rowOff>
    </xdr:from>
    <xdr:to>
      <xdr:col>17</xdr:col>
      <xdr:colOff>571500</xdr:colOff>
      <xdr:row>38</xdr:row>
      <xdr:rowOff>28575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B97CAB9-9CAD-42D1-925F-C9AF9F6B2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FFBD4-79AE-44AA-8005-211F34A326AF}">
  <dimension ref="A1:G45"/>
  <sheetViews>
    <sheetView tabSelected="1" zoomScaleNormal="100" workbookViewId="0"/>
  </sheetViews>
  <sheetFormatPr baseColWidth="10" defaultRowHeight="15" x14ac:dyDescent="0.25"/>
  <cols>
    <col min="1" max="1" width="13.28515625" bestFit="1" customWidth="1"/>
    <col min="2" max="2" width="13" customWidth="1"/>
    <col min="3" max="3" width="13" bestFit="1" customWidth="1"/>
    <col min="4" max="4" width="17" bestFit="1" customWidth="1"/>
    <col min="5" max="5" width="14.42578125" customWidth="1"/>
    <col min="6" max="6" width="16.28515625" bestFit="1" customWidth="1"/>
  </cols>
  <sheetData>
    <row r="1" spans="1:6" x14ac:dyDescent="0.25">
      <c r="A1" t="s">
        <v>7</v>
      </c>
    </row>
    <row r="2" spans="1:6" x14ac:dyDescent="0.25">
      <c r="A2" t="s">
        <v>8</v>
      </c>
    </row>
    <row r="4" spans="1:6" x14ac:dyDescent="0.25">
      <c r="A4" s="7" t="s">
        <v>18</v>
      </c>
      <c r="B4" s="7"/>
      <c r="C4" s="7"/>
      <c r="D4" s="4" t="s">
        <v>19</v>
      </c>
      <c r="E4" s="7" t="s">
        <v>33</v>
      </c>
      <c r="F4" s="7"/>
    </row>
    <row r="5" spans="1:6" x14ac:dyDescent="0.25">
      <c r="A5" s="3" t="s">
        <v>0</v>
      </c>
      <c r="B5" s="3" t="s">
        <v>3</v>
      </c>
      <c r="C5" s="3" t="s">
        <v>1</v>
      </c>
      <c r="D5" s="3" t="s">
        <v>2</v>
      </c>
      <c r="E5" s="3" t="s">
        <v>6</v>
      </c>
      <c r="F5" s="3" t="s">
        <v>4</v>
      </c>
    </row>
    <row r="6" spans="1:6" x14ac:dyDescent="0.25">
      <c r="A6">
        <v>32.799999999999997</v>
      </c>
      <c r="B6">
        <v>998</v>
      </c>
      <c r="C6">
        <v>4</v>
      </c>
      <c r="D6" s="2">
        <v>89.8</v>
      </c>
      <c r="E6" s="2">
        <f t="shared" ref="E6:E13" si="0">A6*C$19+B6*C$18+C6*$C$17+C$20</f>
        <v>88.773508150647928</v>
      </c>
      <c r="F6" s="2">
        <f>POWER(D6-E6,2)</f>
        <v>1.053685516786232</v>
      </c>
    </row>
    <row r="7" spans="1:6" x14ac:dyDescent="0.25">
      <c r="A7">
        <v>30.6</v>
      </c>
      <c r="B7">
        <v>1256</v>
      </c>
      <c r="C7">
        <v>7</v>
      </c>
      <c r="D7" s="2">
        <v>90.2</v>
      </c>
      <c r="E7" s="2">
        <f t="shared" si="0"/>
        <v>90.412366740574299</v>
      </c>
      <c r="F7" s="2">
        <f t="shared" ref="F7:F13" si="1">POWER(D7-E7,2)</f>
        <v>4.5099632502150502E-2</v>
      </c>
    </row>
    <row r="8" spans="1:6" x14ac:dyDescent="0.25">
      <c r="A8">
        <v>30</v>
      </c>
      <c r="B8">
        <v>791</v>
      </c>
      <c r="C8">
        <v>6</v>
      </c>
      <c r="D8" s="2">
        <v>81.099999999999994</v>
      </c>
      <c r="E8" s="2">
        <f t="shared" si="0"/>
        <v>81.092431872772153</v>
      </c>
      <c r="F8" s="2">
        <f t="shared" si="1"/>
        <v>5.72765497367976E-5</v>
      </c>
    </row>
    <row r="9" spans="1:6" x14ac:dyDescent="0.25">
      <c r="A9">
        <v>31.1</v>
      </c>
      <c r="B9">
        <v>705</v>
      </c>
      <c r="C9">
        <v>5</v>
      </c>
      <c r="D9" s="2">
        <v>83</v>
      </c>
      <c r="E9" s="2">
        <f t="shared" si="0"/>
        <v>83.187129196923138</v>
      </c>
      <c r="F9" s="2">
        <f t="shared" si="1"/>
        <v>3.5017336341098521E-2</v>
      </c>
    </row>
    <row r="10" spans="1:6" x14ac:dyDescent="0.25">
      <c r="A10">
        <v>33.799999999999997</v>
      </c>
      <c r="B10">
        <v>1089</v>
      </c>
      <c r="C10">
        <v>3</v>
      </c>
      <c r="D10" s="2">
        <v>90.9</v>
      </c>
      <c r="E10" s="2">
        <f t="shared" si="0"/>
        <v>89.76034564567729</v>
      </c>
      <c r="F10" s="2">
        <f t="shared" si="1"/>
        <v>1.2988120473267253</v>
      </c>
    </row>
    <row r="11" spans="1:6" x14ac:dyDescent="0.25">
      <c r="A11">
        <v>35.1</v>
      </c>
      <c r="B11">
        <v>1135</v>
      </c>
      <c r="C11">
        <v>6</v>
      </c>
      <c r="D11" s="2">
        <v>119</v>
      </c>
      <c r="E11" s="2">
        <f t="shared" si="0"/>
        <v>117.07282639083067</v>
      </c>
      <c r="F11" s="2">
        <f t="shared" si="1"/>
        <v>3.7139981198787413</v>
      </c>
    </row>
    <row r="12" spans="1:6" x14ac:dyDescent="0.25">
      <c r="A12">
        <v>34.1</v>
      </c>
      <c r="B12">
        <v>1076</v>
      </c>
      <c r="C12">
        <v>4</v>
      </c>
      <c r="D12" s="2">
        <v>94.9</v>
      </c>
      <c r="E12" s="2">
        <f t="shared" si="0"/>
        <v>97.966192102632562</v>
      </c>
      <c r="F12" s="2">
        <f t="shared" si="1"/>
        <v>9.4015340102462535</v>
      </c>
    </row>
    <row r="13" spans="1:6" x14ac:dyDescent="0.25">
      <c r="A13">
        <v>36.5</v>
      </c>
      <c r="B13">
        <v>1198</v>
      </c>
      <c r="C13">
        <v>7</v>
      </c>
      <c r="D13" s="2">
        <v>132.4</v>
      </c>
      <c r="E13" s="2">
        <f t="shared" si="0"/>
        <v>133.03519989994183</v>
      </c>
      <c r="F13" s="2">
        <f t="shared" si="1"/>
        <v>0.40347891288610355</v>
      </c>
    </row>
    <row r="14" spans="1:6" x14ac:dyDescent="0.25">
      <c r="D14" s="2"/>
      <c r="E14" s="2"/>
      <c r="F14" s="2"/>
    </row>
    <row r="15" spans="1:6" x14ac:dyDescent="0.25">
      <c r="C15" s="5" t="s">
        <v>28</v>
      </c>
      <c r="D15">
        <f>SUM(D6:D13)</f>
        <v>781.3</v>
      </c>
      <c r="E15" s="2">
        <f>SUM(E6:E13)</f>
        <v>781.29999999999984</v>
      </c>
      <c r="F15" s="2"/>
    </row>
    <row r="17" spans="1:7" x14ac:dyDescent="0.25">
      <c r="A17" t="s">
        <v>1</v>
      </c>
      <c r="B17">
        <v>1</v>
      </c>
      <c r="C17">
        <f>INDEX(LINEST(D$6:D$13,A$6:C$13,TRUE,TRUE),1,B17)</f>
        <v>6.0165745787442111</v>
      </c>
      <c r="D17" s="8" t="s">
        <v>27</v>
      </c>
      <c r="F17" t="s">
        <v>29</v>
      </c>
      <c r="G17" s="2">
        <f>AVERAGE(D6:D13)</f>
        <v>97.662499999999994</v>
      </c>
    </row>
    <row r="18" spans="1:7" x14ac:dyDescent="0.25">
      <c r="A18" t="s">
        <v>3</v>
      </c>
      <c r="B18">
        <v>2</v>
      </c>
      <c r="C18">
        <f>INDEX(LINEST(D$6:D$13,A$6:C$13,TRUE,TRUE),1,B18)</f>
        <v>-2.1897830292547525E-3</v>
      </c>
      <c r="D18" s="8"/>
      <c r="F18" t="s">
        <v>30</v>
      </c>
      <c r="G18" s="2">
        <f>AVERAGE(E6:E13)</f>
        <v>97.66249999999998</v>
      </c>
    </row>
    <row r="19" spans="1:7" x14ac:dyDescent="0.25">
      <c r="A19" t="s">
        <v>0</v>
      </c>
      <c r="B19">
        <v>3</v>
      </c>
      <c r="C19">
        <f>INDEX(LINEST(D$6:D$13,A$6:C$13,TRUE,TRUE),1,B19)</f>
        <v>7.2026823294357154</v>
      </c>
      <c r="D19" s="8"/>
      <c r="F19" t="s">
        <v>5</v>
      </c>
      <c r="G19">
        <f>SUM(F6:F13)</f>
        <v>15.951682852517042</v>
      </c>
    </row>
    <row r="20" spans="1:7" x14ac:dyDescent="0.25">
      <c r="A20" t="s">
        <v>11</v>
      </c>
      <c r="B20">
        <v>4</v>
      </c>
      <c r="C20">
        <f>INDEX(LINEST(D$6:D$13,A$6:C$13,TRUE,TRUE),1,B20)</f>
        <v>-169.35536710662407</v>
      </c>
      <c r="D20" s="6"/>
    </row>
    <row r="22" spans="1:7" x14ac:dyDescent="0.25">
      <c r="A22" t="s">
        <v>32</v>
      </c>
    </row>
    <row r="23" spans="1:7" x14ac:dyDescent="0.25">
      <c r="A23" t="s">
        <v>12</v>
      </c>
    </row>
    <row r="24" spans="1:7" x14ac:dyDescent="0.25">
      <c r="A24" t="s">
        <v>13</v>
      </c>
    </row>
    <row r="25" spans="1:7" x14ac:dyDescent="0.25">
      <c r="A25" t="s">
        <v>22</v>
      </c>
    </row>
    <row r="27" spans="1:7" x14ac:dyDescent="0.25">
      <c r="A27" t="s">
        <v>14</v>
      </c>
    </row>
    <row r="28" spans="1:7" x14ac:dyDescent="0.25">
      <c r="A28" t="s">
        <v>15</v>
      </c>
    </row>
    <row r="30" spans="1:7" x14ac:dyDescent="0.25">
      <c r="A30" t="s">
        <v>16</v>
      </c>
    </row>
    <row r="31" spans="1:7" x14ac:dyDescent="0.25">
      <c r="A31" t="s">
        <v>17</v>
      </c>
    </row>
    <row r="32" spans="1:7" x14ac:dyDescent="0.25">
      <c r="D32" s="1"/>
    </row>
    <row r="33" spans="1:4" x14ac:dyDescent="0.25">
      <c r="A33" t="s">
        <v>9</v>
      </c>
      <c r="D33" s="1"/>
    </row>
    <row r="34" spans="1:4" x14ac:dyDescent="0.25">
      <c r="A34" t="s">
        <v>10</v>
      </c>
      <c r="D34" s="1"/>
    </row>
    <row r="35" spans="1:4" x14ac:dyDescent="0.25">
      <c r="D35" s="1"/>
    </row>
    <row r="36" spans="1:4" x14ac:dyDescent="0.25">
      <c r="A36" t="s">
        <v>23</v>
      </c>
      <c r="D36" s="1"/>
    </row>
    <row r="37" spans="1:4" x14ac:dyDescent="0.25">
      <c r="A37" t="s">
        <v>25</v>
      </c>
      <c r="D37" s="1"/>
    </row>
    <row r="38" spans="1:4" x14ac:dyDescent="0.25">
      <c r="A38" t="s">
        <v>26</v>
      </c>
      <c r="D38" s="1"/>
    </row>
    <row r="39" spans="1:4" x14ac:dyDescent="0.25">
      <c r="D39" s="1"/>
    </row>
    <row r="40" spans="1:4" x14ac:dyDescent="0.25">
      <c r="A40" t="s">
        <v>24</v>
      </c>
      <c r="D40" s="1"/>
    </row>
    <row r="41" spans="1:4" x14ac:dyDescent="0.25">
      <c r="A41" t="s">
        <v>31</v>
      </c>
      <c r="D41" s="1"/>
    </row>
    <row r="42" spans="1:4" x14ac:dyDescent="0.25">
      <c r="D42" s="1"/>
    </row>
    <row r="43" spans="1:4" x14ac:dyDescent="0.25">
      <c r="A43" t="s">
        <v>20</v>
      </c>
      <c r="D43" s="1"/>
    </row>
    <row r="45" spans="1:4" x14ac:dyDescent="0.25">
      <c r="A45" t="s">
        <v>21</v>
      </c>
    </row>
  </sheetData>
  <mergeCells count="3">
    <mergeCell ref="A4:C4"/>
    <mergeCell ref="D17:D19"/>
    <mergeCell ref="E4:F4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Trevizo</dc:creator>
  <cp:lastModifiedBy>Rodolfo Trevizo</cp:lastModifiedBy>
  <dcterms:created xsi:type="dcterms:W3CDTF">2021-01-22T17:31:46Z</dcterms:created>
  <dcterms:modified xsi:type="dcterms:W3CDTF">2021-04-10T20:03:42Z</dcterms:modified>
</cp:coreProperties>
</file>