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torne02\Desktop\Blind PP predictions\Exponent Workup\"/>
    </mc:Choice>
  </mc:AlternateContent>
  <xr:revisionPtr revIDLastSave="0" documentId="8_{514BA95D-ADB9-4CE9-AA0B-326EF4333DE0}" xr6:coauthVersionLast="41" xr6:coauthVersionMax="41" xr10:uidLastSave="{00000000-0000-0000-0000-000000000000}"/>
  <bookViews>
    <workbookView xWindow="-120" yWindow="-120" windowWidth="29040" windowHeight="17640"/>
  </bookViews>
  <sheets>
    <sheet name="rtv_083019_2" sheetId="1" r:id="rId1"/>
  </sheets>
  <calcPr calcId="0"/>
</workbook>
</file>

<file path=xl/calcChain.xml><?xml version="1.0" encoding="utf-8"?>
<calcChain xmlns="http://schemas.openxmlformats.org/spreadsheetml/2006/main">
  <c r="Y3" i="1" l="1"/>
  <c r="Y4" i="1"/>
  <c r="Y2" i="1"/>
</calcChain>
</file>

<file path=xl/sharedStrings.xml><?xml version="1.0" encoding="utf-8"?>
<sst xmlns="http://schemas.openxmlformats.org/spreadsheetml/2006/main" count="34" uniqueCount="34">
  <si>
    <t>ID#</t>
  </si>
  <si>
    <t>SMILES</t>
  </si>
  <si>
    <t>Name</t>
  </si>
  <si>
    <t>CAS</t>
  </si>
  <si>
    <t>a_base</t>
  </si>
  <si>
    <t>a_nN</t>
  </si>
  <si>
    <t>a_nS</t>
  </si>
  <si>
    <t>BCUT_SLOGP_0</t>
  </si>
  <si>
    <t>GCUT_PEOE_0</t>
  </si>
  <si>
    <t>GCUT_PEOE_1</t>
  </si>
  <si>
    <t>GCUT_SLOGP_0</t>
  </si>
  <si>
    <t>GCUT_SMR_0</t>
  </si>
  <si>
    <t>logP(o/w)</t>
  </si>
  <si>
    <t>logS</t>
  </si>
  <si>
    <t>PEOE_VSA_FPOL</t>
  </si>
  <si>
    <t>PEOE_VSA_FPPOS</t>
  </si>
  <si>
    <t>PEOE_VSA_PPOS</t>
  </si>
  <si>
    <t>SlogP</t>
  </si>
  <si>
    <t>SlogP_VSA6</t>
  </si>
  <si>
    <t>VAdjEq</t>
  </si>
  <si>
    <t>VSA</t>
  </si>
  <si>
    <t>S=P(SC(C(=O)OCC)CC(=O)OCC)(OC)OC</t>
  </si>
  <si>
    <t>malathion_noH</t>
  </si>
  <si>
    <t>121-75-5</t>
  </si>
  <si>
    <t>S(P(=O)(OC)OC)C(C(=O)OCC)CC(=O)OCC</t>
  </si>
  <si>
    <t>malaoxon_noH</t>
  </si>
  <si>
    <t>1634-78-2</t>
  </si>
  <si>
    <t>S(P(=O)(OC)OC)CC(=O)NC</t>
  </si>
  <si>
    <t>omethoate_noH</t>
  </si>
  <si>
    <t>1113-02-6</t>
  </si>
  <si>
    <t>kNN_py_pred</t>
  </si>
  <si>
    <t>SVM_py_pred</t>
  </si>
  <si>
    <t>RF_py_pred</t>
  </si>
  <si>
    <t>Consensus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</si>
</sst>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tabSelected="1" workbookViewId="0">
      <selection activeCell="Y2" sqref="Y2:Y4"/>
    </sheetView>
  </sheetViews>
  <sheetFormatPr defaultRowHeight="15" x14ac:dyDescent="0.25"/>
  <cols>
    <col min="22" max="22" width="13.28515625" bestFit="1" customWidth="1"/>
    <col min="23" max="23" width="13.42578125" bestFit="1" customWidth="1"/>
    <col min="24" max="24" width="12" bestFit="1" customWidth="1"/>
    <col min="25" max="25" width="10.4257812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30</v>
      </c>
      <c r="W1" t="s">
        <v>31</v>
      </c>
      <c r="X1" t="s">
        <v>32</v>
      </c>
      <c r="Y1" t="s">
        <v>33</v>
      </c>
    </row>
    <row r="2" spans="1:25" x14ac:dyDescent="0.25">
      <c r="A2">
        <v>6.0010000000000003</v>
      </c>
      <c r="B2" t="s">
        <v>21</v>
      </c>
      <c r="C2" t="s">
        <v>22</v>
      </c>
      <c r="D2" t="s">
        <v>23</v>
      </c>
      <c r="E2">
        <v>0</v>
      </c>
      <c r="F2">
        <v>0</v>
      </c>
      <c r="G2">
        <v>2</v>
      </c>
      <c r="H2">
        <v>-2.5412621</v>
      </c>
      <c r="I2">
        <v>-0.76456261000000003</v>
      </c>
      <c r="J2">
        <v>-0.38251066</v>
      </c>
      <c r="K2">
        <v>-0.89264911000000002</v>
      </c>
      <c r="L2">
        <v>-0.51440489</v>
      </c>
      <c r="M2">
        <v>2.0339999</v>
      </c>
      <c r="N2">
        <v>-3.3211401</v>
      </c>
      <c r="O2">
        <v>0.56531953999999995</v>
      </c>
      <c r="P2">
        <v>0.34097311000000002</v>
      </c>
      <c r="Q2">
        <v>113.2012</v>
      </c>
      <c r="R2">
        <v>2.1217999000000001</v>
      </c>
      <c r="S2">
        <v>0</v>
      </c>
      <c r="T2">
        <v>0.46811688000000001</v>
      </c>
      <c r="U2">
        <v>350.61876999999998</v>
      </c>
      <c r="V2">
        <v>0.34582233952389202</v>
      </c>
      <c r="W2">
        <v>0.222152382610388</v>
      </c>
      <c r="X2">
        <v>0.39355652519462803</v>
      </c>
      <c r="Y2">
        <f>AVERAGE(V2:X2)</f>
        <v>0.32051041577630268</v>
      </c>
    </row>
    <row r="3" spans="1:25" x14ac:dyDescent="0.25">
      <c r="A3">
        <v>6.0019999999999998</v>
      </c>
      <c r="B3" t="s">
        <v>24</v>
      </c>
      <c r="C3" t="s">
        <v>25</v>
      </c>
      <c r="D3" t="s">
        <v>26</v>
      </c>
      <c r="E3">
        <v>0</v>
      </c>
      <c r="F3">
        <v>0</v>
      </c>
      <c r="G3">
        <v>1</v>
      </c>
      <c r="H3">
        <v>-2.5454420999999998</v>
      </c>
      <c r="I3">
        <v>-0.76459628000000002</v>
      </c>
      <c r="J3">
        <v>-0.38573014999999999</v>
      </c>
      <c r="K3">
        <v>-1.2923560999999999</v>
      </c>
      <c r="L3">
        <v>-0.51440489</v>
      </c>
      <c r="M3">
        <v>0.83399999000000002</v>
      </c>
      <c r="N3">
        <v>-2.0678599000000002</v>
      </c>
      <c r="O3">
        <v>0.32157775999999999</v>
      </c>
      <c r="P3">
        <v>0.14160421000000001</v>
      </c>
      <c r="Q3">
        <v>45.007205999999996</v>
      </c>
      <c r="R3">
        <v>0.93519998000000004</v>
      </c>
      <c r="S3">
        <v>0</v>
      </c>
      <c r="T3">
        <v>0.46811688000000001</v>
      </c>
      <c r="U3">
        <v>335.77361999999999</v>
      </c>
      <c r="V3">
        <v>0.698348315859316</v>
      </c>
      <c r="W3">
        <v>0.387906106880688</v>
      </c>
      <c r="X3">
        <v>0.52502496965670298</v>
      </c>
      <c r="Y3">
        <f t="shared" ref="Y3:Y4" si="0">AVERAGE(V3:X3)</f>
        <v>0.53709313079890231</v>
      </c>
    </row>
    <row r="4" spans="1:25" x14ac:dyDescent="0.25">
      <c r="A4">
        <v>6.0030000000000001</v>
      </c>
      <c r="B4" t="s">
        <v>27</v>
      </c>
      <c r="C4" t="s">
        <v>28</v>
      </c>
      <c r="D4" t="s">
        <v>29</v>
      </c>
      <c r="E4">
        <v>0</v>
      </c>
      <c r="F4">
        <v>1</v>
      </c>
      <c r="G4">
        <v>1</v>
      </c>
      <c r="H4">
        <v>-2.5952313</v>
      </c>
      <c r="I4">
        <v>-0.84271728999999995</v>
      </c>
      <c r="J4">
        <v>-0.40249299999999999</v>
      </c>
      <c r="K4">
        <v>-1.2921978000000001</v>
      </c>
      <c r="L4">
        <v>-0.48716273999999998</v>
      </c>
      <c r="M4">
        <v>-0.46799998999999998</v>
      </c>
      <c r="N4">
        <v>-0.88775002999999997</v>
      </c>
      <c r="O4">
        <v>0.41721889000000001</v>
      </c>
      <c r="P4">
        <v>0.2132443</v>
      </c>
      <c r="Q4">
        <v>46.324294999999999</v>
      </c>
      <c r="R4">
        <v>-0.20370000999999999</v>
      </c>
      <c r="S4">
        <v>0</v>
      </c>
      <c r="T4">
        <v>0.61674826999999999</v>
      </c>
      <c r="U4">
        <v>226.85049000000001</v>
      </c>
      <c r="V4">
        <v>0.71568877102003703</v>
      </c>
      <c r="W4">
        <v>0.75724200666247998</v>
      </c>
      <c r="X4">
        <v>0.78271605623574603</v>
      </c>
      <c r="Y4">
        <f t="shared" si="0"/>
        <v>0.75188227797275431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rtv_083019_2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Tornero-Velez, Rogelio</cp:lastModifiedBy>
  <dcterms:created xsi:type="dcterms:W3CDTF">2019-09-19T14:47:15Z</dcterms:created>
  <dcterms:modified xsi:type="dcterms:W3CDTF">2019-09-19T14:47:15Z</dcterms:modified>
</cp:coreProperties>
</file>