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<sst xmlns="http://schemas.openxmlformats.org/spreadsheetml/2006/main" count="29" uniqueCount="27">
  <si>
    <t>Part</t>
  </si>
  <si>
    <t>Mfg P/N</t>
  </si>
  <si>
    <t>Where to get</t>
  </si>
  <si>
    <t>Data Sheet</t>
  </si>
  <si>
    <t>Notes</t>
  </si>
  <si>
    <t>Price</t>
  </si>
  <si>
    <t>Total</t>
  </si>
  <si>
    <t>Engine</t>
  </si>
  <si>
    <t>DLEG0060</t>
  </si>
  <si>
    <t>http://manuals.hobbico.com/dle/dleg0060-manual-v2.pdf</t>
  </si>
  <si>
    <t>BEC</t>
  </si>
  <si>
    <t>010-0004-00</t>
  </si>
  <si>
    <t>http://www.castlecreations.com/products/ccbec.html</t>
  </si>
  <si>
    <t>BLDC</t>
  </si>
  <si>
    <t>None so far</t>
  </si>
  <si>
    <t>9351000042-0</t>
  </si>
  <si>
    <t>http://www.hobbyking.com/hobbyking/store/uploads/893329926X10239X17.pdf</t>
  </si>
  <si>
    <t>Schottky Diodes</t>
  </si>
  <si>
    <t>downstairs cabinet</t>
  </si>
  <si>
    <t>http://www.gptechgroup.com/pdf/GSXD120A010S1-D3.pdf</t>
  </si>
  <si>
    <t>8020 1010S x 3 in w/ end tap</t>
  </si>
  <si>
    <t>8020 1010S x 6 in w/ end tap</t>
  </si>
  <si>
    <t>8020 1010S x 7 in w/ 2 access holes at 0.5 and 6.5</t>
  </si>
  <si>
    <t>8020 1010S x 11 in (w/ end tap)</t>
  </si>
  <si>
    <t>8020 1010S x 12 in (w/ end tap)</t>
  </si>
  <si>
    <t>8020 1010S x 16.5 in (w/ 2 access holes at 0.5 and 16)</t>
  </si>
  <si>
    <t>Economy T-nut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</si>
</sst>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Roboto"/>
    </font>
    <font>
      <u/>
      <color rgb="FF0000FF"/>
      <name val="Roboto"/>
    </font>
    <font>
      <u/>
      <color rgb="FF0000FF"/>
      <name val="Roboto"/>
    </font>
    <font>
      <sz val="10.0"/>
      <color rgb="FF000000"/>
      <name val="Roboto"/>
    </font>
    <font>
      <sz val="10.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nuals.hobbico.com/dle/dleg0060-manual-v2.pdf" TargetMode="External"/><Relationship Id="rId2" Type="http://schemas.openxmlformats.org/officeDocument/2006/relationships/hyperlink" Target="http://www.castlecreations.com/products/ccbec.html" TargetMode="External"/><Relationship Id="rId3" Type="http://schemas.openxmlformats.org/officeDocument/2006/relationships/hyperlink" Target="http://www.hobbyking.com/hobbyking/store/uploads/893329926X10239X17.pdf" TargetMode="External"/><Relationship Id="rId4" Type="http://schemas.openxmlformats.org/officeDocument/2006/relationships/hyperlink" Target="http://www.gptechgroup.com/pdf/GSXD120A010S1-D3.pdf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2" max="2" width="17.0"/>
    <col customWidth="1" min="3" max="3" width="36.86"/>
    <col customWidth="1" min="4" max="4" width="5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7</v>
      </c>
      <c r="B2" s="1" t="s">
        <v>8</v>
      </c>
      <c r="C2" s="4" t="str">
        <f>HYPERLINK("http://www.dle-engines.com/dleg0060.html","DLE Engines Website")</f>
        <v>DLE Engines Website</v>
      </c>
      <c r="D2" s="5" t="s">
        <v>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10</v>
      </c>
      <c r="B3" s="1" t="s">
        <v>11</v>
      </c>
      <c r="C3" s="4" t="str">
        <f>HYPERLINK("https://www.amazon.com/Castle-Creations-Bec-Switching-Regulator/dp/B000MXAR12","Amazon Prime, baby")</f>
        <v>Amazon Prime, baby</v>
      </c>
      <c r="D3" s="5" t="s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13</v>
      </c>
      <c r="B4" s="6">
        <v>9.19200007E9</v>
      </c>
      <c r="C4" s="4" t="str">
        <f>HYPERLINK("http://www.hobbyking.com/hobbyking/store/__25410__Turnigy_RotoMax_80cc_Size_Brushless_Outrunner_Motor_195kv_.html","Hobby King Website")</f>
        <v>Hobby King Website</v>
      </c>
      <c r="D4" s="2" t="s">
        <v>14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13</v>
      </c>
      <c r="B5" s="7" t="s">
        <v>15</v>
      </c>
      <c r="C5" s="4" t="str">
        <f>HYPERLINK("http://www.hobbyking.com/hobbyking/store/__55384__RotorStar_120A_HV_4_14S_Brushless_Speed_Controller_OPTO_.html","Hobby King Website")</f>
        <v>Hobby King Website</v>
      </c>
      <c r="D5" s="2" t="s">
        <v>14</v>
      </c>
      <c r="E5" s="5" t="s">
        <v>16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2" t="s">
        <v>17</v>
      </c>
      <c r="B6" s="3"/>
      <c r="C6" s="2" t="s">
        <v>18</v>
      </c>
      <c r="D6" s="5" t="s">
        <v>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" t="s">
        <v>20</v>
      </c>
      <c r="B7" s="2">
        <v>6.0</v>
      </c>
      <c r="C7" s="3"/>
      <c r="D7" s="3"/>
      <c r="E7" s="3"/>
      <c r="F7" s="2">
        <v>6.54</v>
      </c>
      <c r="G7" s="3">
        <f t="shared" ref="G7:G13" si="1">B7*F7</f>
        <v>39.24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2" t="s">
        <v>21</v>
      </c>
      <c r="B8" s="2">
        <v>8.0</v>
      </c>
      <c r="C8" s="3"/>
      <c r="D8" s="3"/>
      <c r="E8" s="3"/>
      <c r="F8" s="2">
        <v>7.23</v>
      </c>
      <c r="G8" s="3">
        <f t="shared" si="1"/>
        <v>57.84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" t="s">
        <v>22</v>
      </c>
      <c r="B9" s="2">
        <v>1.0</v>
      </c>
      <c r="C9" s="3"/>
      <c r="D9" s="3"/>
      <c r="E9" s="3"/>
      <c r="F9" s="2">
        <v>7.26</v>
      </c>
      <c r="G9" s="3">
        <f t="shared" si="1"/>
        <v>7.26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" t="s">
        <v>23</v>
      </c>
      <c r="B10" s="2">
        <v>4.0</v>
      </c>
      <c r="C10" s="3"/>
      <c r="D10" s="3"/>
      <c r="E10" s="3"/>
      <c r="F10" s="2">
        <v>8.38</v>
      </c>
      <c r="G10" s="3">
        <f t="shared" si="1"/>
        <v>33.52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" t="s">
        <v>24</v>
      </c>
      <c r="B11" s="2">
        <v>2.0</v>
      </c>
      <c r="C11" s="3"/>
      <c r="D11" s="3"/>
      <c r="E11" s="3"/>
      <c r="F11" s="2">
        <v>8.61</v>
      </c>
      <c r="G11" s="3">
        <f t="shared" si="1"/>
        <v>17.22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" t="s">
        <v>25</v>
      </c>
      <c r="B12" s="2">
        <v>5.0</v>
      </c>
      <c r="C12" s="3"/>
      <c r="D12" s="3"/>
      <c r="E12" s="3"/>
      <c r="F12" s="2">
        <v>9.64</v>
      </c>
      <c r="G12" s="3">
        <f t="shared" si="1"/>
        <v>48.2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" t="s">
        <v>26</v>
      </c>
      <c r="B13" s="2">
        <v>52.0</v>
      </c>
      <c r="C13" s="3"/>
      <c r="D13" s="3"/>
      <c r="E13" s="3"/>
      <c r="F13" s="2">
        <v>0.61</v>
      </c>
      <c r="G13" s="3">
        <f t="shared" si="1"/>
        <v>31.72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C14" s="3"/>
      <c r="D14" s="3"/>
      <c r="E14" s="3"/>
      <c r="F14" s="3"/>
      <c r="G14" s="3">
        <f>sum(G7:G13)</f>
        <v>235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hyperlinks>
    <hyperlink r:id="rId1" ref="D2"/>
    <hyperlink r:id="rId2" ref="D3"/>
    <hyperlink r:id="rId3" ref="E5"/>
    <hyperlink r:id="rId4" ref="D6"/>
  </hyperlinks>
  <drawing r:id="rId5"/>
</worksheet>
</file>