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15576" windowHeight="8856" activeTab="1"/>
  </bookViews>
  <sheets>
    <sheet name="Лист2" sheetId="2" r:id="rId1"/>
    <sheet name="r1" sheetId="3" r:id="rId2"/>
  </sheets>
  <definedNames>
    <definedName name="_xlnm._FilterDatabase" localSheetId="0" hidden="1">Лист2!$A$1:$U$306</definedName>
  </definedNames>
  <calcPr calcId="145621"/>
</workbook>
</file>

<file path=xl/calcChain.xml><?xml version="1.0" encoding="utf-8"?>
<calcChain xmlns="http://schemas.openxmlformats.org/spreadsheetml/2006/main">
  <c r="G36" i="3" l="1"/>
  <c r="G37" i="3"/>
  <c r="G38" i="3"/>
  <c r="G39" i="3"/>
  <c r="A24" i="3"/>
  <c r="A23" i="3"/>
  <c r="A22" i="3"/>
  <c r="A21" i="3"/>
  <c r="A20" i="3"/>
  <c r="A19" i="3"/>
  <c r="V301" i="2" l="1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C306" i="2"/>
  <c r="V306" i="2" l="1"/>
  <c r="G306" i="2"/>
  <c r="B3" i="3" l="1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C17" i="3" l="1"/>
  <c r="C11" i="3"/>
  <c r="C19" i="3"/>
  <c r="C14" i="3"/>
  <c r="C7" i="3"/>
  <c r="C23" i="3"/>
  <c r="C9" i="3"/>
  <c r="C6" i="3"/>
  <c r="C22" i="3"/>
  <c r="C15" i="3"/>
  <c r="C20" i="3"/>
  <c r="C12" i="3"/>
  <c r="C5" i="3"/>
  <c r="C13" i="3"/>
  <c r="C21" i="3"/>
  <c r="C8" i="3"/>
  <c r="C16" i="3"/>
  <c r="C24" i="3"/>
  <c r="C10" i="3"/>
  <c r="C18" i="3"/>
  <c r="C35" i="3"/>
  <c r="C67" i="3"/>
  <c r="C99" i="3"/>
  <c r="C123" i="3"/>
  <c r="C155" i="3"/>
  <c r="C187" i="3"/>
  <c r="C219" i="3"/>
  <c r="C251" i="3"/>
  <c r="C267" i="3"/>
  <c r="C299" i="3"/>
  <c r="C315" i="3"/>
  <c r="C331" i="3"/>
  <c r="C347" i="3"/>
  <c r="C363" i="3"/>
  <c r="C395" i="3"/>
  <c r="C411" i="3"/>
  <c r="C427" i="3"/>
  <c r="C443" i="3"/>
  <c r="C459" i="3"/>
  <c r="C475" i="3"/>
  <c r="C491" i="3"/>
  <c r="C507" i="3"/>
  <c r="C523" i="3"/>
  <c r="C539" i="3"/>
  <c r="C555" i="3"/>
  <c r="C571" i="3"/>
  <c r="C587" i="3"/>
  <c r="C603" i="3"/>
  <c r="C619" i="3"/>
  <c r="C635" i="3"/>
  <c r="C651" i="3"/>
  <c r="C667" i="3"/>
  <c r="C683" i="3"/>
  <c r="C699" i="3"/>
  <c r="C715" i="3"/>
  <c r="C731" i="3"/>
  <c r="C747" i="3"/>
  <c r="C763" i="3"/>
  <c r="C779" i="3"/>
  <c r="C795" i="3"/>
  <c r="C811" i="3"/>
  <c r="C827" i="3"/>
  <c r="C843" i="3"/>
  <c r="C859" i="3"/>
  <c r="C875" i="3"/>
  <c r="C891" i="3"/>
  <c r="C907" i="3"/>
  <c r="C923" i="3"/>
  <c r="C939" i="3"/>
  <c r="C955" i="3"/>
  <c r="C971" i="3"/>
  <c r="C987" i="3"/>
  <c r="C1003" i="3"/>
  <c r="C1027" i="3"/>
  <c r="C1051" i="3"/>
  <c r="C59" i="3"/>
  <c r="C91" i="3"/>
  <c r="C131" i="3"/>
  <c r="C163" i="3"/>
  <c r="C195" i="3"/>
  <c r="C227" i="3"/>
  <c r="C259" i="3"/>
  <c r="C291" i="3"/>
  <c r="C307" i="3"/>
  <c r="C323" i="3"/>
  <c r="C339" i="3"/>
  <c r="C355" i="3"/>
  <c r="C371" i="3"/>
  <c r="C403" i="3"/>
  <c r="C419" i="3"/>
  <c r="C435" i="3"/>
  <c r="C451" i="3"/>
  <c r="C467" i="3"/>
  <c r="C483" i="3"/>
  <c r="C499" i="3"/>
  <c r="C515" i="3"/>
  <c r="C531" i="3"/>
  <c r="C547" i="3"/>
  <c r="C563" i="3"/>
  <c r="C579" i="3"/>
  <c r="C595" i="3"/>
  <c r="C611" i="3"/>
  <c r="C627" i="3"/>
  <c r="C643" i="3"/>
  <c r="C659" i="3"/>
  <c r="C675" i="3"/>
  <c r="C691" i="3"/>
  <c r="C707" i="3"/>
  <c r="C723" i="3"/>
  <c r="C739" i="3"/>
  <c r="C755" i="3"/>
  <c r="C771" i="3"/>
  <c r="C787" i="3"/>
  <c r="C803" i="3"/>
  <c r="C819" i="3"/>
  <c r="C835" i="3"/>
  <c r="C851" i="3"/>
  <c r="C867" i="3"/>
  <c r="C883" i="3"/>
  <c r="C899" i="3"/>
  <c r="C915" i="3"/>
  <c r="C931" i="3"/>
  <c r="C947" i="3"/>
  <c r="C963" i="3"/>
  <c r="C979" i="3"/>
  <c r="C995" i="3"/>
  <c r="C1011" i="3"/>
  <c r="C1019" i="3"/>
  <c r="C1035" i="3"/>
  <c r="C1043" i="3"/>
  <c r="C1059" i="3"/>
  <c r="C27" i="3"/>
  <c r="C51" i="3"/>
  <c r="C83" i="3"/>
  <c r="C115" i="3"/>
  <c r="C147" i="3"/>
  <c r="C179" i="3"/>
  <c r="C211" i="3"/>
  <c r="C235" i="3"/>
  <c r="C275" i="3"/>
  <c r="C379" i="3"/>
  <c r="C43" i="3"/>
  <c r="C75" i="3"/>
  <c r="C107" i="3"/>
  <c r="C139" i="3"/>
  <c r="C171" i="3"/>
  <c r="C203" i="3"/>
  <c r="C243" i="3"/>
  <c r="C283" i="3"/>
  <c r="C387" i="3"/>
  <c r="C1083" i="3"/>
  <c r="C1099" i="3"/>
  <c r="C1115" i="3"/>
  <c r="C52" i="3"/>
  <c r="C92" i="3"/>
  <c r="C124" i="3"/>
  <c r="C164" i="3"/>
  <c r="C196" i="3"/>
  <c r="C228" i="3"/>
  <c r="C260" i="3"/>
  <c r="C292" i="3"/>
  <c r="C332" i="3"/>
  <c r="C364" i="3"/>
  <c r="C396" i="3"/>
  <c r="C436" i="3"/>
  <c r="C476" i="3"/>
  <c r="C508" i="3"/>
  <c r="C37" i="3"/>
  <c r="C38" i="3"/>
  <c r="C54" i="3"/>
  <c r="C70" i="3"/>
  <c r="C78" i="3"/>
  <c r="C86" i="3"/>
  <c r="C94" i="3"/>
  <c r="C102" i="3"/>
  <c r="C110" i="3"/>
  <c r="C118" i="3"/>
  <c r="C126" i="3"/>
  <c r="C134" i="3"/>
  <c r="C142" i="3"/>
  <c r="C150" i="3"/>
  <c r="C158" i="3"/>
  <c r="C166" i="3"/>
  <c r="C174" i="3"/>
  <c r="C182" i="3"/>
  <c r="C190" i="3"/>
  <c r="C198" i="3"/>
  <c r="C206" i="3"/>
  <c r="C214" i="3"/>
  <c r="C222" i="3"/>
  <c r="C230" i="3"/>
  <c r="C238" i="3"/>
  <c r="C246" i="3"/>
  <c r="C254" i="3"/>
  <c r="C262" i="3"/>
  <c r="C270" i="3"/>
  <c r="C1067" i="3"/>
  <c r="C1091" i="3"/>
  <c r="C1107" i="3"/>
  <c r="C28" i="3"/>
  <c r="C68" i="3"/>
  <c r="C100" i="3"/>
  <c r="C132" i="3"/>
  <c r="C156" i="3"/>
  <c r="C180" i="3"/>
  <c r="C212" i="3"/>
  <c r="C244" i="3"/>
  <c r="C276" i="3"/>
  <c r="C308" i="3"/>
  <c r="C348" i="3"/>
  <c r="C380" i="3"/>
  <c r="C420" i="3"/>
  <c r="C452" i="3"/>
  <c r="C484" i="3"/>
  <c r="C29" i="3"/>
  <c r="C45" i="3"/>
  <c r="C30" i="3"/>
  <c r="C46" i="3"/>
  <c r="C62" i="3"/>
  <c r="C31" i="3"/>
  <c r="C39" i="3"/>
  <c r="C47" i="3"/>
  <c r="C55" i="3"/>
  <c r="C63" i="3"/>
  <c r="C71" i="3"/>
  <c r="C79" i="3"/>
  <c r="C87" i="3"/>
  <c r="C95" i="3"/>
  <c r="C103" i="3"/>
  <c r="C111" i="3"/>
  <c r="C119" i="3"/>
  <c r="C127" i="3"/>
  <c r="C135" i="3"/>
  <c r="C143" i="3"/>
  <c r="C151" i="3"/>
  <c r="C159" i="3"/>
  <c r="C167" i="3"/>
  <c r="C175" i="3"/>
  <c r="C183" i="3"/>
  <c r="C191" i="3"/>
  <c r="C199" i="3"/>
  <c r="C207" i="3"/>
  <c r="C215" i="3"/>
  <c r="C223" i="3"/>
  <c r="C1075" i="3"/>
  <c r="C1123" i="3"/>
  <c r="C44" i="3"/>
  <c r="C76" i="3"/>
  <c r="C108" i="3"/>
  <c r="C148" i="3"/>
  <c r="C188" i="3"/>
  <c r="C220" i="3"/>
  <c r="C252" i="3"/>
  <c r="C284" i="3"/>
  <c r="C316" i="3"/>
  <c r="C356" i="3"/>
  <c r="C388" i="3"/>
  <c r="C412" i="3"/>
  <c r="C444" i="3"/>
  <c r="C468" i="3"/>
  <c r="C500" i="3"/>
  <c r="C40" i="3"/>
  <c r="C104" i="3"/>
  <c r="C608" i="3"/>
  <c r="C33" i="3"/>
  <c r="C41" i="3"/>
  <c r="C49" i="3"/>
  <c r="C57" i="3"/>
  <c r="C65" i="3"/>
  <c r="C73" i="3"/>
  <c r="C81" i="3"/>
  <c r="C89" i="3"/>
  <c r="C97" i="3"/>
  <c r="C105" i="3"/>
  <c r="C113" i="3"/>
  <c r="C121" i="3"/>
  <c r="C129" i="3"/>
  <c r="C137" i="3"/>
  <c r="C145" i="3"/>
  <c r="C153" i="3"/>
  <c r="C161" i="3"/>
  <c r="C169" i="3"/>
  <c r="C177" i="3"/>
  <c r="C185" i="3"/>
  <c r="C193" i="3"/>
  <c r="C201" i="3"/>
  <c r="C209" i="3"/>
  <c r="C217" i="3"/>
  <c r="C225" i="3"/>
  <c r="C233" i="3"/>
  <c r="C241" i="3"/>
  <c r="C249" i="3"/>
  <c r="C257" i="3"/>
  <c r="C265" i="3"/>
  <c r="C273" i="3"/>
  <c r="C281" i="3"/>
  <c r="C289" i="3"/>
  <c r="C297" i="3"/>
  <c r="C305" i="3"/>
  <c r="C313" i="3"/>
  <c r="C321" i="3"/>
  <c r="C329" i="3"/>
  <c r="C337" i="3"/>
  <c r="C345" i="3"/>
  <c r="C353" i="3"/>
  <c r="C361" i="3"/>
  <c r="C369" i="3"/>
  <c r="C377" i="3"/>
  <c r="C385" i="3"/>
  <c r="C393" i="3"/>
  <c r="C401" i="3"/>
  <c r="C409" i="3"/>
  <c r="C417" i="3"/>
  <c r="C425" i="3"/>
  <c r="C433" i="3"/>
  <c r="C441" i="3"/>
  <c r="C36" i="3"/>
  <c r="C60" i="3"/>
  <c r="C84" i="3"/>
  <c r="C116" i="3"/>
  <c r="C140" i="3"/>
  <c r="C172" i="3"/>
  <c r="C204" i="3"/>
  <c r="C236" i="3"/>
  <c r="C268" i="3"/>
  <c r="C300" i="3"/>
  <c r="C324" i="3"/>
  <c r="C340" i="3"/>
  <c r="C372" i="3"/>
  <c r="C404" i="3"/>
  <c r="C428" i="3"/>
  <c r="C460" i="3"/>
  <c r="C492" i="3"/>
  <c r="C72" i="3"/>
  <c r="C464" i="3"/>
  <c r="C488" i="3"/>
  <c r="C536" i="3"/>
  <c r="C26" i="3"/>
  <c r="C34" i="3"/>
  <c r="C42" i="3"/>
  <c r="C50" i="3"/>
  <c r="C5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62" i="3"/>
  <c r="C170" i="3"/>
  <c r="C178" i="3"/>
  <c r="C186" i="3"/>
  <c r="C194" i="3"/>
  <c r="C202" i="3"/>
  <c r="C210" i="3"/>
  <c r="C218" i="3"/>
  <c r="C226" i="3"/>
  <c r="C234" i="3"/>
  <c r="C242" i="3"/>
  <c r="C250" i="3"/>
  <c r="C258" i="3"/>
  <c r="C266" i="3"/>
  <c r="C274" i="3"/>
  <c r="C282" i="3"/>
  <c r="C290" i="3"/>
  <c r="C298" i="3"/>
  <c r="C306" i="3"/>
  <c r="C314" i="3"/>
  <c r="C322" i="3"/>
  <c r="C330" i="3"/>
  <c r="C338" i="3"/>
  <c r="C346" i="3"/>
  <c r="C354" i="3"/>
  <c r="C362" i="3"/>
  <c r="C370" i="3"/>
  <c r="C378" i="3"/>
  <c r="C386" i="3"/>
  <c r="C394" i="3"/>
  <c r="C402" i="3"/>
  <c r="C410" i="3"/>
  <c r="C418" i="3"/>
  <c r="C426" i="3"/>
  <c r="C434" i="3"/>
  <c r="C442" i="3"/>
  <c r="C450" i="3"/>
  <c r="C458" i="3"/>
  <c r="C278" i="3"/>
  <c r="C286" i="3"/>
  <c r="C294" i="3"/>
  <c r="C302" i="3"/>
  <c r="C310" i="3"/>
  <c r="C318" i="3"/>
  <c r="C326" i="3"/>
  <c r="C334" i="3"/>
  <c r="C342" i="3"/>
  <c r="C350" i="3"/>
  <c r="C358" i="3"/>
  <c r="C366" i="3"/>
  <c r="C374" i="3"/>
  <c r="C382" i="3"/>
  <c r="C390" i="3"/>
  <c r="C398" i="3"/>
  <c r="C406" i="3"/>
  <c r="C414" i="3"/>
  <c r="C422" i="3"/>
  <c r="C430" i="3"/>
  <c r="C438" i="3"/>
  <c r="C446" i="3"/>
  <c r="C454" i="3"/>
  <c r="C462" i="3"/>
  <c r="C470" i="3"/>
  <c r="C478" i="3"/>
  <c r="C486" i="3"/>
  <c r="C494" i="3"/>
  <c r="C502" i="3"/>
  <c r="C510" i="3"/>
  <c r="C518" i="3"/>
  <c r="C526" i="3"/>
  <c r="C534" i="3"/>
  <c r="C542" i="3"/>
  <c r="C550" i="3"/>
  <c r="C558" i="3"/>
  <c r="C566" i="3"/>
  <c r="C574" i="3"/>
  <c r="C582" i="3"/>
  <c r="C590" i="3"/>
  <c r="C598" i="3"/>
  <c r="C606" i="3"/>
  <c r="C614" i="3"/>
  <c r="C622" i="3"/>
  <c r="C231" i="3"/>
  <c r="C239" i="3"/>
  <c r="C247" i="3"/>
  <c r="C255" i="3"/>
  <c r="C263" i="3"/>
  <c r="C271" i="3"/>
  <c r="C279" i="3"/>
  <c r="C287" i="3"/>
  <c r="C295" i="3"/>
  <c r="C303" i="3"/>
  <c r="C311" i="3"/>
  <c r="C319" i="3"/>
  <c r="C327" i="3"/>
  <c r="C335" i="3"/>
  <c r="C343" i="3"/>
  <c r="C351" i="3"/>
  <c r="C359" i="3"/>
  <c r="C367" i="3"/>
  <c r="C375" i="3"/>
  <c r="C383" i="3"/>
  <c r="C391" i="3"/>
  <c r="C399" i="3"/>
  <c r="C407" i="3"/>
  <c r="C415" i="3"/>
  <c r="C423" i="3"/>
  <c r="C431" i="3"/>
  <c r="C439" i="3"/>
  <c r="C447" i="3"/>
  <c r="C455" i="3"/>
  <c r="C583" i="3"/>
  <c r="C639" i="3"/>
  <c r="C767" i="3"/>
  <c r="C911" i="3"/>
  <c r="C449" i="3"/>
  <c r="C457" i="3"/>
  <c r="C465" i="3"/>
  <c r="C473" i="3"/>
  <c r="C481" i="3"/>
  <c r="C489" i="3"/>
  <c r="C497" i="3"/>
  <c r="C505" i="3"/>
  <c r="C513" i="3"/>
  <c r="C521" i="3"/>
  <c r="C466" i="3"/>
  <c r="C474" i="3"/>
  <c r="C482" i="3"/>
  <c r="C490" i="3"/>
  <c r="C498" i="3"/>
  <c r="C506" i="3"/>
  <c r="C514" i="3"/>
  <c r="C522" i="3"/>
  <c r="C530" i="3"/>
  <c r="C538" i="3"/>
  <c r="C546" i="3"/>
  <c r="C554" i="3"/>
  <c r="C562" i="3"/>
  <c r="C570" i="3"/>
  <c r="C578" i="3"/>
  <c r="C586" i="3"/>
  <c r="C594" i="3"/>
  <c r="C602" i="3"/>
  <c r="C610" i="3"/>
  <c r="C618" i="3"/>
  <c r="C626" i="3"/>
  <c r="C634" i="3"/>
  <c r="C642" i="3"/>
  <c r="C650" i="3"/>
  <c r="C658" i="3"/>
  <c r="C666" i="3"/>
  <c r="C674" i="3"/>
  <c r="C682" i="3"/>
  <c r="C690" i="3"/>
  <c r="C698" i="3"/>
  <c r="C706" i="3"/>
  <c r="C714" i="3"/>
  <c r="C722" i="3"/>
  <c r="C730" i="3"/>
  <c r="C738" i="3"/>
  <c r="C746" i="3"/>
  <c r="C754" i="3"/>
  <c r="C762" i="3"/>
  <c r="C770" i="3"/>
  <c r="C778" i="3"/>
  <c r="C786" i="3"/>
  <c r="C794" i="3"/>
  <c r="C802" i="3"/>
  <c r="C810" i="3"/>
  <c r="C818" i="3"/>
  <c r="C826" i="3"/>
  <c r="C834" i="3"/>
  <c r="C842" i="3"/>
  <c r="C850" i="3"/>
  <c r="C858" i="3"/>
  <c r="C866" i="3"/>
  <c r="C874" i="3"/>
  <c r="C882" i="3"/>
  <c r="C890" i="3"/>
  <c r="C898" i="3"/>
  <c r="C906" i="3"/>
  <c r="C914" i="3"/>
  <c r="C922" i="3"/>
  <c r="C930" i="3"/>
  <c r="C938" i="3"/>
  <c r="C946" i="3"/>
  <c r="C954" i="3"/>
  <c r="C962" i="3"/>
  <c r="C970" i="3"/>
  <c r="C978" i="3"/>
  <c r="C986" i="3"/>
  <c r="C994" i="3"/>
  <c r="C1002" i="3"/>
  <c r="C1010" i="3"/>
  <c r="C1018" i="3"/>
  <c r="C1026" i="3"/>
  <c r="C1034" i="3"/>
  <c r="C1042" i="3"/>
  <c r="C1050" i="3"/>
  <c r="C1058" i="3"/>
  <c r="C1066" i="3"/>
  <c r="C1074" i="3"/>
  <c r="C1082" i="3"/>
  <c r="C1090" i="3"/>
  <c r="C1098" i="3"/>
  <c r="C1106" i="3"/>
  <c r="C1114" i="3"/>
  <c r="C1122" i="3"/>
  <c r="C1130" i="3"/>
  <c r="C1055" i="3"/>
  <c r="C640" i="3"/>
  <c r="C136" i="3"/>
  <c r="C516" i="3"/>
  <c r="C524" i="3"/>
  <c r="C532" i="3"/>
  <c r="C540" i="3"/>
  <c r="C548" i="3"/>
  <c r="C556" i="3"/>
  <c r="C564" i="3"/>
  <c r="C572" i="3"/>
  <c r="C580" i="3"/>
  <c r="C588" i="3"/>
  <c r="C596" i="3"/>
  <c r="C604" i="3"/>
  <c r="C612" i="3"/>
  <c r="C620" i="3"/>
  <c r="C628" i="3"/>
  <c r="C636" i="3"/>
  <c r="C644" i="3"/>
  <c r="C652" i="3"/>
  <c r="C660" i="3"/>
  <c r="C668" i="3"/>
  <c r="C676" i="3"/>
  <c r="C684" i="3"/>
  <c r="C692" i="3"/>
  <c r="C700" i="3"/>
  <c r="C708" i="3"/>
  <c r="C716" i="3"/>
  <c r="C724" i="3"/>
  <c r="C732" i="3"/>
  <c r="C740" i="3"/>
  <c r="C748" i="3"/>
  <c r="C756" i="3"/>
  <c r="C764" i="3"/>
  <c r="C772" i="3"/>
  <c r="C780" i="3"/>
  <c r="C788" i="3"/>
  <c r="C796" i="3"/>
  <c r="C804" i="3"/>
  <c r="C812" i="3"/>
  <c r="C820" i="3"/>
  <c r="C828" i="3"/>
  <c r="C836" i="3"/>
  <c r="C844" i="3"/>
  <c r="C852" i="3"/>
  <c r="C860" i="3"/>
  <c r="C868" i="3"/>
  <c r="C876" i="3"/>
  <c r="C884" i="3"/>
  <c r="C892" i="3"/>
  <c r="C900" i="3"/>
  <c r="C908" i="3"/>
  <c r="C916" i="3"/>
  <c r="C924" i="3"/>
  <c r="C932" i="3"/>
  <c r="C940" i="3"/>
  <c r="C948" i="3"/>
  <c r="C956" i="3"/>
  <c r="C964" i="3"/>
  <c r="C972" i="3"/>
  <c r="C980" i="3"/>
  <c r="C988" i="3"/>
  <c r="C996" i="3"/>
  <c r="C1004" i="3"/>
  <c r="C1012" i="3"/>
  <c r="C1020" i="3"/>
  <c r="C1028" i="3"/>
  <c r="C1036" i="3"/>
  <c r="C1044" i="3"/>
  <c r="C1052" i="3"/>
  <c r="C1060" i="3"/>
  <c r="C1068" i="3"/>
  <c r="C1076" i="3"/>
  <c r="C1084" i="3"/>
  <c r="C1092" i="3"/>
  <c r="C1100" i="3"/>
  <c r="C1108" i="3"/>
  <c r="C1116" i="3"/>
  <c r="C1124" i="3"/>
  <c r="C53" i="3"/>
  <c r="C61" i="3"/>
  <c r="C69" i="3"/>
  <c r="C77" i="3"/>
  <c r="C85" i="3"/>
  <c r="C93" i="3"/>
  <c r="C101" i="3"/>
  <c r="C109" i="3"/>
  <c r="C117" i="3"/>
  <c r="C125" i="3"/>
  <c r="C133" i="3"/>
  <c r="C141" i="3"/>
  <c r="C149" i="3"/>
  <c r="C157" i="3"/>
  <c r="C165" i="3"/>
  <c r="C173" i="3"/>
  <c r="C181" i="3"/>
  <c r="C189" i="3"/>
  <c r="C197" i="3"/>
  <c r="C205" i="3"/>
  <c r="C213" i="3"/>
  <c r="C221" i="3"/>
  <c r="C229" i="3"/>
  <c r="C237" i="3"/>
  <c r="C245" i="3"/>
  <c r="C253" i="3"/>
  <c r="C261" i="3"/>
  <c r="C269" i="3"/>
  <c r="C277" i="3"/>
  <c r="C285" i="3"/>
  <c r="C293" i="3"/>
  <c r="C301" i="3"/>
  <c r="C309" i="3"/>
  <c r="C317" i="3"/>
  <c r="C325" i="3"/>
  <c r="C333" i="3"/>
  <c r="C341" i="3"/>
  <c r="C349" i="3"/>
  <c r="C357" i="3"/>
  <c r="C365" i="3"/>
  <c r="C373" i="3"/>
  <c r="C381" i="3"/>
  <c r="C389" i="3"/>
  <c r="C397" i="3"/>
  <c r="C405" i="3"/>
  <c r="C413" i="3"/>
  <c r="C421" i="3"/>
  <c r="C429" i="3"/>
  <c r="C437" i="3"/>
  <c r="C445" i="3"/>
  <c r="C453" i="3"/>
  <c r="C461" i="3"/>
  <c r="C469" i="3"/>
  <c r="C477" i="3"/>
  <c r="C485" i="3"/>
  <c r="C493" i="3"/>
  <c r="C501" i="3"/>
  <c r="C509" i="3"/>
  <c r="C517" i="3"/>
  <c r="C525" i="3"/>
  <c r="C533" i="3"/>
  <c r="C541" i="3"/>
  <c r="C549" i="3"/>
  <c r="C557" i="3"/>
  <c r="C565" i="3"/>
  <c r="C573" i="3"/>
  <c r="C581" i="3"/>
  <c r="C589" i="3"/>
  <c r="C597" i="3"/>
  <c r="C605" i="3"/>
  <c r="C613" i="3"/>
  <c r="C621" i="3"/>
  <c r="C463" i="3"/>
  <c r="C471" i="3"/>
  <c r="C479" i="3"/>
  <c r="C487" i="3"/>
  <c r="C495" i="3"/>
  <c r="C503" i="3"/>
  <c r="C511" i="3"/>
  <c r="C519" i="3"/>
  <c r="C527" i="3"/>
  <c r="C535" i="3"/>
  <c r="C543" i="3"/>
  <c r="C551" i="3"/>
  <c r="C559" i="3"/>
  <c r="C567" i="3"/>
  <c r="C575" i="3"/>
  <c r="C591" i="3"/>
  <c r="C599" i="3"/>
  <c r="C607" i="3"/>
  <c r="C615" i="3"/>
  <c r="C623" i="3"/>
  <c r="C631" i="3"/>
  <c r="C647" i="3"/>
  <c r="C655" i="3"/>
  <c r="C663" i="3"/>
  <c r="C671" i="3"/>
  <c r="C679" i="3"/>
  <c r="C687" i="3"/>
  <c r="C695" i="3"/>
  <c r="C703" i="3"/>
  <c r="C711" i="3"/>
  <c r="C719" i="3"/>
  <c r="C727" i="3"/>
  <c r="C735" i="3"/>
  <c r="C743" i="3"/>
  <c r="C751" i="3"/>
  <c r="C759" i="3"/>
  <c r="C775" i="3"/>
  <c r="C783" i="3"/>
  <c r="C791" i="3"/>
  <c r="C799" i="3"/>
  <c r="C807" i="3"/>
  <c r="C815" i="3"/>
  <c r="C823" i="3"/>
  <c r="C831" i="3"/>
  <c r="C839" i="3"/>
  <c r="C847" i="3"/>
  <c r="C855" i="3"/>
  <c r="C863" i="3"/>
  <c r="C871" i="3"/>
  <c r="C879" i="3"/>
  <c r="C887" i="3"/>
  <c r="C895" i="3"/>
  <c r="C903" i="3"/>
  <c r="C919" i="3"/>
  <c r="C927" i="3"/>
  <c r="C935" i="3"/>
  <c r="C943" i="3"/>
  <c r="C951" i="3"/>
  <c r="C959" i="3"/>
  <c r="C967" i="3"/>
  <c r="C975" i="3"/>
  <c r="C983" i="3"/>
  <c r="C991" i="3"/>
  <c r="C999" i="3"/>
  <c r="C1007" i="3"/>
  <c r="C1015" i="3"/>
  <c r="C1023" i="3"/>
  <c r="C1071" i="3"/>
  <c r="C1087" i="3"/>
  <c r="C1103" i="3"/>
  <c r="C1119" i="3"/>
  <c r="C32" i="3"/>
  <c r="C48" i="3"/>
  <c r="C56" i="3"/>
  <c r="C64" i="3"/>
  <c r="C80" i="3"/>
  <c r="C88" i="3"/>
  <c r="C96" i="3"/>
  <c r="C112" i="3"/>
  <c r="C120" i="3"/>
  <c r="C128" i="3"/>
  <c r="C144" i="3"/>
  <c r="C152" i="3"/>
  <c r="C160" i="3"/>
  <c r="C168" i="3"/>
  <c r="C176" i="3"/>
  <c r="C184" i="3"/>
  <c r="C192" i="3"/>
  <c r="C200" i="3"/>
  <c r="C208" i="3"/>
  <c r="C216" i="3"/>
  <c r="C224" i="3"/>
  <c r="C232" i="3"/>
  <c r="C240" i="3"/>
  <c r="C248" i="3"/>
  <c r="C256" i="3"/>
  <c r="C264" i="3"/>
  <c r="C272" i="3"/>
  <c r="C280" i="3"/>
  <c r="C288" i="3"/>
  <c r="C296" i="3"/>
  <c r="C304" i="3"/>
  <c r="C312" i="3"/>
  <c r="C320" i="3"/>
  <c r="C328" i="3"/>
  <c r="C336" i="3"/>
  <c r="C344" i="3"/>
  <c r="C352" i="3"/>
  <c r="C360" i="3"/>
  <c r="C368" i="3"/>
  <c r="C376" i="3"/>
  <c r="C384" i="3"/>
  <c r="C392" i="3"/>
  <c r="C400" i="3"/>
  <c r="C408" i="3"/>
  <c r="C416" i="3"/>
  <c r="C424" i="3"/>
  <c r="C432" i="3"/>
  <c r="C440" i="3"/>
  <c r="C448" i="3"/>
  <c r="C456" i="3"/>
  <c r="C472" i="3"/>
  <c r="C480" i="3"/>
  <c r="C496" i="3"/>
  <c r="C504" i="3"/>
  <c r="C512" i="3"/>
  <c r="C520" i="3"/>
  <c r="C528" i="3"/>
  <c r="C544" i="3"/>
  <c r="C552" i="3"/>
  <c r="C560" i="3"/>
  <c r="C568" i="3"/>
  <c r="C576" i="3"/>
  <c r="C584" i="3"/>
  <c r="C592" i="3"/>
  <c r="C600" i="3"/>
  <c r="C616" i="3"/>
  <c r="C664" i="3"/>
  <c r="C672" i="3"/>
  <c r="C776" i="3"/>
  <c r="C629" i="3"/>
  <c r="C637" i="3"/>
  <c r="C645" i="3"/>
  <c r="C653" i="3"/>
  <c r="C661" i="3"/>
  <c r="C669" i="3"/>
  <c r="C677" i="3"/>
  <c r="C685" i="3"/>
  <c r="C693" i="3"/>
  <c r="C701" i="3"/>
  <c r="C709" i="3"/>
  <c r="C717" i="3"/>
  <c r="C725" i="3"/>
  <c r="C733" i="3"/>
  <c r="C741" i="3"/>
  <c r="C749" i="3"/>
  <c r="C757" i="3"/>
  <c r="C765" i="3"/>
  <c r="C773" i="3"/>
  <c r="C781" i="3"/>
  <c r="C789" i="3"/>
  <c r="C797" i="3"/>
  <c r="C805" i="3"/>
  <c r="C813" i="3"/>
  <c r="C821" i="3"/>
  <c r="C829" i="3"/>
  <c r="C837" i="3"/>
  <c r="C845" i="3"/>
  <c r="C853" i="3"/>
  <c r="C861" i="3"/>
  <c r="C869" i="3"/>
  <c r="C877" i="3"/>
  <c r="C885" i="3"/>
  <c r="C893" i="3"/>
  <c r="C901" i="3"/>
  <c r="C909" i="3"/>
  <c r="C917" i="3"/>
  <c r="C925" i="3"/>
  <c r="C933" i="3"/>
  <c r="C941" i="3"/>
  <c r="C949" i="3"/>
  <c r="C957" i="3"/>
  <c r="C965" i="3"/>
  <c r="C973" i="3"/>
  <c r="C981" i="3"/>
  <c r="C989" i="3"/>
  <c r="C997" i="3"/>
  <c r="C1005" i="3"/>
  <c r="C1013" i="3"/>
  <c r="C1021" i="3"/>
  <c r="C1029" i="3"/>
  <c r="C1037" i="3"/>
  <c r="C1045" i="3"/>
  <c r="C1053" i="3"/>
  <c r="C1061" i="3"/>
  <c r="C1069" i="3"/>
  <c r="C1077" i="3"/>
  <c r="C1085" i="3"/>
  <c r="C1093" i="3"/>
  <c r="C1101" i="3"/>
  <c r="C1109" i="3"/>
  <c r="C1117" i="3"/>
  <c r="C1125" i="3"/>
  <c r="C630" i="3"/>
  <c r="C638" i="3"/>
  <c r="C646" i="3"/>
  <c r="C654" i="3"/>
  <c r="C662" i="3"/>
  <c r="C670" i="3"/>
  <c r="C678" i="3"/>
  <c r="C686" i="3"/>
  <c r="C694" i="3"/>
  <c r="C702" i="3"/>
  <c r="C710" i="3"/>
  <c r="C718" i="3"/>
  <c r="C726" i="3"/>
  <c r="C734" i="3"/>
  <c r="C742" i="3"/>
  <c r="C750" i="3"/>
  <c r="C758" i="3"/>
  <c r="C766" i="3"/>
  <c r="C774" i="3"/>
  <c r="C782" i="3"/>
  <c r="C790" i="3"/>
  <c r="C798" i="3"/>
  <c r="C806" i="3"/>
  <c r="C814" i="3"/>
  <c r="C822" i="3"/>
  <c r="C830" i="3"/>
  <c r="C838" i="3"/>
  <c r="C846" i="3"/>
  <c r="C854" i="3"/>
  <c r="C862" i="3"/>
  <c r="C870" i="3"/>
  <c r="C878" i="3"/>
  <c r="C886" i="3"/>
  <c r="C894" i="3"/>
  <c r="C902" i="3"/>
  <c r="C910" i="3"/>
  <c r="C918" i="3"/>
  <c r="C926" i="3"/>
  <c r="C934" i="3"/>
  <c r="C942" i="3"/>
  <c r="C950" i="3"/>
  <c r="C958" i="3"/>
  <c r="C966" i="3"/>
  <c r="C974" i="3"/>
  <c r="C982" i="3"/>
  <c r="C990" i="3"/>
  <c r="C998" i="3"/>
  <c r="C1006" i="3"/>
  <c r="C1014" i="3"/>
  <c r="C1022" i="3"/>
  <c r="C1030" i="3"/>
  <c r="C1038" i="3"/>
  <c r="C1046" i="3"/>
  <c r="C1054" i="3"/>
  <c r="C1062" i="3"/>
  <c r="C1070" i="3"/>
  <c r="C1078" i="3"/>
  <c r="C1086" i="3"/>
  <c r="C1094" i="3"/>
  <c r="C1102" i="3"/>
  <c r="C1110" i="3"/>
  <c r="C1118" i="3"/>
  <c r="C1126" i="3"/>
  <c r="C624" i="3"/>
  <c r="C632" i="3"/>
  <c r="C648" i="3"/>
  <c r="C656" i="3"/>
  <c r="C680" i="3"/>
  <c r="C688" i="3"/>
  <c r="C696" i="3"/>
  <c r="C704" i="3"/>
  <c r="C712" i="3"/>
  <c r="C720" i="3"/>
  <c r="C728" i="3"/>
  <c r="C736" i="3"/>
  <c r="C744" i="3"/>
  <c r="C752" i="3"/>
  <c r="C760" i="3"/>
  <c r="C768" i="3"/>
  <c r="C784" i="3"/>
  <c r="C792" i="3"/>
  <c r="C800" i="3"/>
  <c r="C808" i="3"/>
  <c r="C816" i="3"/>
  <c r="C824" i="3"/>
  <c r="C832" i="3"/>
  <c r="C840" i="3"/>
  <c r="C848" i="3"/>
  <c r="C856" i="3"/>
  <c r="C864" i="3"/>
  <c r="C872" i="3"/>
  <c r="C880" i="3"/>
  <c r="C888" i="3"/>
  <c r="C896" i="3"/>
  <c r="C904" i="3"/>
  <c r="C912" i="3"/>
  <c r="C920" i="3"/>
  <c r="C928" i="3"/>
  <c r="C936" i="3"/>
  <c r="C944" i="3"/>
  <c r="C952" i="3"/>
  <c r="C960" i="3"/>
  <c r="C968" i="3"/>
  <c r="C976" i="3"/>
  <c r="C984" i="3"/>
  <c r="C992" i="3"/>
  <c r="C1000" i="3"/>
  <c r="C1008" i="3"/>
  <c r="C1016" i="3"/>
  <c r="C1024" i="3"/>
  <c r="C1032" i="3"/>
  <c r="C1040" i="3"/>
  <c r="C1048" i="3"/>
  <c r="C1056" i="3"/>
  <c r="C1064" i="3"/>
  <c r="C1072" i="3"/>
  <c r="C1080" i="3"/>
  <c r="C1088" i="3"/>
  <c r="C1096" i="3"/>
  <c r="C1104" i="3"/>
  <c r="C1112" i="3"/>
  <c r="C1120" i="3"/>
  <c r="C1128" i="3"/>
  <c r="C529" i="3"/>
  <c r="C537" i="3"/>
  <c r="C545" i="3"/>
  <c r="C553" i="3"/>
  <c r="C561" i="3"/>
  <c r="C569" i="3"/>
  <c r="C577" i="3"/>
  <c r="C585" i="3"/>
  <c r="C593" i="3"/>
  <c r="C601" i="3"/>
  <c r="C609" i="3"/>
  <c r="C617" i="3"/>
  <c r="C625" i="3"/>
  <c r="C633" i="3"/>
  <c r="C641" i="3"/>
  <c r="C649" i="3"/>
  <c r="C657" i="3"/>
  <c r="C665" i="3"/>
  <c r="C673" i="3"/>
  <c r="C681" i="3"/>
  <c r="C689" i="3"/>
  <c r="C697" i="3"/>
  <c r="C705" i="3"/>
  <c r="C713" i="3"/>
  <c r="C721" i="3"/>
  <c r="C729" i="3"/>
  <c r="C737" i="3"/>
  <c r="C745" i="3"/>
  <c r="C753" i="3"/>
  <c r="C761" i="3"/>
  <c r="C769" i="3"/>
  <c r="C777" i="3"/>
  <c r="C785" i="3"/>
  <c r="C793" i="3"/>
  <c r="C801" i="3"/>
  <c r="C809" i="3"/>
  <c r="C817" i="3"/>
  <c r="C825" i="3"/>
  <c r="C833" i="3"/>
  <c r="C841" i="3"/>
  <c r="C849" i="3"/>
  <c r="C857" i="3"/>
  <c r="C865" i="3"/>
  <c r="C873" i="3"/>
  <c r="C881" i="3"/>
  <c r="C889" i="3"/>
  <c r="C897" i="3"/>
  <c r="C905" i="3"/>
  <c r="C913" i="3"/>
  <c r="C921" i="3"/>
  <c r="C929" i="3"/>
  <c r="C937" i="3"/>
  <c r="C945" i="3"/>
  <c r="C953" i="3"/>
  <c r="C961" i="3"/>
  <c r="C969" i="3"/>
  <c r="C977" i="3"/>
  <c r="C985" i="3"/>
  <c r="C993" i="3"/>
  <c r="C1001" i="3"/>
  <c r="C1009" i="3"/>
  <c r="C1017" i="3"/>
  <c r="C1025" i="3"/>
  <c r="C1033" i="3"/>
  <c r="C1041" i="3"/>
  <c r="C1049" i="3"/>
  <c r="C1057" i="3"/>
  <c r="C1065" i="3"/>
  <c r="C1073" i="3"/>
  <c r="C1081" i="3"/>
  <c r="C1039" i="3"/>
  <c r="C1031" i="3"/>
  <c r="C1047" i="3"/>
  <c r="C1063" i="3"/>
  <c r="C1079" i="3"/>
  <c r="C1095" i="3"/>
  <c r="C1111" i="3"/>
  <c r="C1127" i="3"/>
  <c r="C1089" i="3"/>
  <c r="C1097" i="3"/>
  <c r="C1105" i="3"/>
  <c r="C1113" i="3"/>
  <c r="C1121" i="3"/>
  <c r="C1129" i="3"/>
</calcChain>
</file>

<file path=xl/sharedStrings.xml><?xml version="1.0" encoding="utf-8"?>
<sst xmlns="http://schemas.openxmlformats.org/spreadsheetml/2006/main" count="2622" uniqueCount="1482">
  <si>
    <t>Adams, John</t>
  </si>
  <si>
    <t>USA</t>
  </si>
  <si>
    <t>b 1947</t>
  </si>
  <si>
    <t>john-adams-mn0000757335</t>
  </si>
  <si>
    <t>John Adams</t>
  </si>
  <si>
    <t>Adams</t>
  </si>
  <si>
    <t>Contemporary</t>
  </si>
  <si>
    <t>Agricola, Alexander</t>
  </si>
  <si>
    <t>FLM</t>
  </si>
  <si>
    <t>1446-1506</t>
  </si>
  <si>
    <t>alexander-agricola-mn0001477167</t>
  </si>
  <si>
    <t>Alexander Agricola</t>
  </si>
  <si>
    <t>Renaissance</t>
  </si>
  <si>
    <t>Albéniz, Isaac</t>
  </si>
  <si>
    <t>ESP</t>
  </si>
  <si>
    <t>1860-1909</t>
  </si>
  <si>
    <t>isaac-alb%C3%A9niz-mn0000759834</t>
  </si>
  <si>
    <t>Isaac Albéniz</t>
  </si>
  <si>
    <t>Albeniz</t>
  </si>
  <si>
    <t>Late- / Post-Romantic</t>
  </si>
  <si>
    <t>Albinoni, Tomaso Giovanni</t>
  </si>
  <si>
    <t>ITA</t>
  </si>
  <si>
    <t>1671-1751</t>
  </si>
  <si>
    <t>tomaso-albinoni-mn0000058485</t>
  </si>
  <si>
    <t>Tomaso Giovanni Albinoni</t>
  </si>
  <si>
    <t>Tomaso Albinoni</t>
  </si>
  <si>
    <t>Albinoni</t>
  </si>
  <si>
    <t>Baroque</t>
  </si>
  <si>
    <t>Antheil, George</t>
  </si>
  <si>
    <t>1900-1959</t>
  </si>
  <si>
    <t>george-antheil-mn0001475367</t>
  </si>
  <si>
    <t>George Antheil</t>
  </si>
  <si>
    <t>Modern</t>
  </si>
  <si>
    <t>Arne, Thomas</t>
  </si>
  <si>
    <t>ENG</t>
  </si>
  <si>
    <t>1710-1778</t>
  </si>
  <si>
    <t>thomas-arne-mn0001161497</t>
  </si>
  <si>
    <t>Thomas Arne</t>
  </si>
  <si>
    <t>Arne</t>
  </si>
  <si>
    <t>Classical</t>
  </si>
  <si>
    <t>Arnold, Sir Malcolm</t>
  </si>
  <si>
    <t>1921-2006</t>
  </si>
  <si>
    <t>malcolm-arnold-mn0000054500</t>
  </si>
  <si>
    <t>Sir Malcolm Arnold</t>
  </si>
  <si>
    <t>Malcolm Arnold</t>
  </si>
  <si>
    <t>Babbitt, Milton</t>
  </si>
  <si>
    <t>b 1916</t>
  </si>
  <si>
    <t>milton-babbitt-mn0000764225</t>
  </si>
  <si>
    <t>Milton Babbitt</t>
  </si>
  <si>
    <t>Bach, Carl Philipp Emanuel</t>
  </si>
  <si>
    <t>DEU</t>
  </si>
  <si>
    <t>1714-1788</t>
  </si>
  <si>
    <t>carl-philipp-emanuel-bach-mn0001448277</t>
  </si>
  <si>
    <t>Carl Philipp Emanuel Bach</t>
  </si>
  <si>
    <t>Bach, Johann Christian</t>
  </si>
  <si>
    <t>1735-1782</t>
  </si>
  <si>
    <t>johann-christian-bach-mn0002132738</t>
  </si>
  <si>
    <t>Johann Christian Bach</t>
  </si>
  <si>
    <t>Bach, Johann Sebastian</t>
  </si>
  <si>
    <t>1685-1750</t>
  </si>
  <si>
    <t>johann-sebastian-bach-mn0000075140</t>
  </si>
  <si>
    <t>Johann Sebastian Bach</t>
  </si>
  <si>
    <t>Balakirev, Mily</t>
  </si>
  <si>
    <t>RUS</t>
  </si>
  <si>
    <t>1837-1910</t>
  </si>
  <si>
    <t>mily-balakirev-mn0002129104</t>
  </si>
  <si>
    <t>Mily Balakirev</t>
  </si>
  <si>
    <t>Banchieri, Adriano</t>
  </si>
  <si>
    <t>1568-1634</t>
  </si>
  <si>
    <t>adriano-banchieri-mn0002285533</t>
  </si>
  <si>
    <t>Adriano Banchieri</t>
  </si>
  <si>
    <t>Barber, Samuel</t>
  </si>
  <si>
    <t>1910-1981</t>
  </si>
  <si>
    <t>samuel-barber-mn0000529322</t>
  </si>
  <si>
    <t>Samuel Barber</t>
  </si>
  <si>
    <t>Barber</t>
  </si>
  <si>
    <t>Bartók, Béla</t>
  </si>
  <si>
    <t>HUN</t>
  </si>
  <si>
    <t>1881-1945</t>
  </si>
  <si>
    <t>b%C3%A9la-bart%C3%B3k-mn0000534880</t>
  </si>
  <si>
    <t>Béla Bartók</t>
  </si>
  <si>
    <t>Bartok</t>
  </si>
  <si>
    <t>Bax, Sir Arnold</t>
  </si>
  <si>
    <t>1883-1953</t>
  </si>
  <si>
    <t>arnold-bax-mn0001185119</t>
  </si>
  <si>
    <t>Sir Arnold Bax</t>
  </si>
  <si>
    <t>Arnold Bax</t>
  </si>
  <si>
    <t>Bax</t>
  </si>
  <si>
    <t>Beach, Amy Marcy Cheney</t>
  </si>
  <si>
    <t>1867-1944</t>
  </si>
  <si>
    <t>amy-beach-mn0001227056</t>
  </si>
  <si>
    <t>Amy Marcy Cheney Beach</t>
  </si>
  <si>
    <t>Amy Beach</t>
  </si>
  <si>
    <t>Beethoven, Ludwig van</t>
  </si>
  <si>
    <t>1770-1827</t>
  </si>
  <si>
    <t>ludwig-van-beethoven-mn0000536126</t>
  </si>
  <si>
    <t>Ludwig van Beethoven</t>
  </si>
  <si>
    <t>Beethoven</t>
  </si>
  <si>
    <t>Romantic</t>
  </si>
  <si>
    <t>Bellini, Vincenzo</t>
  </si>
  <si>
    <t>1801-1835</t>
  </si>
  <si>
    <t>vincenzo-bellini-mn0000646795</t>
  </si>
  <si>
    <t>Vincenzo Bellini</t>
  </si>
  <si>
    <t>Bellini</t>
  </si>
  <si>
    <t>Berg, Alban</t>
  </si>
  <si>
    <t>AUT</t>
  </si>
  <si>
    <t>1885-1935</t>
  </si>
  <si>
    <t>alban-berg-mn0001510513</t>
  </si>
  <si>
    <t>Alban Berg</t>
  </si>
  <si>
    <t>Berio, Luciano</t>
  </si>
  <si>
    <t>1925-2003</t>
  </si>
  <si>
    <t>luciano-berio-mn0001318932</t>
  </si>
  <si>
    <t>Luciano Berio</t>
  </si>
  <si>
    <t>Berlioz, Hector</t>
  </si>
  <si>
    <t>FRA</t>
  </si>
  <si>
    <t>1803-1869</t>
  </si>
  <si>
    <t>hector-berlioz-mn0001436021</t>
  </si>
  <si>
    <t>Hector Berlioz</t>
  </si>
  <si>
    <t>Berlioz</t>
  </si>
  <si>
    <t>Bernstein, Leonard</t>
  </si>
  <si>
    <t>1918-1990</t>
  </si>
  <si>
    <t>leonard-bernstein-mn0000239859</t>
  </si>
  <si>
    <t>Leonard Bernstein</t>
  </si>
  <si>
    <t>Bernstein</t>
  </si>
  <si>
    <t>Biber, Heinrich Franz von</t>
  </si>
  <si>
    <t>1644-1704</t>
  </si>
  <si>
    <t>heinrich-ignaz-franz-von-biber-mn0001602026</t>
  </si>
  <si>
    <t>Heinrich Franz von Biber</t>
  </si>
  <si>
    <t>Heinrich Ignaz Franz von Biber</t>
  </si>
  <si>
    <t>Billings, William</t>
  </si>
  <si>
    <t>1746-1800</t>
  </si>
  <si>
    <t>william-billings-mn0001551290</t>
  </si>
  <si>
    <t>William Billings</t>
  </si>
  <si>
    <t>Binchois, Gilles de Bins dit</t>
  </si>
  <si>
    <t>c.1400-1460</t>
  </si>
  <si>
    <t>gilles-de-bins-dit-binchois-mn0002287518</t>
  </si>
  <si>
    <t>Gilles de Bins dit Binchois</t>
  </si>
  <si>
    <t>Birtwistle, Sir Harrison</t>
  </si>
  <si>
    <t>b 1934</t>
  </si>
  <si>
    <t>harrison-birtwistle-mn0001606069</t>
  </si>
  <si>
    <t>Sir Harrison Birtwistle</t>
  </si>
  <si>
    <t>Harrison Birtwistle</t>
  </si>
  <si>
    <t>Bizet, Georges</t>
  </si>
  <si>
    <t>1838-1875</t>
  </si>
  <si>
    <t>georges-bizet-mn0000944480</t>
  </si>
  <si>
    <t>Georges Bizet</t>
  </si>
  <si>
    <t>Bizet</t>
  </si>
  <si>
    <t>Bloch, Ernest</t>
  </si>
  <si>
    <t>CHE/USA</t>
  </si>
  <si>
    <t>1880-1959</t>
  </si>
  <si>
    <t>ernest-bloch-mn0001512379</t>
  </si>
  <si>
    <t>Ernest Bloch</t>
  </si>
  <si>
    <t>Blow, John</t>
  </si>
  <si>
    <t>1649-1708</t>
  </si>
  <si>
    <t>john-blow-mn0001413238</t>
  </si>
  <si>
    <t>John Blow</t>
  </si>
  <si>
    <t>Boccherini, Luigi</t>
  </si>
  <si>
    <t>1743-1805</t>
  </si>
  <si>
    <t>luigi-boccherini-mn0000182453</t>
  </si>
  <si>
    <t>Luigi Boccherini</t>
  </si>
  <si>
    <t>Boccherini</t>
  </si>
  <si>
    <t>Bolcom, William</t>
  </si>
  <si>
    <t>b 1938</t>
  </si>
  <si>
    <t>william-bolcom-mn0000167256</t>
  </si>
  <si>
    <t>William Bolcom</t>
  </si>
  <si>
    <t>Borodin, Alexander</t>
  </si>
  <si>
    <t>1833-1887</t>
  </si>
  <si>
    <t>alexander-borodin-mn0000794181</t>
  </si>
  <si>
    <t>Alexander Borodin</t>
  </si>
  <si>
    <t>Borodin</t>
  </si>
  <si>
    <t>Boulanger, Lili</t>
  </si>
  <si>
    <t>1893-1918</t>
  </si>
  <si>
    <t>lili-boulanger-mn0001627125</t>
  </si>
  <si>
    <t>Lili Boulanger</t>
  </si>
  <si>
    <t>Boulez, Pierre</t>
  </si>
  <si>
    <t>b 1925</t>
  </si>
  <si>
    <t>pierre-boulez-mn0000795288</t>
  </si>
  <si>
    <t>Pierre Boulez</t>
  </si>
  <si>
    <t>Boyce, William</t>
  </si>
  <si>
    <t>1711-1779</t>
  </si>
  <si>
    <t>william-boyce-mn0001162353</t>
  </si>
  <si>
    <t>William Boyce</t>
  </si>
  <si>
    <t>Brahms, Johannes</t>
  </si>
  <si>
    <t>1833-1897</t>
  </si>
  <si>
    <t>johannes-brahms-mn0000796908</t>
  </si>
  <si>
    <t>Johannes Brahms</t>
  </si>
  <si>
    <t>Brahms</t>
  </si>
  <si>
    <t>Bridge, Frank</t>
  </si>
  <si>
    <t>1879-1941</t>
  </si>
  <si>
    <t>frank-bridge-mn0001489047</t>
  </si>
  <si>
    <t>Frank Bridge</t>
  </si>
  <si>
    <t>Bridge</t>
  </si>
  <si>
    <t>Britten, Benjamin</t>
  </si>
  <si>
    <t>1913-1976</t>
  </si>
  <si>
    <t>benjamin-britten-mn0000796872</t>
  </si>
  <si>
    <t>Benjamin Britten</t>
  </si>
  <si>
    <t>Britten</t>
  </si>
  <si>
    <t>Bruch, Max</t>
  </si>
  <si>
    <t>1838-1920</t>
  </si>
  <si>
    <t>max-bruch-mn0001228346</t>
  </si>
  <si>
    <t>Max Bruch</t>
  </si>
  <si>
    <t>Bruch</t>
  </si>
  <si>
    <t>Bruckner, Anton</t>
  </si>
  <si>
    <t>1824-1896</t>
  </si>
  <si>
    <t>anton-bruckner-mn0000183993</t>
  </si>
  <si>
    <t>Anton Bruckner</t>
  </si>
  <si>
    <t>Bruckner</t>
  </si>
  <si>
    <t>Brumel, Antoine</t>
  </si>
  <si>
    <t>1460-1515</t>
  </si>
  <si>
    <t>antoine-brumel-mn0001166893</t>
  </si>
  <si>
    <t>Antoine Brumel</t>
  </si>
  <si>
    <t>Bull, John</t>
  </si>
  <si>
    <t>1562-1628</t>
  </si>
  <si>
    <t>john-bull-mn0002182344</t>
  </si>
  <si>
    <t>John Bull</t>
  </si>
  <si>
    <t>Busnois, Antoine</t>
  </si>
  <si>
    <t>ca. 1430-1492</t>
  </si>
  <si>
    <t>antoine-busnois-mn0001204244</t>
  </si>
  <si>
    <t>Antoine Busnois</t>
  </si>
  <si>
    <t>Busoni, Ferruccio</t>
  </si>
  <si>
    <t>1866-1924</t>
  </si>
  <si>
    <t>ferruccio-busoni-mn0001744037</t>
  </si>
  <si>
    <t>Ferruccio Busoni</t>
  </si>
  <si>
    <t>Buxtehude, Dietrich</t>
  </si>
  <si>
    <t>DNK/DEU</t>
  </si>
  <si>
    <t>ca. 1637-1707</t>
  </si>
  <si>
    <t>dietrich-buxtehude-mn0001427042</t>
  </si>
  <si>
    <t>Dietrich Buxtehude</t>
  </si>
  <si>
    <t>Buxtehude</t>
  </si>
  <si>
    <t>Byrd, William</t>
  </si>
  <si>
    <t>1543-1623</t>
  </si>
  <si>
    <t>william-byrd-mn0000804200</t>
  </si>
  <si>
    <t>William Byrd</t>
  </si>
  <si>
    <t>Byrd</t>
  </si>
  <si>
    <t>Caccini, Giulio Romano</t>
  </si>
  <si>
    <t>ca. 1550-1618</t>
  </si>
  <si>
    <t>giulio-caccini-mn0000987574</t>
  </si>
  <si>
    <t>Giulio Romano Caccini</t>
  </si>
  <si>
    <t>Giulio Caccini</t>
  </si>
  <si>
    <t>Cage, John</t>
  </si>
  <si>
    <t>1912-1992</t>
  </si>
  <si>
    <t>john-cage-mn0000183867</t>
  </si>
  <si>
    <t>John Cage</t>
  </si>
  <si>
    <t>Campion, Thomas</t>
  </si>
  <si>
    <t>1567-1620</t>
  </si>
  <si>
    <t>thomas-campion-mn0000592518</t>
  </si>
  <si>
    <t>Thomas Campion</t>
  </si>
  <si>
    <t>Cara, Marchetto</t>
  </si>
  <si>
    <t>1465-1527</t>
  </si>
  <si>
    <t>marchetto-cara-mn0001178620</t>
  </si>
  <si>
    <t>Marchetto Cara</t>
  </si>
  <si>
    <t>Carissimi, Giacomo</t>
  </si>
  <si>
    <t>1605-1674</t>
  </si>
  <si>
    <t>giacomo-carissimi-mn0001168215</t>
  </si>
  <si>
    <t>Giacomo Carissimi</t>
  </si>
  <si>
    <t>Carter, Elliott</t>
  </si>
  <si>
    <t>b 1908</t>
  </si>
  <si>
    <t>elliott-carter-mn0000055136</t>
  </si>
  <si>
    <t>Elliott Carter</t>
  </si>
  <si>
    <t>Cavalli, Francesco</t>
  </si>
  <si>
    <t>1602-1676</t>
  </si>
  <si>
    <t>francesco-cavalli-mn0001259195</t>
  </si>
  <si>
    <t>Francesco Cavalli</t>
  </si>
  <si>
    <t>Chabrier, Emmanuel</t>
  </si>
  <si>
    <t>1841-1894</t>
  </si>
  <si>
    <t>emmanuel-chabrier-mn0001511168</t>
  </si>
  <si>
    <t>Emmanuel Chabrier</t>
  </si>
  <si>
    <t>Chabrier</t>
  </si>
  <si>
    <t>Charpentier, Marc-Antoine</t>
  </si>
  <si>
    <t>ca. 1636-1704</t>
  </si>
  <si>
    <t>marc-antoine-charpentier-mn0001227054</t>
  </si>
  <si>
    <t>Marc-Antoine Charpentier</t>
  </si>
  <si>
    <t>Chausson, Ernest</t>
  </si>
  <si>
    <t>1855-1899</t>
  </si>
  <si>
    <t>ernest-chausson-mn0001432208</t>
  </si>
  <si>
    <t>Ernest Chausson</t>
  </si>
  <si>
    <t>Chávez, Carlos</t>
  </si>
  <si>
    <t>MEX</t>
  </si>
  <si>
    <t>1899-1978</t>
  </si>
  <si>
    <t>carlos-ch%C3%A1vez-mn0001347653</t>
  </si>
  <si>
    <t>Carlos Chávez</t>
  </si>
  <si>
    <t>Cherubini, Luigi</t>
  </si>
  <si>
    <t>1760-1842</t>
  </si>
  <si>
    <t>luigi-cherubini-mn0001206487</t>
  </si>
  <si>
    <t>Luigi Cherubini</t>
  </si>
  <si>
    <t>Chopin, Frédéric François</t>
  </si>
  <si>
    <t>POL</t>
  </si>
  <si>
    <t>1810-1849</t>
  </si>
  <si>
    <t>fr%C3%A9d%C3%A9ric-chopin-mn0000066824</t>
  </si>
  <si>
    <t>Frédéric François Chopin</t>
  </si>
  <si>
    <t>Frédéric Chopin</t>
  </si>
  <si>
    <t>Chopin</t>
  </si>
  <si>
    <t>Ciconia, Johannes</t>
  </si>
  <si>
    <t>1335-1411</t>
  </si>
  <si>
    <t>johannes-ciconia-mn0001437460</t>
  </si>
  <si>
    <t>Johannes Ciconia</t>
  </si>
  <si>
    <t>Medieval</t>
  </si>
  <si>
    <t>Clementi, Muzio</t>
  </si>
  <si>
    <t>ITA/ENG</t>
  </si>
  <si>
    <t>1752-1832</t>
  </si>
  <si>
    <t>muzio-clementi-mn0001172026</t>
  </si>
  <si>
    <t>Muzio Clementi</t>
  </si>
  <si>
    <t>Compère, Loyset</t>
  </si>
  <si>
    <t>1445-1518</t>
  </si>
  <si>
    <t>loyset-comp%C3%A8re-mn0001629460</t>
  </si>
  <si>
    <t>Loyset Compère</t>
  </si>
  <si>
    <t>Copland, Aaron</t>
  </si>
  <si>
    <t>1900-1990</t>
  </si>
  <si>
    <t>aaron-copland-mn0000765838</t>
  </si>
  <si>
    <t>Aaron Copland</t>
  </si>
  <si>
    <t>Copland</t>
  </si>
  <si>
    <t>Corelli, Arcangelo</t>
  </si>
  <si>
    <t>1653-1713</t>
  </si>
  <si>
    <t>arcangelo-corelli-mn0001190565</t>
  </si>
  <si>
    <t>Arcangelo Corelli</t>
  </si>
  <si>
    <t>Corelli</t>
  </si>
  <si>
    <t>Corigliano, John</t>
  </si>
  <si>
    <t>john-corigliano-mn0000078453</t>
  </si>
  <si>
    <t>John Corigliano</t>
  </si>
  <si>
    <t>Cornysh, William</t>
  </si>
  <si>
    <t>c.1468-1523</t>
  </si>
  <si>
    <t>william-cornysh-mn0001166962</t>
  </si>
  <si>
    <t>William Cornysh</t>
  </si>
  <si>
    <t>Couperin, François</t>
  </si>
  <si>
    <t>1668-1733</t>
  </si>
  <si>
    <t>fran%C3%A7ois-couperin-mn0000763575</t>
  </si>
  <si>
    <t>François Couperin</t>
  </si>
  <si>
    <t>Francois Couperin</t>
  </si>
  <si>
    <t>Couperin, Louis</t>
  </si>
  <si>
    <t>1626-1661</t>
  </si>
  <si>
    <t>louis-couperin-mn0001165311</t>
  </si>
  <si>
    <t>Louis Couperin</t>
  </si>
  <si>
    <t>Cowell, Henry</t>
  </si>
  <si>
    <t>1897-1965</t>
  </si>
  <si>
    <t>henry-cowell-mn0001188987</t>
  </si>
  <si>
    <t>Henry Cowell</t>
  </si>
  <si>
    <t>Crawford Seeger, Ruth</t>
  </si>
  <si>
    <t>1901-1953</t>
  </si>
  <si>
    <t>ruth-crawford-seeger-mn0001195281</t>
  </si>
  <si>
    <t>Ruth Crawford Seeger</t>
  </si>
  <si>
    <t>Crumb, George</t>
  </si>
  <si>
    <t>b 1929</t>
  </si>
  <si>
    <t>george-crumb-mn0001204368</t>
  </si>
  <si>
    <t>George Crumb</t>
  </si>
  <si>
    <t>Cui, César</t>
  </si>
  <si>
    <t>1835-1918</t>
  </si>
  <si>
    <t>c%C3%A9sar-cui-mn0001205582</t>
  </si>
  <si>
    <t>César Cui</t>
  </si>
  <si>
    <t>Czerny, Carl</t>
  </si>
  <si>
    <t>1791-1857</t>
  </si>
  <si>
    <t>carl-czerny-mn0001168110</t>
  </si>
  <si>
    <t>Carl Czerny</t>
  </si>
  <si>
    <t>DAnglebert, Jean-Henri</t>
  </si>
  <si>
    <t>1635-1691</t>
  </si>
  <si>
    <t>jean-henri-danglebert-mn0001449836</t>
  </si>
  <si>
    <t>Jean-Henri DAnglebert</t>
  </si>
  <si>
    <t>Jean-Henri dAnglebert</t>
  </si>
  <si>
    <t>Debussy, Achille-Claude</t>
  </si>
  <si>
    <t>1862-1918</t>
  </si>
  <si>
    <t>claude-debussy-mn0000768781</t>
  </si>
  <si>
    <t>Achille-Claude Debussy</t>
  </si>
  <si>
    <t>Claude Debussy</t>
  </si>
  <si>
    <t>Debussy</t>
  </si>
  <si>
    <t>Impressionist</t>
  </si>
  <si>
    <t>Delibes, Léo</t>
  </si>
  <si>
    <t>1836-1891</t>
  </si>
  <si>
    <t>l%C3%A9o-delibes-mn0000079977</t>
  </si>
  <si>
    <t>Léo Delibes</t>
  </si>
  <si>
    <t>Delibes</t>
  </si>
  <si>
    <t>Delius, Frederick</t>
  </si>
  <si>
    <t>1862-1934</t>
  </si>
  <si>
    <t>frederick-delius-mn0002132059</t>
  </si>
  <si>
    <t>Frederick Delius</t>
  </si>
  <si>
    <t>Delius</t>
  </si>
  <si>
    <t>Dello Joio, Norman</t>
  </si>
  <si>
    <t>1913-2008</t>
  </si>
  <si>
    <t>norman-dello-joio-mn0001462079</t>
  </si>
  <si>
    <t>Norman Dello Joio</t>
  </si>
  <si>
    <t>Denisov, Edison Vassilievich</t>
  </si>
  <si>
    <t>1929-1996</t>
  </si>
  <si>
    <t>edison-denisov-mn0002282943</t>
  </si>
  <si>
    <t>Edison Vassilievich Denisov</t>
  </si>
  <si>
    <t>Edison Denisov</t>
  </si>
  <si>
    <t>Des Prez, Josquin</t>
  </si>
  <si>
    <t>FRA/FLM</t>
  </si>
  <si>
    <t>c.1450-1521</t>
  </si>
  <si>
    <t>josquin-desprez-mn0001349420</t>
  </si>
  <si>
    <t>Josquin Des Prez</t>
  </si>
  <si>
    <t>Josquin Desprez</t>
  </si>
  <si>
    <t>Des Prez</t>
  </si>
  <si>
    <t>Diabelli, Anton</t>
  </si>
  <si>
    <t>1781-1858</t>
  </si>
  <si>
    <t>anton-diabelli-mn0001199468</t>
  </si>
  <si>
    <t>Anton Diabelli</t>
  </si>
  <si>
    <t>dIndy, Vincent</t>
  </si>
  <si>
    <t>1851-1931</t>
  </si>
  <si>
    <t>vincent-dindy-mn0001815862</t>
  </si>
  <si>
    <t>Vincent dIndy</t>
  </si>
  <si>
    <t>Dittersdorf, Karl Ditters von</t>
  </si>
  <si>
    <t>1739-1799</t>
  </si>
  <si>
    <t>karl-ditters-von-dittersdorf-mn0001636413</t>
  </si>
  <si>
    <t>Karl Ditters von Dittersdorf</t>
  </si>
  <si>
    <t>Dohnányi, Ernst von</t>
  </si>
  <si>
    <t>1877-1960</t>
  </si>
  <si>
    <t>ernst-von-dohn%C3%A1nyi-mn0001183966</t>
  </si>
  <si>
    <t>Ernst von Dohnányi</t>
  </si>
  <si>
    <t>Donizetti, Gaetano</t>
  </si>
  <si>
    <t>1797-1848</t>
  </si>
  <si>
    <t>gaetano-donizetti-mn0000089579</t>
  </si>
  <si>
    <t>Gaetano Donizetti</t>
  </si>
  <si>
    <t>Donizetti</t>
  </si>
  <si>
    <t>Dowland, John</t>
  </si>
  <si>
    <t>1563-1626</t>
  </si>
  <si>
    <t>john-dowland-mn0000770105</t>
  </si>
  <si>
    <t>John Dowland</t>
  </si>
  <si>
    <t>Dowland</t>
  </si>
  <si>
    <t>Dufay, Guillaume</t>
  </si>
  <si>
    <t>1400-1474</t>
  </si>
  <si>
    <t>guillaume-dufay-mn0001507977</t>
  </si>
  <si>
    <t>Guillaume Dufay</t>
  </si>
  <si>
    <t>Dufay</t>
  </si>
  <si>
    <t>Dukas, Paul</t>
  </si>
  <si>
    <t>1865-1935</t>
  </si>
  <si>
    <t>paul-dukas-mn0001222702</t>
  </si>
  <si>
    <t>Paul Dukas</t>
  </si>
  <si>
    <t>Dukas</t>
  </si>
  <si>
    <t>Dunstable, John</t>
  </si>
  <si>
    <t>ca. 1390-1453</t>
  </si>
  <si>
    <t>john-dunstable-mn0002285240</t>
  </si>
  <si>
    <t>John Dunstable</t>
  </si>
  <si>
    <t>Duruflé, Maurice</t>
  </si>
  <si>
    <t>1902-1986</t>
  </si>
  <si>
    <t>maurice-durufl%C3%A9-mn0001428305</t>
  </si>
  <si>
    <t>Maurice Duruflé</t>
  </si>
  <si>
    <t>Dutilleux, Henri</t>
  </si>
  <si>
    <t>henri-dutilleux-mn0001376876</t>
  </si>
  <si>
    <t>Henri Dutilleux</t>
  </si>
  <si>
    <t>Dvořák, Antonín (Leopold)</t>
  </si>
  <si>
    <t>CZE</t>
  </si>
  <si>
    <t>1841-1904</t>
  </si>
  <si>
    <t>antonin-dvor%C3%A1k-mn0000768609</t>
  </si>
  <si>
    <t>Antonín (Leopold) Dvořák</t>
  </si>
  <si>
    <t>Antonin Dvorák</t>
  </si>
  <si>
    <t>Dvorak</t>
  </si>
  <si>
    <t>Elgar, Sir Edward</t>
  </si>
  <si>
    <t>1857-1934</t>
  </si>
  <si>
    <t>edward-elgar-mn0000103249</t>
  </si>
  <si>
    <t>Sir Edward Elgar</t>
  </si>
  <si>
    <t>Edward Elgar</t>
  </si>
  <si>
    <t>Elgar</t>
  </si>
  <si>
    <t>Enescu, George</t>
  </si>
  <si>
    <t>ROU</t>
  </si>
  <si>
    <t>1881-1955</t>
  </si>
  <si>
    <t>george-enescu-mn0001256809</t>
  </si>
  <si>
    <t>George Enescu</t>
  </si>
  <si>
    <t>Falla, Manuel de</t>
  </si>
  <si>
    <t>1876-1946</t>
  </si>
  <si>
    <t>manuel-de-falla-mn0000647526</t>
  </si>
  <si>
    <t>Manuel de Falla</t>
  </si>
  <si>
    <t>Falla</t>
  </si>
  <si>
    <t>Fauré, Gabriel</t>
  </si>
  <si>
    <t>1845-1924</t>
  </si>
  <si>
    <t>gabriel-faur%C3%A9-mn0000654108</t>
  </si>
  <si>
    <t>Gabriel Fauré</t>
  </si>
  <si>
    <t>Faure</t>
  </si>
  <si>
    <t>Feldman, Morton</t>
  </si>
  <si>
    <t>1926-1987</t>
  </si>
  <si>
    <t>morton-feldman-mn0000943649</t>
  </si>
  <si>
    <t>Morton Feldman</t>
  </si>
  <si>
    <t>Field, John</t>
  </si>
  <si>
    <t>IRL</t>
  </si>
  <si>
    <t>1782-1837</t>
  </si>
  <si>
    <t>john-field-mn0001629208</t>
  </si>
  <si>
    <t>John Field</t>
  </si>
  <si>
    <t>Field</t>
  </si>
  <si>
    <t>Foss, Lukas</t>
  </si>
  <si>
    <t>b 1922</t>
  </si>
  <si>
    <t>lukas-foss-mn0000168246</t>
  </si>
  <si>
    <t>Lukas Foss</t>
  </si>
  <si>
    <t>ca_id</t>
  </si>
  <si>
    <t>Franck, César</t>
  </si>
  <si>
    <t>BEL/FRA</t>
  </si>
  <si>
    <t>1822-1890</t>
  </si>
  <si>
    <t>c%C3%A9sar-franck-mn0000168874</t>
  </si>
  <si>
    <t>César Franck</t>
  </si>
  <si>
    <t>Franck</t>
  </si>
  <si>
    <t>Frescobaldi, Girolamo</t>
  </si>
  <si>
    <t>1583-1643</t>
  </si>
  <si>
    <t>girolamo-frescobaldi-mn0001179539</t>
  </si>
  <si>
    <t>Girolamo Frescobaldi</t>
  </si>
  <si>
    <t>Froberger, Johann Jacob</t>
  </si>
  <si>
    <t>1616-1667</t>
  </si>
  <si>
    <t>johann-jacob-froberger-mn0001204347</t>
  </si>
  <si>
    <t>Johann Jacob Froberger</t>
  </si>
  <si>
    <t>Gabrieli, Andrea</t>
  </si>
  <si>
    <t>ca. 1520-1586</t>
  </si>
  <si>
    <t>andrea-gabrieli-mn0001575918</t>
  </si>
  <si>
    <t>Andrea Gabrieli</t>
  </si>
  <si>
    <t>Gabrieli, Giovanni</t>
  </si>
  <si>
    <t>ca. 1554-1612</t>
  </si>
  <si>
    <t>giovanni-gabrieli-mn0001490741</t>
  </si>
  <si>
    <t>Giovanni Gabrieli</t>
  </si>
  <si>
    <t>Geminiani, Francesco</t>
  </si>
  <si>
    <t>1687-1762</t>
  </si>
  <si>
    <t>francesco-geminiani-mn0001405584</t>
  </si>
  <si>
    <t>Francesco Geminiani</t>
  </si>
  <si>
    <t>Gershwin, George</t>
  </si>
  <si>
    <t>1898-1937</t>
  </si>
  <si>
    <t>george-gershwin-mn0000197918</t>
  </si>
  <si>
    <t>George Gershwin</t>
  </si>
  <si>
    <t>Gershwin</t>
  </si>
  <si>
    <t>Gesualdo, Carlo</t>
  </si>
  <si>
    <t>1561-1613</t>
  </si>
  <si>
    <t>carlo-gesualdo-mn0001206186</t>
  </si>
  <si>
    <t>Carlo Gesualdo</t>
  </si>
  <si>
    <t>Gesualdo</t>
  </si>
  <si>
    <t>Gibbons, Orlando</t>
  </si>
  <si>
    <t>1583-1625</t>
  </si>
  <si>
    <t>orlando-gibbons-mn0001473123</t>
  </si>
  <si>
    <t>Orlando Gibbons</t>
  </si>
  <si>
    <t>Gibbons</t>
  </si>
  <si>
    <t>Ginastera, Alberto</t>
  </si>
  <si>
    <t>ARG</t>
  </si>
  <si>
    <t>1916-1983</t>
  </si>
  <si>
    <t>alberto-ginastera-mn0000739363</t>
  </si>
  <si>
    <t>Alberto Ginastera</t>
  </si>
  <si>
    <t>Giordano, Umberto</t>
  </si>
  <si>
    <t>1867-1948</t>
  </si>
  <si>
    <t>umberto-giordano-mn0000661399</t>
  </si>
  <si>
    <t>Umberto Giordano</t>
  </si>
  <si>
    <t>Glass, Philip</t>
  </si>
  <si>
    <t>b 1937</t>
  </si>
  <si>
    <t>philip-glass-mn0000849672</t>
  </si>
  <si>
    <t>Philip Glass</t>
  </si>
  <si>
    <t>Glass</t>
  </si>
  <si>
    <t>Glazunov, Alexander Konstantinovich</t>
  </si>
  <si>
    <t>1865-1936</t>
  </si>
  <si>
    <t>alexander-glazunov-mn0001180258</t>
  </si>
  <si>
    <t>Alexander Konstantinovich Glazunov</t>
  </si>
  <si>
    <t>Alexander Glazunov</t>
  </si>
  <si>
    <t>Glazunov</t>
  </si>
  <si>
    <t>Glière, Reinhold</t>
  </si>
  <si>
    <t>1875-1956</t>
  </si>
  <si>
    <t>reinhold-gli%C3%A8re-mn0002130688</t>
  </si>
  <si>
    <t>Reinhold Glière</t>
  </si>
  <si>
    <t>Gliere</t>
  </si>
  <si>
    <t>Glinka, Mikhail Ivanovich</t>
  </si>
  <si>
    <t>1804-1857</t>
  </si>
  <si>
    <t>mikhail-glinka-mn0001189348</t>
  </si>
  <si>
    <t>Mikhail Ivanovich Glinka</t>
  </si>
  <si>
    <t>Mikhail Glinka</t>
  </si>
  <si>
    <t>Glinka</t>
  </si>
  <si>
    <t>Gluck, Christoph Willibald von</t>
  </si>
  <si>
    <t>1714-1787</t>
  </si>
  <si>
    <t>christoph-willibald-gluck-mn0001649323</t>
  </si>
  <si>
    <t>Christoph Willibald von Gluck</t>
  </si>
  <si>
    <t>Christoph Willibald Gluck</t>
  </si>
  <si>
    <t>Gluck</t>
  </si>
  <si>
    <t>Goldmark, Karl</t>
  </si>
  <si>
    <t>1830-1915</t>
  </si>
  <si>
    <t>karl-goldmark-mn0001613500</t>
  </si>
  <si>
    <t>Karl Goldmark</t>
  </si>
  <si>
    <t>Gombert, Nicolas</t>
  </si>
  <si>
    <t>NLD</t>
  </si>
  <si>
    <t>ca. 1490-1556</t>
  </si>
  <si>
    <t>nicolas-gombert-mn0001536179</t>
  </si>
  <si>
    <t>Nicolas Gombert</t>
  </si>
  <si>
    <t>Górecki, Henryk</t>
  </si>
  <si>
    <t>1933-2010</t>
  </si>
  <si>
    <t>henryk-mikolaj-g%C3%B3recki-mn0001755041</t>
  </si>
  <si>
    <t>Henryk Górecki</t>
  </si>
  <si>
    <t>Henryk Mikolaj Górecki</t>
  </si>
  <si>
    <t>Gottschalk, Louis Moreau</t>
  </si>
  <si>
    <t>1829-1869</t>
  </si>
  <si>
    <t>louis-moreau-gottschalk-mn0001767715</t>
  </si>
  <si>
    <t>Louis Moreau Gottschalk</t>
  </si>
  <si>
    <t>Gottschalk</t>
  </si>
  <si>
    <t>Goudimel, Claude</t>
  </si>
  <si>
    <t>ca. 1520-1572</t>
  </si>
  <si>
    <t>claude-goudimel-mn0001641780</t>
  </si>
  <si>
    <t>Claude Goudimel</t>
  </si>
  <si>
    <t>Gould, Morton</t>
  </si>
  <si>
    <t>1913-1996</t>
  </si>
  <si>
    <t>morton-gould-mn0000198771</t>
  </si>
  <si>
    <t>Morton Gould</t>
  </si>
  <si>
    <t>Gounod, Charles</t>
  </si>
  <si>
    <t>1818-1893</t>
  </si>
  <si>
    <t>charles-gounod-mn0000153981</t>
  </si>
  <si>
    <t>Charles Gounod</t>
  </si>
  <si>
    <t>Gounod</t>
  </si>
  <si>
    <t>Grainger, Percy</t>
  </si>
  <si>
    <t>AUS/USA</t>
  </si>
  <si>
    <t>1882-1961</t>
  </si>
  <si>
    <t>percy-grainger-mn0001174653</t>
  </si>
  <si>
    <t>Percy Grainger</t>
  </si>
  <si>
    <t>Grainger</t>
  </si>
  <si>
    <t>Granados, Enrique</t>
  </si>
  <si>
    <t>1867-1916</t>
  </si>
  <si>
    <t>enrique-granados-mn0000189898</t>
  </si>
  <si>
    <t>Enrique Granados</t>
  </si>
  <si>
    <t>Enriqué Granados</t>
  </si>
  <si>
    <t>Granados</t>
  </si>
  <si>
    <t>Grieg, Edvard</t>
  </si>
  <si>
    <t>NOR</t>
  </si>
  <si>
    <t>1843-1907</t>
  </si>
  <si>
    <t>edvard-grieg-mn0000198512</t>
  </si>
  <si>
    <t>Edvard Grieg</t>
  </si>
  <si>
    <t>Grieg</t>
  </si>
  <si>
    <t>Griffes, Charles Tomlinson</t>
  </si>
  <si>
    <t>1884-1920</t>
  </si>
  <si>
    <t>charles-tomlinson-griffes-mn0001493214</t>
  </si>
  <si>
    <t>Charles Tomlinson Griffes</t>
  </si>
  <si>
    <t>Gubaidulina, Sofia</t>
  </si>
  <si>
    <t>b 1931</t>
  </si>
  <si>
    <t>sofia-gubaidulina-mn0001328479</t>
  </si>
  <si>
    <t>Sofia Gubaidulina</t>
  </si>
  <si>
    <t>Guerrero, Francisco</t>
  </si>
  <si>
    <t>1528-1599</t>
  </si>
  <si>
    <t>francisco-guerrero-mn0001620123</t>
  </si>
  <si>
    <t>Francisco Guerrero</t>
  </si>
  <si>
    <t>Halle, Adam de la</t>
  </si>
  <si>
    <t>ca. 1240-1287</t>
  </si>
  <si>
    <t>adam-de-la-halle-mn0001564165</t>
  </si>
  <si>
    <t>Adam de la Halle</t>
  </si>
  <si>
    <t>Handel, George Frideric</t>
  </si>
  <si>
    <t>DEU/ENG</t>
  </si>
  <si>
    <t>1685-1759</t>
  </si>
  <si>
    <t>george-frederick-handel-mn0000805740</t>
  </si>
  <si>
    <t>George Frideric Handel</t>
  </si>
  <si>
    <t>George Frederick Handel</t>
  </si>
  <si>
    <t>Handel</t>
  </si>
  <si>
    <t>Hanson, Howard</t>
  </si>
  <si>
    <t>1896-1981</t>
  </si>
  <si>
    <t>howard-hanson-mn0000806331</t>
  </si>
  <si>
    <t>Howard Hanson</t>
  </si>
  <si>
    <t>Harrison, Lou</t>
  </si>
  <si>
    <t>1917-2003</t>
  </si>
  <si>
    <t>lou-harrison-mn0000207994</t>
  </si>
  <si>
    <t>Lou Harrison</t>
  </si>
  <si>
    <t>Hasse, Johann Adolf</t>
  </si>
  <si>
    <t>1699-1783</t>
  </si>
  <si>
    <t>johann-adolf-hasse-mn0001202123</t>
  </si>
  <si>
    <t>Johann Adolf Hasse</t>
  </si>
  <si>
    <t>Hassler, Hans Leo</t>
  </si>
  <si>
    <t>1562-1612</t>
  </si>
  <si>
    <t>hans-leo-hassler-mn0001406494</t>
  </si>
  <si>
    <t>Hans Leo Hassler</t>
  </si>
  <si>
    <t>Haydn, (Franz) Joseph</t>
  </si>
  <si>
    <t>1732-1809</t>
  </si>
  <si>
    <t>franz-joseph-haydn-mn0000168380</t>
  </si>
  <si>
    <t>(Franz) Joseph Haydn</t>
  </si>
  <si>
    <t>Franz Joseph Haydn</t>
  </si>
  <si>
    <t>Haydn</t>
  </si>
  <si>
    <t>Henze, Hans Werner</t>
  </si>
  <si>
    <t>b 1926</t>
  </si>
  <si>
    <t>hans-werner-henze-mn0000212370</t>
  </si>
  <si>
    <t>Hans Werner Henze</t>
  </si>
  <si>
    <t>Herbert, Victor</t>
  </si>
  <si>
    <t>IRL/USA</t>
  </si>
  <si>
    <t>1859-1924</t>
  </si>
  <si>
    <t>victor-herbert-mn0000179771</t>
  </si>
  <si>
    <t>Victor Herbert</t>
  </si>
  <si>
    <t>Higdon, Jennifer</t>
  </si>
  <si>
    <t>b 1962</t>
  </si>
  <si>
    <t>jennifer-higdon-mn0001805951</t>
  </si>
  <si>
    <t>Jennifer Higdon</t>
  </si>
  <si>
    <t>Hindemith, Paul</t>
  </si>
  <si>
    <t>DEU/USA</t>
  </si>
  <si>
    <t>1895-1963</t>
  </si>
  <si>
    <t>paul-hindemith-mn0000112665</t>
  </si>
  <si>
    <t>Paul Hindemith</t>
  </si>
  <si>
    <t>Hindemith</t>
  </si>
  <si>
    <t>Holst, Gustav</t>
  </si>
  <si>
    <t>1874-1934</t>
  </si>
  <si>
    <t>gustav-holst-mn0000099034</t>
  </si>
  <si>
    <t>Gustav Holst</t>
  </si>
  <si>
    <t>Holst</t>
  </si>
  <si>
    <t>Honegger, Arthur</t>
  </si>
  <si>
    <t>CHE</t>
  </si>
  <si>
    <t>1892-1955</t>
  </si>
  <si>
    <t>arthur-honegger-mn0001203141</t>
  </si>
  <si>
    <t>Arthur Honegger</t>
  </si>
  <si>
    <t>Hummel, Johann Nepomuk</t>
  </si>
  <si>
    <t>1778-1837</t>
  </si>
  <si>
    <t>johann-nepomuk-hummel-mn0002137067</t>
  </si>
  <si>
    <t>Johann Nepomuk Hummel</t>
  </si>
  <si>
    <t>Humperdinck, Engelbert</t>
  </si>
  <si>
    <t>1854-1921</t>
  </si>
  <si>
    <t>engelbert-humperdinck-mn0001212248</t>
  </si>
  <si>
    <t>Engelbert Humperdinck</t>
  </si>
  <si>
    <t>Humperdinck</t>
  </si>
  <si>
    <t>Ibert, Jacques</t>
  </si>
  <si>
    <t>1890-1962</t>
  </si>
  <si>
    <t>jacques-ibert-mn0002282881</t>
  </si>
  <si>
    <t>Jacques Ibert</t>
  </si>
  <si>
    <t>Isaac, Heinrich</t>
  </si>
  <si>
    <t>ca. 1450-1517</t>
  </si>
  <si>
    <t>heinrich-isaac-mn0002132846</t>
  </si>
  <si>
    <t>Heinrich Isaac</t>
  </si>
  <si>
    <t>Ives, Charles Edward</t>
  </si>
  <si>
    <t>1874-1954</t>
  </si>
  <si>
    <t>charles-ives-mn0000109472</t>
  </si>
  <si>
    <t>Charles Edward Ives</t>
  </si>
  <si>
    <t>Charles Ives</t>
  </si>
  <si>
    <t>Janáček, Leoš</t>
  </si>
  <si>
    <t>1854-1928</t>
  </si>
  <si>
    <t>leos-jan%C3%A1ek-mn0002137142</t>
  </si>
  <si>
    <t>Leoš Janáček</t>
  </si>
  <si>
    <t>Leos Janáček</t>
  </si>
  <si>
    <t>Janacek</t>
  </si>
  <si>
    <t>Janequin, Clément</t>
  </si>
  <si>
    <t>c.1475-1558</t>
  </si>
  <si>
    <t>cl%C3%A9ment-janequin-mn0001191060</t>
  </si>
  <si>
    <t>Clément Janequin</t>
  </si>
  <si>
    <t>Joplin, Scott</t>
  </si>
  <si>
    <t>c.1868-1917</t>
  </si>
  <si>
    <t>scott-joplin-mn0000843212</t>
  </si>
  <si>
    <t>Scott Joplin</t>
  </si>
  <si>
    <t>Kabalevsky, Dmitry</t>
  </si>
  <si>
    <t>1904-1987</t>
  </si>
  <si>
    <t>dmitry-kabalevsky-mn0000017873</t>
  </si>
  <si>
    <t>Dmitry Kabalevsky</t>
  </si>
  <si>
    <t>Khachaturian, Aram</t>
  </si>
  <si>
    <t>ARM</t>
  </si>
  <si>
    <t>1903-1978</t>
  </si>
  <si>
    <t>aram-khachaturian-mn0000033815</t>
  </si>
  <si>
    <t>Aram Khachaturian</t>
  </si>
  <si>
    <t>Khachaturian</t>
  </si>
  <si>
    <t>Kodály, Zoltán</t>
  </si>
  <si>
    <t>1882-1967</t>
  </si>
  <si>
    <t>zolt%C3%A1n-kod%C3%A1ly-mn0002285277</t>
  </si>
  <si>
    <t>Zoltán Kodály</t>
  </si>
  <si>
    <t>Komitas, Vartapet</t>
  </si>
  <si>
    <t>1869-1935</t>
  </si>
  <si>
    <t>komitas-vardapet-mn0001255344</t>
  </si>
  <si>
    <t>Vartapet Komitas</t>
  </si>
  <si>
    <t>Komitas Vardapet</t>
  </si>
  <si>
    <t>Korngold, Erich Wolfgang</t>
  </si>
  <si>
    <t>1897-1957</t>
  </si>
  <si>
    <t>erich-wolfgang-korngold-mn0000195723</t>
  </si>
  <si>
    <t>Erich Wolfgang Korngold</t>
  </si>
  <si>
    <t>Kreisler, Fritz</t>
  </si>
  <si>
    <t>AUT/USA</t>
  </si>
  <si>
    <t>1875-1962</t>
  </si>
  <si>
    <t>fritz-kreisler-mn0000757095</t>
  </si>
  <si>
    <t>Fritz Kreisler</t>
  </si>
  <si>
    <t>Kreisler</t>
  </si>
  <si>
    <t>Kuhnau, Johann</t>
  </si>
  <si>
    <t>BOH</t>
  </si>
  <si>
    <t>1660-1722</t>
  </si>
  <si>
    <t>johann-kuhnau-mn0001174269</t>
  </si>
  <si>
    <t>Johann Kuhnau</t>
  </si>
  <si>
    <t>Lalo, Edouard</t>
  </si>
  <si>
    <t>1823-1892</t>
  </si>
  <si>
    <t>edouard-lalo-mn0001171536</t>
  </si>
  <si>
    <t>Edouard Lalo</t>
  </si>
  <si>
    <t>Landini, Francesco</t>
  </si>
  <si>
    <t>1325-1397</t>
  </si>
  <si>
    <t>francesco-landini-mn0001546528</t>
  </si>
  <si>
    <t>Francesco Landini</t>
  </si>
  <si>
    <t>Lang, David</t>
  </si>
  <si>
    <t>b 1957</t>
  </si>
  <si>
    <t>david-lang-mn0000011536</t>
  </si>
  <si>
    <t>David Lang</t>
  </si>
  <si>
    <t>Lassus, Orlande de</t>
  </si>
  <si>
    <t>1532-1594</t>
  </si>
  <si>
    <t>orlande-de-lassus-mn0001416262</t>
  </si>
  <si>
    <t>Orlande de Lassus</t>
  </si>
  <si>
    <t>Lassus</t>
  </si>
  <si>
    <t>Lehár, Franz</t>
  </si>
  <si>
    <t>1870-1948</t>
  </si>
  <si>
    <t>franz-leh%C3%A1r-mn0000011376</t>
  </si>
  <si>
    <t>Franz Lehár</t>
  </si>
  <si>
    <t>Lehar</t>
  </si>
  <si>
    <t>Leoncavallo, Ruggero</t>
  </si>
  <si>
    <t>1857-1919</t>
  </si>
  <si>
    <t>ruggero-leoncavallo-mn0000790100</t>
  </si>
  <si>
    <t>Ruggero Leoncavallo</t>
  </si>
  <si>
    <t>Leoncavallo</t>
  </si>
  <si>
    <t>d 1201</t>
  </si>
  <si>
    <t>l%C3%A9onin-mn0002287591</t>
  </si>
  <si>
    <t>Léonin</t>
  </si>
  <si>
    <t>Ligeti, György</t>
  </si>
  <si>
    <t>1923-2006</t>
  </si>
  <si>
    <t>gy%C3%B6rgy-ligeti-mn0001319058</t>
  </si>
  <si>
    <t>György Ligeti</t>
  </si>
  <si>
    <t>Liszt, Franz</t>
  </si>
  <si>
    <t>1811-1886</t>
  </si>
  <si>
    <t>franz-liszt-mn0000742285</t>
  </si>
  <si>
    <t>Franz Liszt</t>
  </si>
  <si>
    <t>Liszt</t>
  </si>
  <si>
    <t>Lotti, Antonio</t>
  </si>
  <si>
    <t>1667-1740</t>
  </si>
  <si>
    <t>antonio-lotti-mn0001356500</t>
  </si>
  <si>
    <t>Antonio Lotti</t>
  </si>
  <si>
    <t>Lully, Jean-Baptiste</t>
  </si>
  <si>
    <t>1632-1687</t>
  </si>
  <si>
    <t>jean-baptiste-lully-mn0001182742</t>
  </si>
  <si>
    <t>Jean-Baptiste Lully</t>
  </si>
  <si>
    <t>Lully</t>
  </si>
  <si>
    <t>Lutoslawski, Witold</t>
  </si>
  <si>
    <t>1913-1994</t>
  </si>
  <si>
    <t>witold-lutos%C5awski-mn0001551285</t>
  </si>
  <si>
    <t>Witold Lutoslawski</t>
  </si>
  <si>
    <t>Witold Lutosławski</t>
  </si>
  <si>
    <t>MacDowell, Edward</t>
  </si>
  <si>
    <t>1860-1908</t>
  </si>
  <si>
    <t>edward-macdowell-mn0000750697</t>
  </si>
  <si>
    <t>Edward MacDowell</t>
  </si>
  <si>
    <t>MacDowell</t>
  </si>
  <si>
    <t>Machaut, Guillaume de</t>
  </si>
  <si>
    <t>1300-1377</t>
  </si>
  <si>
    <t>guillaume-de-machaut-mn0001538744</t>
  </si>
  <si>
    <t>Guillaume de Machaut</t>
  </si>
  <si>
    <t>Machaut</t>
  </si>
  <si>
    <t>Mahler, Gustav</t>
  </si>
  <si>
    <t>1860-1911</t>
  </si>
  <si>
    <t>gustav-mahler-mn0000017558</t>
  </si>
  <si>
    <t>Gustav Mahler</t>
  </si>
  <si>
    <t>Mahler</t>
  </si>
  <si>
    <t>Marais, Marin</t>
  </si>
  <si>
    <t>1656-1728</t>
  </si>
  <si>
    <t>marin-marais-mn0001508202</t>
  </si>
  <si>
    <t>Marin Marais</t>
  </si>
  <si>
    <t>Marcello, Alessandro</t>
  </si>
  <si>
    <t>1684-1750</t>
  </si>
  <si>
    <t>alessandro-marcello-mn0001459610</t>
  </si>
  <si>
    <t>Alessandro Marcello</t>
  </si>
  <si>
    <t>Marcello, Benedetto</t>
  </si>
  <si>
    <t>1686-1739</t>
  </si>
  <si>
    <t>benedetto-marcello-mn0001445678</t>
  </si>
  <si>
    <t>Benedetto Marcello</t>
  </si>
  <si>
    <t>Marenzio, Luca</t>
  </si>
  <si>
    <t>1553-1599</t>
  </si>
  <si>
    <t>luca-marenzio-mn0001237413</t>
  </si>
  <si>
    <t>Luca Marenzio</t>
  </si>
  <si>
    <t>Martin, Frank</t>
  </si>
  <si>
    <t>1890-1974</t>
  </si>
  <si>
    <t>frank-martin-mn0001175276</t>
  </si>
  <si>
    <t>Frank Martin</t>
  </si>
  <si>
    <t>Martinů, Bohuslav</t>
  </si>
  <si>
    <t>1890-1959</t>
  </si>
  <si>
    <t>bohuslav-martinu-mn0001184374</t>
  </si>
  <si>
    <t>Bohuslav Martinů</t>
  </si>
  <si>
    <t>Bohuslav Martinu</t>
  </si>
  <si>
    <t>Mascagni, Pietro</t>
  </si>
  <si>
    <t>1863-1945</t>
  </si>
  <si>
    <t>pietro-mascagni-mn0000755320</t>
  </si>
  <si>
    <t>Pietro Mascagni</t>
  </si>
  <si>
    <t>Mascagni</t>
  </si>
  <si>
    <t>Massenet, Jules</t>
  </si>
  <si>
    <t>1842-1912</t>
  </si>
  <si>
    <t>jules-massenet-mn0000049695</t>
  </si>
  <si>
    <t>Jules Massenet</t>
  </si>
  <si>
    <t>Massenet</t>
  </si>
  <si>
    <t>Mendelssohn-Bartholdy, Felix</t>
  </si>
  <si>
    <t>1809-1847</t>
  </si>
  <si>
    <t>felix-mendelssohn-mn0000155453</t>
  </si>
  <si>
    <t>Felix Mendelssohn-Bartholdy</t>
  </si>
  <si>
    <t>Felix Mendelssohn</t>
  </si>
  <si>
    <t>Mendelssohn</t>
  </si>
  <si>
    <t>Menotti, Gian Carlo</t>
  </si>
  <si>
    <t>1911-2007</t>
  </si>
  <si>
    <t>gian-carlo-menotti-mn0001486369</t>
  </si>
  <si>
    <t>Gian Carlo Menotti</t>
  </si>
  <si>
    <t>Merulo, Claudio</t>
  </si>
  <si>
    <t>1533-1604</t>
  </si>
  <si>
    <t>claudio-merulo-mn0001283299</t>
  </si>
  <si>
    <t>Claudio Merulo</t>
  </si>
  <si>
    <t>Messiaen, Olivier</t>
  </si>
  <si>
    <t>1908-1992</t>
  </si>
  <si>
    <t>olivier-messiaen-mn0001528006</t>
  </si>
  <si>
    <t>Olivier Messiaen</t>
  </si>
  <si>
    <t>Messiaen</t>
  </si>
  <si>
    <t>Meyerbeer, Giacomo</t>
  </si>
  <si>
    <t>1791-1864</t>
  </si>
  <si>
    <t>giacomo-meyerbeer-mn0000161076</t>
  </si>
  <si>
    <t>Giacomo Meyerbeer</t>
  </si>
  <si>
    <t>Meyerbeer</t>
  </si>
  <si>
    <t>Milhaud, Darius</t>
  </si>
  <si>
    <t>1892-1974</t>
  </si>
  <si>
    <t>darius-milhaud-mn0001175393</t>
  </si>
  <si>
    <t>Darius Milhaud</t>
  </si>
  <si>
    <t>Milhaud</t>
  </si>
  <si>
    <t>Monteverdi, Claudio</t>
  </si>
  <si>
    <t>1567-1643</t>
  </si>
  <si>
    <t>claudio-monteverdi-mn0001173620</t>
  </si>
  <si>
    <t>Claudio Monteverdi</t>
  </si>
  <si>
    <t>Monteverdi</t>
  </si>
  <si>
    <t>Morales, Cristobal de</t>
  </si>
  <si>
    <t>1500-1553</t>
  </si>
  <si>
    <t>crist%C3%B3bal-de-morales-mn0001635656</t>
  </si>
  <si>
    <t>Cristobal de Morales</t>
  </si>
  <si>
    <t>Cristóbal de Morales</t>
  </si>
  <si>
    <t>Morley, Thomas</t>
  </si>
  <si>
    <t>1557-1602</t>
  </si>
  <si>
    <t>thomas-morley-mn0001715463</t>
  </si>
  <si>
    <t>Thomas Morley</t>
  </si>
  <si>
    <t>Mozart, Wolfgang Amadeus</t>
  </si>
  <si>
    <t>1756-1791</t>
  </si>
  <si>
    <t>wolfgang-amadeus-mozart-mn0000026350</t>
  </si>
  <si>
    <t>Wolfgang Amadeus Mozart</t>
  </si>
  <si>
    <t>Mozart</t>
  </si>
  <si>
    <t>Mussorgsky, Modest Petrovich</t>
  </si>
  <si>
    <t>1839-1881</t>
  </si>
  <si>
    <t>modest-mussorgsky-mn0000035381</t>
  </si>
  <si>
    <t>Modest Petrovich Mussorgsky</t>
  </si>
  <si>
    <t>Modest Mussorgsky</t>
  </si>
  <si>
    <t>Mussorgsky</t>
  </si>
  <si>
    <t>Negri, Cesare</t>
  </si>
  <si>
    <t>ca. 1535-c.1604</t>
  </si>
  <si>
    <t>cesare-negri-mn0002296171</t>
  </si>
  <si>
    <t>Cesare Negri</t>
  </si>
  <si>
    <t>Nielsen, Carl</t>
  </si>
  <si>
    <t>DNK</t>
  </si>
  <si>
    <t>1865-1931</t>
  </si>
  <si>
    <t>carl-nielsen-mn0001162762</t>
  </si>
  <si>
    <t>Carl Nielsen</t>
  </si>
  <si>
    <t>Nielsen</t>
  </si>
  <si>
    <t>Nono, Luigi</t>
  </si>
  <si>
    <t>1924-1990</t>
  </si>
  <si>
    <t>luigi-nono-mn0001196376</t>
  </si>
  <si>
    <t>Luigi Nono</t>
  </si>
  <si>
    <t>Obrecht, Jacob</t>
  </si>
  <si>
    <t>ca. 1450-1505</t>
  </si>
  <si>
    <t>jacob-obrecht-mn0001245151</t>
  </si>
  <si>
    <t>Jacob Obrecht</t>
  </si>
  <si>
    <t>Ockeghem, Johannes</t>
  </si>
  <si>
    <t>ca. 1420-1496</t>
  </si>
  <si>
    <t>johannes-ockeghem-mn0001204852</t>
  </si>
  <si>
    <t>Johannes Ockeghem</t>
  </si>
  <si>
    <t>Offenbach, Jacques</t>
  </si>
  <si>
    <t>DEU/FRA</t>
  </si>
  <si>
    <t>1819-1880</t>
  </si>
  <si>
    <t>jacques-offenbach-mn0000756534</t>
  </si>
  <si>
    <t>Jacques Offenbach</t>
  </si>
  <si>
    <t>Offenbach</t>
  </si>
  <si>
    <t>Orff, Carl</t>
  </si>
  <si>
    <t>1895-1982</t>
  </si>
  <si>
    <t>carl-orff-mn0000937423</t>
  </si>
  <si>
    <t>Carl Orff</t>
  </si>
  <si>
    <t>Orff</t>
  </si>
  <si>
    <t>Pachelbel, Johann</t>
  </si>
  <si>
    <t>1653-1706</t>
  </si>
  <si>
    <t>johann-pachelbel-mn0000635037</t>
  </si>
  <si>
    <t>Johann Pachelbel</t>
  </si>
  <si>
    <t>Pachelbel</t>
  </si>
  <si>
    <t>Paderewski, Ignace Jan</t>
  </si>
  <si>
    <t>1860-1941</t>
  </si>
  <si>
    <t>ignace-jan-paderewski-mn0000635186</t>
  </si>
  <si>
    <t>Ignace Jan Paderewski</t>
  </si>
  <si>
    <t>Paganini, Niccolò</t>
  </si>
  <si>
    <t>1782-1840</t>
  </si>
  <si>
    <t>niccol%C3%B2-paganini-mn0000533164</t>
  </si>
  <si>
    <t>Niccolò Paganini</t>
  </si>
  <si>
    <t>Paganini</t>
  </si>
  <si>
    <t>Palestrina, Giovanni Pierluigi da</t>
  </si>
  <si>
    <t>ca. 1525-1594</t>
  </si>
  <si>
    <t>giovanni-pierluigi-da-palestrina-mn0001213399</t>
  </si>
  <si>
    <t>Giovanni Pierluigi da Palestrina</t>
  </si>
  <si>
    <t>Palestrina</t>
  </si>
  <si>
    <t>Pärt, Arvo</t>
  </si>
  <si>
    <t>EST</t>
  </si>
  <si>
    <t>b 1935</t>
  </si>
  <si>
    <t>arvo-p%C3%A4rt-mn0000929776</t>
  </si>
  <si>
    <t>Arvo Pärt</t>
  </si>
  <si>
    <t>Arvo Part</t>
  </si>
  <si>
    <t>Penderecki, Krzysztof</t>
  </si>
  <si>
    <t>b 1933</t>
  </si>
  <si>
    <t>krzysztof-penderecki-mn0000580964</t>
  </si>
  <si>
    <t>Krzysztof Penderecki</t>
  </si>
  <si>
    <t>Pergolesi, Giovanni Battista</t>
  </si>
  <si>
    <t>1710-1736</t>
  </si>
  <si>
    <t>giovanni-pergolesi-mn0001169112</t>
  </si>
  <si>
    <t>Giovanni Battista Pergolesi</t>
  </si>
  <si>
    <t>Giovanni Pergolesi</t>
  </si>
  <si>
    <t>Pergolesi</t>
  </si>
  <si>
    <t>12th c.-13th c.</t>
  </si>
  <si>
    <t>p%C3%A9rotin-mn0001556372</t>
  </si>
  <si>
    <t>Pérotin</t>
  </si>
  <si>
    <t>Perotin</t>
  </si>
  <si>
    <t>Persichetti, Vincent</t>
  </si>
  <si>
    <t>1915-1987</t>
  </si>
  <si>
    <t>vincent-persichetti-mn0002180708</t>
  </si>
  <si>
    <t>Vincent Persichetti</t>
  </si>
  <si>
    <t>1165-1236</t>
  </si>
  <si>
    <t>philippe-le-chancelier-mn0002170126</t>
  </si>
  <si>
    <t>Philip the Chancellor</t>
  </si>
  <si>
    <t>Philippe Le Chancelier</t>
  </si>
  <si>
    <t>Ponce, Manuel</t>
  </si>
  <si>
    <t>1882-1948</t>
  </si>
  <si>
    <t>manuel-ponce-mn0000590334</t>
  </si>
  <si>
    <t>Manuel Ponce</t>
  </si>
  <si>
    <t>Poulenc, Francis</t>
  </si>
  <si>
    <t>1899-1963</t>
  </si>
  <si>
    <t>francis-poulenc-mn0000188079</t>
  </si>
  <si>
    <t>Francis Poulenc</t>
  </si>
  <si>
    <t>Poulenc</t>
  </si>
  <si>
    <t>Praetorius, Michael</t>
  </si>
  <si>
    <t>1571-1621</t>
  </si>
  <si>
    <t>michael-praetorius-mn0000875709</t>
  </si>
  <si>
    <t>Michael Praetorius</t>
  </si>
  <si>
    <t>Praetorius</t>
  </si>
  <si>
    <t>Prokofiev, Sergey</t>
  </si>
  <si>
    <t>1891-1953</t>
  </si>
  <si>
    <t>sergey-prokofiev-mn0000596899</t>
  </si>
  <si>
    <t>Sergey Prokofiev</t>
  </si>
  <si>
    <t>Prokofiev</t>
  </si>
  <si>
    <t>Puccini, Giacomo</t>
  </si>
  <si>
    <t>1858-1924</t>
  </si>
  <si>
    <t>giacomo-puccini-mn0000928153</t>
  </si>
  <si>
    <t>Giacomo Puccini</t>
  </si>
  <si>
    <t>Puccini</t>
  </si>
  <si>
    <t>Purcell, Henry</t>
  </si>
  <si>
    <t>1659-1695</t>
  </si>
  <si>
    <t>henry-purcell-mn0000596040</t>
  </si>
  <si>
    <t>Henry Purcell</t>
  </si>
  <si>
    <t>Purcell</t>
  </si>
  <si>
    <t>Quantz, Johann Joachim</t>
  </si>
  <si>
    <t>1697-1773</t>
  </si>
  <si>
    <t>johann-joachim-quantz-mn0001186339</t>
  </si>
  <si>
    <t>Johann Joachim Quantz</t>
  </si>
  <si>
    <t>Rachmaninov, Sergey Vasilyevich</t>
  </si>
  <si>
    <t>RUS/USA</t>
  </si>
  <si>
    <t>1873-1943</t>
  </si>
  <si>
    <t>sergey-rachmaninov-mn0000505265</t>
  </si>
  <si>
    <t>Sergey Vasilyevich Rachmaninov</t>
  </si>
  <si>
    <t>Sergey Rachmaninov</t>
  </si>
  <si>
    <t>Rachmaninov</t>
  </si>
  <si>
    <t>Rameau, Jean-Philippe</t>
  </si>
  <si>
    <t>1683-1764</t>
  </si>
  <si>
    <t>jean-philippe-rameau-mn0000930018</t>
  </si>
  <si>
    <t>Jean-Philippe Rameau</t>
  </si>
  <si>
    <t>Rameau</t>
  </si>
  <si>
    <t>Ravel, Maurice</t>
  </si>
  <si>
    <t>1875-1937</t>
  </si>
  <si>
    <t>maurice-ravel-mn0000932757</t>
  </si>
  <si>
    <t>Maurice Ravel</t>
  </si>
  <si>
    <t>Ravel</t>
  </si>
  <si>
    <t>Reger, Max</t>
  </si>
  <si>
    <t>1873-1916</t>
  </si>
  <si>
    <t>max-reger-mn0001180370</t>
  </si>
  <si>
    <t>Max Reger</t>
  </si>
  <si>
    <t>Reich, Steve</t>
  </si>
  <si>
    <t>b 1936</t>
  </si>
  <si>
    <t>steve-reich-mn0000037658</t>
  </si>
  <si>
    <t>Steve Reich</t>
  </si>
  <si>
    <t>Respighi, Ottorino</t>
  </si>
  <si>
    <t>1879-1936</t>
  </si>
  <si>
    <t>ottorino-respighi-mn0001529117</t>
  </si>
  <si>
    <t>Ottorino Respighi</t>
  </si>
  <si>
    <t>Respighi</t>
  </si>
  <si>
    <t>Rihm, Wolfgang</t>
  </si>
  <si>
    <t>b 1952</t>
  </si>
  <si>
    <t>wolfgang-rihm-mn0001783211</t>
  </si>
  <si>
    <t>Wolfgang Rihm</t>
  </si>
  <si>
    <t>Rimsky-Korsakov, Nikolay</t>
  </si>
  <si>
    <t>1844-1908</t>
  </si>
  <si>
    <t>nikolai-rimsky-korsakov-mn0000250057</t>
  </si>
  <si>
    <t>Nikolay Rimsky-Korsakov</t>
  </si>
  <si>
    <t>Nikolai Rimsky-Korsakov</t>
  </si>
  <si>
    <t>Rimsky-Korsakov</t>
  </si>
  <si>
    <t>Rodrigo, Joaquín</t>
  </si>
  <si>
    <t>1901-1999</t>
  </si>
  <si>
    <t>joaqu%C3%ADn-rodrigo-mn0000254674</t>
  </si>
  <si>
    <t>Joaquín Rodrigo</t>
  </si>
  <si>
    <t>Rodrigo</t>
  </si>
  <si>
    <t>Rorem, Ned</t>
  </si>
  <si>
    <t>b 1923</t>
  </si>
  <si>
    <t>ned-rorem-mn0000685535</t>
  </si>
  <si>
    <t>Ned Rorem</t>
  </si>
  <si>
    <t>Rossi, Salomone</t>
  </si>
  <si>
    <t>1570-c.1630</t>
  </si>
  <si>
    <t>salomone-rossi-mn0001815987</t>
  </si>
  <si>
    <t>Salomone Rossi</t>
  </si>
  <si>
    <t>Rossini, Gioacchino Antonio</t>
  </si>
  <si>
    <t>1792-1868</t>
  </si>
  <si>
    <t>gioachino-rossini-mn0000678420</t>
  </si>
  <si>
    <t>Gioacchino Antonio Rossini</t>
  </si>
  <si>
    <t>Gioachino Rossini</t>
  </si>
  <si>
    <t>Rossini</t>
  </si>
  <si>
    <t>Roussel, Albert</t>
  </si>
  <si>
    <t>1869-1937</t>
  </si>
  <si>
    <t>albert-roussel-mn0001162796</t>
  </si>
  <si>
    <t>Albert Roussel</t>
  </si>
  <si>
    <t>Rubinstein, Anton</t>
  </si>
  <si>
    <t>1829-1894</t>
  </si>
  <si>
    <t>anton-rubinstein-mn0000683409</t>
  </si>
  <si>
    <t>Anton Rubinstein</t>
  </si>
  <si>
    <t>Rubinstein</t>
  </si>
  <si>
    <t>Ruggles, Carl</t>
  </si>
  <si>
    <t>1876-1971</t>
  </si>
  <si>
    <t>carl-ruggles-mn0001179262</t>
  </si>
  <si>
    <t>Carl Ruggles</t>
  </si>
  <si>
    <t>Saint-Saëns, Camille</t>
  </si>
  <si>
    <t>1835-1921</t>
  </si>
  <si>
    <t>camille-saint-sa%C3%ABns-mn0000688311</t>
  </si>
  <si>
    <t>Camille Saint-Saëns</t>
  </si>
  <si>
    <t>Saint-Saens</t>
  </si>
  <si>
    <t>Salieri, Antonio</t>
  </si>
  <si>
    <t>1750-1825</t>
  </si>
  <si>
    <t>antonio-salieri-mn0001178616</t>
  </si>
  <si>
    <t>Antonio Salieri</t>
  </si>
  <si>
    <t>Sammartini, Giovanni Battista</t>
  </si>
  <si>
    <t>c.1700-1775</t>
  </si>
  <si>
    <t>giovanni-battista-sammartini-mn0002285509</t>
  </si>
  <si>
    <t>Giovanni Battista Sammartini</t>
  </si>
  <si>
    <t>Sarasate, Pablo de</t>
  </si>
  <si>
    <t>pablo-de-sarasate-mn0002176046</t>
  </si>
  <si>
    <t>Pablo de Sarasate</t>
  </si>
  <si>
    <t>Sarasate</t>
  </si>
  <si>
    <t>Satie, Erik</t>
  </si>
  <si>
    <t>1866-1925</t>
  </si>
  <si>
    <t>erik-satie-mn0000675185</t>
  </si>
  <si>
    <t>Erik Satie</t>
  </si>
  <si>
    <t>Satie</t>
  </si>
  <si>
    <t>Scarlatti, Alessandro</t>
  </si>
  <si>
    <t>1660-1725</t>
  </si>
  <si>
    <t>alessandro-scarlatti-mn0001231509</t>
  </si>
  <si>
    <t>Alessandro Scarlatti</t>
  </si>
  <si>
    <t>Scarlatti, Domenico</t>
  </si>
  <si>
    <t>1685-1757</t>
  </si>
  <si>
    <t>domenico-scarlatti-mn0000956566</t>
  </si>
  <si>
    <t>Domenico Scarlatti</t>
  </si>
  <si>
    <t>Scheidt, Samuel</t>
  </si>
  <si>
    <t>1587-1654</t>
  </si>
  <si>
    <t>samuel-scheidt-mn0001499541</t>
  </si>
  <si>
    <t>Samuel Scheidt</t>
  </si>
  <si>
    <t>Schein, Johann Hermann</t>
  </si>
  <si>
    <t>1586-1630</t>
  </si>
  <si>
    <t>johann-hermann-schein-mn0001186784</t>
  </si>
  <si>
    <t>Johann Hermann Schein</t>
  </si>
  <si>
    <t>Schnittke, Alfred</t>
  </si>
  <si>
    <t>1934-1998</t>
  </si>
  <si>
    <t>alfred-schnittke-mn0001169129</t>
  </si>
  <si>
    <t>Alfred Schnittke</t>
  </si>
  <si>
    <t>Schnittke</t>
  </si>
  <si>
    <t>Schoenberg, Arnold</t>
  </si>
  <si>
    <t>1874-1951</t>
  </si>
  <si>
    <t>arnold-schoenberg-mn0000691043</t>
  </si>
  <si>
    <t>Arnold Schoenberg</t>
  </si>
  <si>
    <t>Schoenberg</t>
  </si>
  <si>
    <t>Schubert, Franz Peter</t>
  </si>
  <si>
    <t>1797-1828</t>
  </si>
  <si>
    <t>franz-schubert-mn0000691239</t>
  </si>
  <si>
    <t>Franz Peter Schubert</t>
  </si>
  <si>
    <t>Franz Schubert</t>
  </si>
  <si>
    <t>Schubert</t>
  </si>
  <si>
    <t>Schuman, William</t>
  </si>
  <si>
    <t>1910-1992</t>
  </si>
  <si>
    <t>william-schuman-mn0001189879</t>
  </si>
  <si>
    <t>William Schuman</t>
  </si>
  <si>
    <t>Schumann, Robert Alexander</t>
  </si>
  <si>
    <t>1810-1856</t>
  </si>
  <si>
    <t>robert-schumann-mn0000692077</t>
  </si>
  <si>
    <t>Robert Alexander Schumann</t>
  </si>
  <si>
    <t>Robert Schumann</t>
  </si>
  <si>
    <t>Schütz, Heinrich</t>
  </si>
  <si>
    <t>1585-1672</t>
  </si>
  <si>
    <t>heinrich-sch%C3%BCtz-mn0001178338</t>
  </si>
  <si>
    <t>Heinrich Schütz</t>
  </si>
  <si>
    <t>Schutz</t>
  </si>
  <si>
    <t>Scriabin, Alexander</t>
  </si>
  <si>
    <t>1872-1915</t>
  </si>
  <si>
    <t>alexander-scriabin-mn0000576849</t>
  </si>
  <si>
    <t>Alexander Scriabin</t>
  </si>
  <si>
    <t>Scriabin</t>
  </si>
  <si>
    <t>Senfl, Ludwig</t>
  </si>
  <si>
    <t>ca. 1486-c.1543</t>
  </si>
  <si>
    <t>ludwig-senfl-mn0001787090</t>
  </si>
  <si>
    <t>Ludwig Senfl</t>
  </si>
  <si>
    <t>Sermisy, Claudin de</t>
  </si>
  <si>
    <t>ca. 1490-1562</t>
  </si>
  <si>
    <t>claudin-de-sermisy-mn0001642692</t>
  </si>
  <si>
    <t>Claudin de Sermisy</t>
  </si>
  <si>
    <t>Sheppard, John</t>
  </si>
  <si>
    <t>ca. 1515-1560</t>
  </si>
  <si>
    <t>john-sheppard-mn0001438081</t>
  </si>
  <si>
    <t>John Sheppard</t>
  </si>
  <si>
    <t>Shostakovich, Dmitri</t>
  </si>
  <si>
    <t>1906-1975</t>
  </si>
  <si>
    <t>dmitry-shostakovich-mn0001517893</t>
  </si>
  <si>
    <t>Dmitri Shostakovich</t>
  </si>
  <si>
    <t>Dmitry Shostakovich</t>
  </si>
  <si>
    <t>Shostakovich</t>
  </si>
  <si>
    <t>Sibelius, Jean</t>
  </si>
  <si>
    <t>FIN</t>
  </si>
  <si>
    <t>1865-1957</t>
  </si>
  <si>
    <t>jean-sibelius-mn0000690353</t>
  </si>
  <si>
    <t>Jean Sibelius</t>
  </si>
  <si>
    <t>Sibelius</t>
  </si>
  <si>
    <t>Smetana, Bedrich</t>
  </si>
  <si>
    <t>1824-1884</t>
  </si>
  <si>
    <t>bedrich-smetana-mn0000962712</t>
  </si>
  <si>
    <t>Bedrich Smetana</t>
  </si>
  <si>
    <t>Smetana</t>
  </si>
  <si>
    <t>Sor, Fernando</t>
  </si>
  <si>
    <t>1778-1839</t>
  </si>
  <si>
    <t>fernando-sor-mn0001175780</t>
  </si>
  <si>
    <t>Fernando Sor</t>
  </si>
  <si>
    <t>Sousa, John Philip</t>
  </si>
  <si>
    <t>1854-1932</t>
  </si>
  <si>
    <t>john-philip-sousa-mn0000964995</t>
  </si>
  <si>
    <t>John Philip Sousa</t>
  </si>
  <si>
    <t>Spohr, Louis</t>
  </si>
  <si>
    <t>1784-1859</t>
  </si>
  <si>
    <t>louis-spohr-mn0001302878</t>
  </si>
  <si>
    <t>Louis Spohr</t>
  </si>
  <si>
    <t>Stamitz, Carl</t>
  </si>
  <si>
    <t>1745-1801</t>
  </si>
  <si>
    <t>carl-stamitz-mn0001381562</t>
  </si>
  <si>
    <t>Carl Stamitz</t>
  </si>
  <si>
    <t>Stamitz</t>
  </si>
  <si>
    <t>Stockhausen, Karlheinz</t>
  </si>
  <si>
    <t>1928-2007</t>
  </si>
  <si>
    <t>karlheinz-stockhausen-mn0000854925</t>
  </si>
  <si>
    <t>Karlheinz Stockhausen</t>
  </si>
  <si>
    <t>Stradella, Alessandro</t>
  </si>
  <si>
    <t>1642-1682</t>
  </si>
  <si>
    <t>alessandro-stradella-mn0001471791</t>
  </si>
  <si>
    <t>Alessandro Stradella</t>
  </si>
  <si>
    <t>Strauss, Richard</t>
  </si>
  <si>
    <t>DEU/AUT</t>
  </si>
  <si>
    <t>1864-1949</t>
  </si>
  <si>
    <t>richard-strauss-mn0000307408</t>
  </si>
  <si>
    <t>Richard Strauss</t>
  </si>
  <si>
    <t>Strauss II, Johann</t>
  </si>
  <si>
    <t>1825-1899</t>
  </si>
  <si>
    <t>johann-strauss-ii-mn0000307361</t>
  </si>
  <si>
    <t>Johann Strauss II</t>
  </si>
  <si>
    <t>Stravinsky, Igor</t>
  </si>
  <si>
    <t>RUS/FRA/USA</t>
  </si>
  <si>
    <t>1882-1971</t>
  </si>
  <si>
    <t>igor-stravinsky-mn0000364751</t>
  </si>
  <si>
    <t>Igor Stravinsky</t>
  </si>
  <si>
    <t>Stravinsky</t>
  </si>
  <si>
    <t>Strozzi, Barbara</t>
  </si>
  <si>
    <t>1619-1677</t>
  </si>
  <si>
    <t>barbara-strozzi-mn0000365512</t>
  </si>
  <si>
    <t>Barbara Strozzi</t>
  </si>
  <si>
    <t>Sullivan, Sir Arthur</t>
  </si>
  <si>
    <t>1842-1900</t>
  </si>
  <si>
    <t>arthur-sullivan-mn0001222664</t>
  </si>
  <si>
    <t>Sir Arthur Sullivan</t>
  </si>
  <si>
    <t>Arthur Sullivan</t>
  </si>
  <si>
    <t>Sullivan</t>
  </si>
  <si>
    <t>Suppé, Franz von</t>
  </si>
  <si>
    <t>1819-1895</t>
  </si>
  <si>
    <t>franz-von-supp%C3%A9-mn0001511502</t>
  </si>
  <si>
    <t>Franz von Suppé</t>
  </si>
  <si>
    <t>Suppe</t>
  </si>
  <si>
    <t>Susato, Tielman</t>
  </si>
  <si>
    <t>BEL</t>
  </si>
  <si>
    <t>d c.1561</t>
  </si>
  <si>
    <t>tylman-susato-mn0001210137</t>
  </si>
  <si>
    <t>Tielman Susato</t>
  </si>
  <si>
    <t>Tylman Susato</t>
  </si>
  <si>
    <t>Sweelinck, Jan Pieterszoon</t>
  </si>
  <si>
    <t>1562-1621</t>
  </si>
  <si>
    <t>jan-pieterszoon-sweelinck-mn0001406577</t>
  </si>
  <si>
    <t>Jan Pieterszoon Sweelinck</t>
  </si>
  <si>
    <t>Szymanowski, Karol</t>
  </si>
  <si>
    <t>1882-1937</t>
  </si>
  <si>
    <t>karol-szymanowski-mn0001191556</t>
  </si>
  <si>
    <t>Karol Szymanowski</t>
  </si>
  <si>
    <t>Takemitsu, Toru</t>
  </si>
  <si>
    <t>JPN</t>
  </si>
  <si>
    <t>1930-1996</t>
  </si>
  <si>
    <t>toru-takemitsu-mn0000373832</t>
  </si>
  <si>
    <t>Toru Takemitsu</t>
  </si>
  <si>
    <t>Tallis, Thomas</t>
  </si>
  <si>
    <t>ca. 1505-1585</t>
  </si>
  <si>
    <t>thomas-tallis-mn0001186175</t>
  </si>
  <si>
    <t>Thomas Tallis</t>
  </si>
  <si>
    <t>Tallis</t>
  </si>
  <si>
    <t>Tartini, Giuseppe</t>
  </si>
  <si>
    <t>1692-1770</t>
  </si>
  <si>
    <t>giuseppe-tartini-mn0001182491</t>
  </si>
  <si>
    <t>Giuseppe Tartini</t>
  </si>
  <si>
    <t>Tartini</t>
  </si>
  <si>
    <t>Taverner, John</t>
  </si>
  <si>
    <t>ca. 1490-1545</t>
  </si>
  <si>
    <t>john-taverner-mn0002284293</t>
  </si>
  <si>
    <t>John Taverner</t>
  </si>
  <si>
    <t>Tchaikovsky, Pyotr Ilich</t>
  </si>
  <si>
    <t>1840-1893</t>
  </si>
  <si>
    <t>pyotr-ilyich-tchaikovsky-mn0000317716</t>
  </si>
  <si>
    <t>Pyotr Ilich Tchaikovsky</t>
  </si>
  <si>
    <t>Pyotr Ilyich Tchaikovsky</t>
  </si>
  <si>
    <t>Tchaikovsky</t>
  </si>
  <si>
    <t>Telemann, Georg Philipp</t>
  </si>
  <si>
    <t>1681-1767</t>
  </si>
  <si>
    <t>georg-philipp-telemann-mn0001456424</t>
  </si>
  <si>
    <t>Georg Philipp Telemann</t>
  </si>
  <si>
    <t>Telemann</t>
  </si>
  <si>
    <t>Tippett, Sir Michael</t>
  </si>
  <si>
    <t>1905-1998</t>
  </si>
  <si>
    <t>michael-tippett-mn0001183609</t>
  </si>
  <si>
    <t>Sir Michael Tippett</t>
  </si>
  <si>
    <t>Michael Tippett</t>
  </si>
  <si>
    <t>Torelli, Giuseppe</t>
  </si>
  <si>
    <t>1650-1708</t>
  </si>
  <si>
    <t>giuseppe-torelli-mn0001257191</t>
  </si>
  <si>
    <t>Giuseppe Torelli</t>
  </si>
  <si>
    <t>Tromboncino, Bartolomeo</t>
  </si>
  <si>
    <t>c.1470-c.1535</t>
  </si>
  <si>
    <t>bartolomeo-tromboncino-mn0001767769</t>
  </si>
  <si>
    <t>Bartolomeo Tromboncino</t>
  </si>
  <si>
    <t>Varèse, Edgard</t>
  </si>
  <si>
    <t>1883-1965</t>
  </si>
  <si>
    <t>edgard-var%C3%A8se-mn0000734199</t>
  </si>
  <si>
    <t>Edgard Varèse</t>
  </si>
  <si>
    <t>Vaughan Williams, Ralph</t>
  </si>
  <si>
    <t>1872-1958</t>
  </si>
  <si>
    <t>ralph-vaughan-williams-mn0000204681</t>
  </si>
  <si>
    <t>Ralph Vaughan Williams</t>
  </si>
  <si>
    <t>Verdi, Giuseppe</t>
  </si>
  <si>
    <t>1813-1901</t>
  </si>
  <si>
    <t>giuseppe-verdi-mn0000252723</t>
  </si>
  <si>
    <t>Giuseppe Verdi</t>
  </si>
  <si>
    <t>Victoria, Tomás Luis de</t>
  </si>
  <si>
    <t>ca. 1549-1611</t>
  </si>
  <si>
    <t>tom%C3%A1s-luis-de-victoria-mn0002284592</t>
  </si>
  <si>
    <t>Tomás Luis de Victoria</t>
  </si>
  <si>
    <t>Victoria</t>
  </si>
  <si>
    <t>Villa-Lobos, Heitor</t>
  </si>
  <si>
    <t>BRA</t>
  </si>
  <si>
    <t>1887-1959</t>
  </si>
  <si>
    <t>heitor-villa-lobos-mn0000820274</t>
  </si>
  <si>
    <t>Heitor Villa-Lobos</t>
  </si>
  <si>
    <t>Villa-Lobos</t>
  </si>
  <si>
    <t>Vitry, Philippe de</t>
  </si>
  <si>
    <t>1291-1361</t>
  </si>
  <si>
    <t>philippe-de-vitry-mn0001190922</t>
  </si>
  <si>
    <t>Philippe de Vitry</t>
  </si>
  <si>
    <t>Vivaldi, Antonio</t>
  </si>
  <si>
    <t>1678-1741</t>
  </si>
  <si>
    <t>antonio-vivaldi-mn0000685058</t>
  </si>
  <si>
    <t>Antonio Vivaldi</t>
  </si>
  <si>
    <t>Vivaldi</t>
  </si>
  <si>
    <t>Wagner, Richard</t>
  </si>
  <si>
    <t>1813-1883</t>
  </si>
  <si>
    <t>richard-wagner-mn0000958980</t>
  </si>
  <si>
    <t>Richard Wagner</t>
  </si>
  <si>
    <t>Wagner</t>
  </si>
  <si>
    <t>Walton, William</t>
  </si>
  <si>
    <t>1902-1983</t>
  </si>
  <si>
    <t>william-walton-mn0001021521</t>
  </si>
  <si>
    <t>William Walton</t>
  </si>
  <si>
    <t>Walton</t>
  </si>
  <si>
    <t>Warlock, Peter</t>
  </si>
  <si>
    <t>1894-1930</t>
  </si>
  <si>
    <t>peter-warlock-mn0002128972</t>
  </si>
  <si>
    <t>Peter Warlock</t>
  </si>
  <si>
    <t>Weber, Carl Maria von</t>
  </si>
  <si>
    <t>1786-1826</t>
  </si>
  <si>
    <t>carl-maria-von-weber-mn0002134208</t>
  </si>
  <si>
    <t>Carl Maria von Weber</t>
  </si>
  <si>
    <t>Von Weber</t>
  </si>
  <si>
    <t>Webern, Anton</t>
  </si>
  <si>
    <t>1883-1945</t>
  </si>
  <si>
    <t>anton-webern-mn0001190857</t>
  </si>
  <si>
    <t>Anton Webern</t>
  </si>
  <si>
    <t>Webern</t>
  </si>
  <si>
    <t>Weelkes, Thomas</t>
  </si>
  <si>
    <t>ca. 1575-1623</t>
  </si>
  <si>
    <t>thomas-weelkes-mn0001596008</t>
  </si>
  <si>
    <t>Thomas Weelkes</t>
  </si>
  <si>
    <t>Weill, Kurt</t>
  </si>
  <si>
    <t>1900-1950</t>
  </si>
  <si>
    <t>kurt-weill-mn0000683446</t>
  </si>
  <si>
    <t>Kurt Weill</t>
  </si>
  <si>
    <t>Wieniawski, Henryk</t>
  </si>
  <si>
    <t>1835-1880</t>
  </si>
  <si>
    <t>henryk-wieniawski-mn0001505198</t>
  </si>
  <si>
    <t>Henryk Wieniawski</t>
  </si>
  <si>
    <t>Williams, John</t>
  </si>
  <si>
    <t>b 1932</t>
  </si>
  <si>
    <t>john-williams-mn0000232480</t>
  </si>
  <si>
    <t>John Williams</t>
  </si>
  <si>
    <t>Wolf, Hugo</t>
  </si>
  <si>
    <t>1860-1903</t>
  </si>
  <si>
    <t>hugo-wolf-mn0001194278</t>
  </si>
  <si>
    <t>Hugo Wolf</t>
  </si>
  <si>
    <t>Xenakis, Iannis</t>
  </si>
  <si>
    <t>GRC/FRA</t>
  </si>
  <si>
    <t>1922-2001</t>
  </si>
  <si>
    <t>iannis-xenakis-mn0000687566</t>
  </si>
  <si>
    <t>Iannis Xenakis</t>
  </si>
  <si>
    <t>Ysaÿe, Eugene</t>
  </si>
  <si>
    <t>1858-1931</t>
  </si>
  <si>
    <t>eug%C3%A8ne-ysa%C3%BFe-mn0001409930</t>
  </si>
  <si>
    <t>Eugene Ysaÿe</t>
  </si>
  <si>
    <t>Eugène Ysaÿe</t>
  </si>
  <si>
    <t>Shchedrin, Rodion</t>
  </si>
  <si>
    <t>Rodion Shchedrin</t>
  </si>
  <si>
    <t>Shchedrin</t>
  </si>
  <si>
    <t>Piazzolla, Astor</t>
  </si>
  <si>
    <t>1921-1992</t>
  </si>
  <si>
    <t>Astor Piazzolla</t>
  </si>
  <si>
    <t>Piazzolla</t>
  </si>
  <si>
    <t>Kalman, Emmerich</t>
  </si>
  <si>
    <t>1882-1953</t>
  </si>
  <si>
    <t>Emmerich Kalman</t>
  </si>
  <si>
    <t>Kalman</t>
  </si>
  <si>
    <t>Sviridov, Georgy</t>
  </si>
  <si>
    <t>1915-1998</t>
  </si>
  <si>
    <t>Georgy Sviridov</t>
  </si>
  <si>
    <t>Sviridov</t>
  </si>
  <si>
    <t>Nyman, Michael Laurence</t>
  </si>
  <si>
    <t>BRI</t>
  </si>
  <si>
    <t>b 1944</t>
  </si>
  <si>
    <t>Michael Nyman</t>
  </si>
  <si>
    <t>Nyman</t>
  </si>
  <si>
    <t>Размеренный, спокойный</t>
  </si>
  <si>
    <t>Много мелизмов</t>
  </si>
  <si>
    <t>Трагичный, слышится мука</t>
  </si>
  <si>
    <t>Простая музыка с примитивной фольклорной темой</t>
  </si>
  <si>
    <t>Известен первыми операми буффа</t>
  </si>
  <si>
    <t>k_cent</t>
  </si>
  <si>
    <t>k_cent2</t>
  </si>
  <si>
    <t>k1</t>
  </si>
  <si>
    <t>S</t>
  </si>
  <si>
    <t>CA</t>
  </si>
  <si>
    <t>Name</t>
  </si>
  <si>
    <t>Start</t>
  </si>
  <si>
    <t>Stop</t>
  </si>
  <si>
    <t>Country</t>
  </si>
  <si>
    <t>Caid</t>
  </si>
  <si>
    <t>Years</t>
  </si>
  <si>
    <t>Amid</t>
  </si>
  <si>
    <t>Name2</t>
  </si>
  <si>
    <t>Name3</t>
  </si>
  <si>
    <t>Works</t>
  </si>
  <si>
    <t>Rating</t>
  </si>
  <si>
    <t>Folder</t>
  </si>
  <si>
    <t>Period</t>
  </si>
  <si>
    <t>Len</t>
  </si>
  <si>
    <t>Count</t>
  </si>
  <si>
    <t>Desc</t>
  </si>
  <si>
    <t>Y</t>
  </si>
  <si>
    <t>Group</t>
  </si>
  <si>
    <t>Ultramodern</t>
  </si>
  <si>
    <t>Five</t>
  </si>
  <si>
    <t xml:space="preserve"> </t>
  </si>
  <si>
    <t>American Five</t>
  </si>
  <si>
    <t>Ultramodern, American Five</t>
  </si>
  <si>
    <t>Boston Six</t>
  </si>
  <si>
    <t>Burgundian School</t>
  </si>
  <si>
    <t>Darmstadt School</t>
  </si>
  <si>
    <t>Boston School</t>
  </si>
  <si>
    <t>Franco-Flemish School II</t>
  </si>
  <si>
    <t>Franco-Flemish School III</t>
  </si>
  <si>
    <t>Franco-Flemish School IV</t>
  </si>
  <si>
    <t>Franco-Flemish School V</t>
  </si>
  <si>
    <t>New Music Manchester</t>
  </si>
  <si>
    <t>Mannheim School</t>
  </si>
  <si>
    <t>New German School</t>
  </si>
  <si>
    <t>New Jewish School</t>
  </si>
  <si>
    <t>New Simplicity</t>
  </si>
  <si>
    <t>Holy minimalism</t>
  </si>
  <si>
    <t>Darmstadt School, New York School</t>
  </si>
  <si>
    <t>New York School</t>
  </si>
  <si>
    <t>Avant-gard minimalism</t>
  </si>
  <si>
    <t>Roman School</t>
  </si>
  <si>
    <t>Neapolitan School</t>
  </si>
  <si>
    <t>Notre Dame school</t>
  </si>
  <si>
    <t>Les Six</t>
  </si>
  <si>
    <t>Venetian School</t>
  </si>
  <si>
    <t>First Viennese School</t>
  </si>
  <si>
    <t>Second Viennese School</t>
  </si>
  <si>
    <t>tonal, octatonal, a little atonal</t>
  </si>
  <si>
    <t>A</t>
  </si>
  <si>
    <t>Thomson, Virgil</t>
  </si>
  <si>
    <t>Folklorist</t>
  </si>
  <si>
    <t>Anti-modernism</t>
  </si>
  <si>
    <t>Kern, Jerome David</t>
  </si>
  <si>
    <t>Трехгрошовая опера</t>
  </si>
  <si>
    <t>Плавучий театр</t>
  </si>
  <si>
    <t>Krenek, Ernst</t>
  </si>
  <si>
    <t>Zeitoper</t>
  </si>
  <si>
    <t>Brand,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</si>
</sst>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 applyAlignment="1"/>
    <xf numFmtId="0" fontId="1" fillId="0" borderId="1" xfId="0" applyFont="1" applyBorder="1" applyAlignment="1"/>
    <xf numFmtId="9" fontId="0" fillId="0" borderId="0" xfId="0" applyNumberFormat="1"/>
    <xf numFmtId="0" fontId="0" fillId="0" borderId="0" xfId="0" applyBorder="1" applyAlignment="1"/>
    <xf numFmtId="0" fontId="0" fillId="0" borderId="2" xfId="0" applyFill="1" applyBorder="1" applyAlignment="1"/>
    <xf numFmtId="0" fontId="0" fillId="0" borderId="2" xfId="0" applyBorder="1" applyAlignment="1"/>
  </cellXfs>
  <cellStyles count="1"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'r1'!$A$5:$A$24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60</c:v>
                </c:pt>
                <c:pt idx="13">
                  <c:v>120</c:v>
                </c:pt>
                <c:pt idx="14">
                  <c:v>180</c:v>
                </c:pt>
                <c:pt idx="15">
                  <c:v>240</c:v>
                </c:pt>
                <c:pt idx="16">
                  <c:v>300</c:v>
                </c:pt>
                <c:pt idx="17">
                  <c:v>360</c:v>
                </c:pt>
                <c:pt idx="18">
                  <c:v>420</c:v>
                </c:pt>
                <c:pt idx="19">
                  <c:v>480</c:v>
                </c:pt>
              </c:numCache>
            </c:numRef>
          </c:cat>
          <c:val>
            <c:numRef>
              <c:f>'r1'!$C$5:$C$24</c:f>
              <c:numCache>
                <c:formatCode>General</c:formatCode>
                <c:ptCount val="20"/>
                <c:pt idx="0">
                  <c:v>100</c:v>
                </c:pt>
                <c:pt idx="1">
                  <c:v>99.842467953250718</c:v>
                </c:pt>
                <c:pt idx="2">
                  <c:v>99.230801068156197</c:v>
                </c:pt>
                <c:pt idx="3">
                  <c:v>98.504906240033804</c:v>
                </c:pt>
                <c:pt idx="4">
                  <c:v>97.818042328620919</c:v>
                </c:pt>
                <c:pt idx="5">
                  <c:v>97.16652256570903</c:v>
                </c:pt>
                <c:pt idx="6">
                  <c:v>96.547145411245836</c:v>
                </c:pt>
                <c:pt idx="7">
                  <c:v>95.957114114064368</c:v>
                </c:pt>
                <c:pt idx="8">
                  <c:v>95.393972145086209</c:v>
                </c:pt>
                <c:pt idx="9">
                  <c:v>94.85555090703221</c:v>
                </c:pt>
                <c:pt idx="10">
                  <c:v>94.339927037047133</c:v>
                </c:pt>
                <c:pt idx="11">
                  <c:v>93.845387276430642</c:v>
                </c:pt>
                <c:pt idx="12">
                  <c:v>92.913587747773803</c:v>
                </c:pt>
                <c:pt idx="13">
                  <c:v>88.49396974873126</c:v>
                </c:pt>
                <c:pt idx="14">
                  <c:v>85.332937597716793</c:v>
                </c:pt>
                <c:pt idx="15">
                  <c:v>82.896570218442449</c:v>
                </c:pt>
                <c:pt idx="16">
                  <c:v>80.927689607510132</c:v>
                </c:pt>
                <c:pt idx="17">
                  <c:v>79.283643120439763</c:v>
                </c:pt>
                <c:pt idx="18">
                  <c:v>77.877482356555689</c:v>
                </c:pt>
                <c:pt idx="19">
                  <c:v>76.652494612819268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36608"/>
        <c:axId val="101880320"/>
      </c:barChart>
      <c:catAx>
        <c:axId val="12083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880320"/>
        <c:crosses val="autoZero"/>
        <c:auto val="1"/>
        <c:lblAlgn val="ctr"/>
        <c:lblOffset val="100"/>
        <c:noMultiLvlLbl val="0"/>
      </c:catAx>
      <c:valAx>
        <c:axId val="101880320"/>
        <c:scaling>
          <c:orientation val="minMax"/>
          <c:min val="6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83660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'r1'!$G$36:$G$39</c:f>
              <c:numCache>
                <c:formatCode>General</c:formatCode>
                <c:ptCount val="4"/>
                <c:pt idx="0">
                  <c:v>1.6966859924186437</c:v>
                </c:pt>
                <c:pt idx="1">
                  <c:v>3.7986088899886563</c:v>
                </c:pt>
                <c:pt idx="2">
                  <c:v>4.9000000000000004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32544"/>
        <c:axId val="49483712"/>
      </c:barChart>
      <c:catAx>
        <c:axId val="4753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49483712"/>
        <c:crosses val="autoZero"/>
        <c:auto val="1"/>
        <c:lblAlgn val="ctr"/>
        <c:lblOffset val="100"/>
        <c:noMultiLvlLbl val="0"/>
      </c:catAx>
      <c:valAx>
        <c:axId val="4948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3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4</xdr:row>
      <xdr:rowOff>72390</xdr:rowOff>
    </xdr:from>
    <xdr:to>
      <xdr:col>13</xdr:col>
      <xdr:colOff>320040</xdr:colOff>
      <xdr:row>25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27</xdr:row>
      <xdr:rowOff>133350</xdr:rowOff>
    </xdr:from>
    <xdr:to>
      <xdr:col>16</xdr:col>
      <xdr:colOff>548640</xdr:colOff>
      <xdr:row>42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6"/>
  <sheetViews>
    <sheetView topLeftCell="B1" zoomScale="160" zoomScaleNormal="160" workbookViewId="0">
      <pane ySplit="1" topLeftCell="A295" activePane="bottomLeft" state="frozen"/>
      <selection activeCell="B1" sqref="B1"/>
      <selection pane="bottomLeft" activeCell="E304" sqref="E304"/>
    </sheetView>
  </sheetViews>
  <sheetFormatPr defaultRowHeight="14.4" x14ac:dyDescent="0.3"/>
  <cols>
    <col min="1" max="1" width="0" hidden="1" customWidth="1"/>
    <col min="2" max="2" width="17.77734375" customWidth="1"/>
    <col min="3" max="3" width="11.44140625" bestFit="1" customWidth="1"/>
    <col min="4" max="4" width="3.44140625" customWidth="1"/>
    <col min="5" max="5" width="5.5546875" customWidth="1"/>
    <col min="6" max="6" width="5.33203125" customWidth="1"/>
    <col min="7" max="7" width="4.21875" customWidth="1"/>
    <col min="8" max="8" width="5.33203125" customWidth="1"/>
    <col min="9" max="9" width="8.88671875" customWidth="1"/>
    <col min="10" max="10" width="10.109375" customWidth="1"/>
    <col min="11" max="13" width="8.88671875" customWidth="1"/>
    <col min="14" max="14" width="5.33203125" customWidth="1"/>
    <col min="15" max="15" width="3.44140625" customWidth="1"/>
    <col min="16" max="16" width="8.88671875" customWidth="1"/>
    <col min="17" max="17" width="3.88671875" customWidth="1"/>
    <col min="18" max="18" width="9.109375" customWidth="1"/>
    <col min="19" max="19" width="6.33203125" customWidth="1"/>
    <col min="20" max="20" width="4" customWidth="1"/>
    <col min="21" max="21" width="104.6640625" customWidth="1"/>
  </cols>
  <sheetData>
    <row r="1" spans="1:22" x14ac:dyDescent="0.3">
      <c r="A1" s="2"/>
      <c r="B1" s="3" t="s">
        <v>1424</v>
      </c>
      <c r="C1" s="3" t="s">
        <v>1441</v>
      </c>
      <c r="D1" s="3" t="s">
        <v>1440</v>
      </c>
      <c r="E1" s="3" t="s">
        <v>1425</v>
      </c>
      <c r="F1" s="3" t="s">
        <v>1426</v>
      </c>
      <c r="G1" s="3" t="s">
        <v>1422</v>
      </c>
      <c r="H1" s="3" t="s">
        <v>1427</v>
      </c>
      <c r="I1" s="3" t="s">
        <v>1428</v>
      </c>
      <c r="J1" s="3" t="s">
        <v>1429</v>
      </c>
      <c r="K1" s="3" t="s">
        <v>1430</v>
      </c>
      <c r="L1" s="3" t="s">
        <v>1431</v>
      </c>
      <c r="M1" s="3" t="s">
        <v>1432</v>
      </c>
      <c r="N1" s="3" t="s">
        <v>1433</v>
      </c>
      <c r="O1" s="3" t="s">
        <v>1434</v>
      </c>
      <c r="P1" s="3" t="s">
        <v>1435</v>
      </c>
      <c r="Q1" s="3" t="s">
        <v>479</v>
      </c>
      <c r="R1" s="3" t="s">
        <v>1436</v>
      </c>
      <c r="S1" s="3" t="s">
        <v>1437</v>
      </c>
      <c r="T1" s="3" t="s">
        <v>1438</v>
      </c>
      <c r="U1" s="3" t="s">
        <v>1439</v>
      </c>
    </row>
    <row r="2" spans="1:22" x14ac:dyDescent="0.3">
      <c r="A2" s="2">
        <v>166</v>
      </c>
      <c r="B2" s="2" t="s">
        <v>781</v>
      </c>
      <c r="C2" s="2" t="s">
        <v>1466</v>
      </c>
      <c r="D2" s="2">
        <v>0</v>
      </c>
      <c r="E2" s="2">
        <v>0</v>
      </c>
      <c r="F2" s="2">
        <v>1201</v>
      </c>
      <c r="G2" s="2"/>
      <c r="H2" s="2" t="s">
        <v>114</v>
      </c>
      <c r="I2" s="2">
        <v>14905</v>
      </c>
      <c r="J2" s="2" t="s">
        <v>779</v>
      </c>
      <c r="K2" s="2" t="s">
        <v>780</v>
      </c>
      <c r="L2" s="2" t="s">
        <v>781</v>
      </c>
      <c r="M2" s="2" t="s">
        <v>781</v>
      </c>
      <c r="N2" s="2">
        <v>7</v>
      </c>
      <c r="O2" s="2">
        <v>3</v>
      </c>
      <c r="P2" s="2"/>
      <c r="Q2" s="2">
        <v>0</v>
      </c>
      <c r="R2" s="2" t="s">
        <v>296</v>
      </c>
      <c r="S2" s="2">
        <v>0</v>
      </c>
      <c r="T2" s="2">
        <v>0</v>
      </c>
      <c r="U2" s="2"/>
      <c r="V2">
        <f>IF(C2=" ", 0, Q2)</f>
        <v>0</v>
      </c>
    </row>
    <row r="3" spans="1:22" x14ac:dyDescent="0.3">
      <c r="A3" s="2">
        <v>208</v>
      </c>
      <c r="B3" s="2" t="s">
        <v>979</v>
      </c>
      <c r="C3" s="2" t="s">
        <v>1466</v>
      </c>
      <c r="D3" s="2">
        <v>0</v>
      </c>
      <c r="E3" s="2">
        <v>1100</v>
      </c>
      <c r="F3" s="2">
        <v>1200</v>
      </c>
      <c r="G3" s="2"/>
      <c r="H3" s="2" t="s">
        <v>114</v>
      </c>
      <c r="I3" s="2">
        <v>7631</v>
      </c>
      <c r="J3" s="2" t="s">
        <v>977</v>
      </c>
      <c r="K3" s="2" t="s">
        <v>978</v>
      </c>
      <c r="L3" s="2" t="s">
        <v>979</v>
      </c>
      <c r="M3" s="2" t="s">
        <v>979</v>
      </c>
      <c r="N3" s="2">
        <v>14</v>
      </c>
      <c r="O3" s="2">
        <v>3</v>
      </c>
      <c r="P3" s="2" t="s">
        <v>980</v>
      </c>
      <c r="Q3" s="2">
        <v>95</v>
      </c>
      <c r="R3" s="2" t="s">
        <v>296</v>
      </c>
      <c r="S3" s="2">
        <v>4768</v>
      </c>
      <c r="T3" s="2">
        <v>13</v>
      </c>
      <c r="U3" s="2"/>
      <c r="V3">
        <f t="shared" ref="V3:V66" si="0">IF(C3=" ", 0, Q3)</f>
        <v>95</v>
      </c>
    </row>
    <row r="4" spans="1:22" x14ac:dyDescent="0.3">
      <c r="A4" s="2">
        <v>210</v>
      </c>
      <c r="B4" s="2" t="s">
        <v>987</v>
      </c>
      <c r="C4" s="2" t="s">
        <v>1444</v>
      </c>
      <c r="D4" s="2">
        <v>0</v>
      </c>
      <c r="E4" s="2">
        <v>1165</v>
      </c>
      <c r="F4" s="2">
        <v>1236</v>
      </c>
      <c r="G4" s="2"/>
      <c r="H4" s="2" t="s">
        <v>114</v>
      </c>
      <c r="I4" s="2">
        <v>7508</v>
      </c>
      <c r="J4" s="2" t="s">
        <v>985</v>
      </c>
      <c r="K4" s="2" t="s">
        <v>986</v>
      </c>
      <c r="L4" s="2" t="s">
        <v>987</v>
      </c>
      <c r="M4" s="2" t="s">
        <v>988</v>
      </c>
      <c r="N4" s="2">
        <v>21</v>
      </c>
      <c r="O4" s="2">
        <v>4</v>
      </c>
      <c r="P4" s="2"/>
      <c r="Q4" s="2">
        <v>0</v>
      </c>
      <c r="R4" s="2" t="s">
        <v>296</v>
      </c>
      <c r="S4" s="2">
        <v>0</v>
      </c>
      <c r="T4" s="2">
        <v>0</v>
      </c>
      <c r="U4" s="2"/>
      <c r="V4">
        <f t="shared" si="0"/>
        <v>0</v>
      </c>
    </row>
    <row r="5" spans="1:22" x14ac:dyDescent="0.3">
      <c r="A5" s="2">
        <v>132</v>
      </c>
      <c r="B5" s="2" t="s">
        <v>620</v>
      </c>
      <c r="C5" s="2" t="s">
        <v>1444</v>
      </c>
      <c r="D5" s="2">
        <v>0</v>
      </c>
      <c r="E5" s="2">
        <v>1240</v>
      </c>
      <c r="F5" s="2">
        <v>1287</v>
      </c>
      <c r="G5" s="2"/>
      <c r="H5" s="2" t="s">
        <v>114</v>
      </c>
      <c r="I5" s="2">
        <v>2666</v>
      </c>
      <c r="J5" s="2" t="s">
        <v>621</v>
      </c>
      <c r="K5" s="2" t="s">
        <v>622</v>
      </c>
      <c r="L5" s="2" t="s">
        <v>623</v>
      </c>
      <c r="M5" s="2" t="s">
        <v>623</v>
      </c>
      <c r="N5" s="2">
        <v>45</v>
      </c>
      <c r="O5" s="2">
        <v>4</v>
      </c>
      <c r="P5" s="2"/>
      <c r="Q5" s="2">
        <v>0</v>
      </c>
      <c r="R5" s="2" t="s">
        <v>296</v>
      </c>
      <c r="S5" s="2">
        <v>0</v>
      </c>
      <c r="T5" s="2">
        <v>0</v>
      </c>
      <c r="U5" s="2"/>
      <c r="V5">
        <f t="shared" si="0"/>
        <v>0</v>
      </c>
    </row>
    <row r="6" spans="1:22" x14ac:dyDescent="0.3">
      <c r="A6" s="2">
        <v>286</v>
      </c>
      <c r="B6" s="2" t="s">
        <v>1331</v>
      </c>
      <c r="C6" s="2" t="s">
        <v>1444</v>
      </c>
      <c r="D6" s="2">
        <v>0</v>
      </c>
      <c r="E6" s="2">
        <v>1291</v>
      </c>
      <c r="F6" s="2">
        <v>1361</v>
      </c>
      <c r="G6" s="2"/>
      <c r="H6" s="2" t="s">
        <v>114</v>
      </c>
      <c r="I6" s="2">
        <v>19544</v>
      </c>
      <c r="J6" s="2" t="s">
        <v>1332</v>
      </c>
      <c r="K6" s="2" t="s">
        <v>1333</v>
      </c>
      <c r="L6" s="2" t="s">
        <v>1334</v>
      </c>
      <c r="M6" s="2" t="s">
        <v>1334</v>
      </c>
      <c r="N6" s="2">
        <v>23</v>
      </c>
      <c r="O6" s="2">
        <v>4</v>
      </c>
      <c r="P6" s="2"/>
      <c r="Q6" s="2">
        <v>0</v>
      </c>
      <c r="R6" s="2" t="s">
        <v>296</v>
      </c>
      <c r="S6" s="2">
        <v>0</v>
      </c>
      <c r="T6" s="2">
        <v>0</v>
      </c>
      <c r="U6" s="2"/>
      <c r="V6">
        <f t="shared" si="0"/>
        <v>0</v>
      </c>
    </row>
    <row r="7" spans="1:22" x14ac:dyDescent="0.3">
      <c r="A7" s="2">
        <v>173</v>
      </c>
      <c r="B7" s="2" t="s">
        <v>810</v>
      </c>
      <c r="C7" s="2" t="s">
        <v>1444</v>
      </c>
      <c r="D7" s="2">
        <v>0</v>
      </c>
      <c r="E7" s="2">
        <v>1300</v>
      </c>
      <c r="F7" s="2">
        <v>1377</v>
      </c>
      <c r="G7" s="2"/>
      <c r="H7" s="2" t="s">
        <v>114</v>
      </c>
      <c r="I7" s="2">
        <v>6541</v>
      </c>
      <c r="J7" s="2" t="s">
        <v>811</v>
      </c>
      <c r="K7" s="2" t="s">
        <v>812</v>
      </c>
      <c r="L7" s="2" t="s">
        <v>813</v>
      </c>
      <c r="M7" s="2" t="s">
        <v>813</v>
      </c>
      <c r="N7" s="2">
        <v>124</v>
      </c>
      <c r="O7" s="2">
        <v>3</v>
      </c>
      <c r="P7" s="2" t="s">
        <v>814</v>
      </c>
      <c r="Q7" s="2">
        <v>75</v>
      </c>
      <c r="R7" s="2" t="s">
        <v>296</v>
      </c>
      <c r="S7" s="2">
        <v>2587</v>
      </c>
      <c r="T7" s="2">
        <v>8</v>
      </c>
      <c r="U7" s="2"/>
      <c r="V7">
        <f t="shared" si="0"/>
        <v>0</v>
      </c>
    </row>
    <row r="8" spans="1:22" x14ac:dyDescent="0.3">
      <c r="A8" s="2">
        <v>161</v>
      </c>
      <c r="B8" s="2" t="s">
        <v>756</v>
      </c>
      <c r="C8" s="2" t="s">
        <v>1444</v>
      </c>
      <c r="D8" s="2">
        <v>0</v>
      </c>
      <c r="E8" s="2">
        <v>1325</v>
      </c>
      <c r="F8" s="2">
        <v>1397</v>
      </c>
      <c r="G8" s="2"/>
      <c r="H8" s="2" t="s">
        <v>21</v>
      </c>
      <c r="I8" s="2">
        <v>2864</v>
      </c>
      <c r="J8" s="2" t="s">
        <v>757</v>
      </c>
      <c r="K8" s="2" t="s">
        <v>758</v>
      </c>
      <c r="L8" s="2" t="s">
        <v>759</v>
      </c>
      <c r="M8" s="2" t="s">
        <v>759</v>
      </c>
      <c r="N8" s="2">
        <v>68</v>
      </c>
      <c r="O8" s="2">
        <v>4</v>
      </c>
      <c r="P8" s="2"/>
      <c r="Q8" s="2">
        <v>0</v>
      </c>
      <c r="R8" s="2" t="s">
        <v>296</v>
      </c>
      <c r="S8" s="2">
        <v>0</v>
      </c>
      <c r="T8" s="2">
        <v>0</v>
      </c>
      <c r="U8" s="2"/>
      <c r="V8">
        <f t="shared" si="0"/>
        <v>0</v>
      </c>
    </row>
    <row r="9" spans="1:22" x14ac:dyDescent="0.3">
      <c r="A9" s="2">
        <v>62</v>
      </c>
      <c r="B9" s="2" t="s">
        <v>292</v>
      </c>
      <c r="C9" s="2" t="s">
        <v>1444</v>
      </c>
      <c r="D9" s="2">
        <v>0</v>
      </c>
      <c r="E9" s="2">
        <v>1335</v>
      </c>
      <c r="F9" s="2">
        <v>1411</v>
      </c>
      <c r="G9" s="2"/>
      <c r="H9" s="2" t="s">
        <v>21</v>
      </c>
      <c r="I9" s="2">
        <v>6578</v>
      </c>
      <c r="J9" s="2" t="s">
        <v>293</v>
      </c>
      <c r="K9" s="2" t="s">
        <v>294</v>
      </c>
      <c r="L9" s="2" t="s">
        <v>295</v>
      </c>
      <c r="M9" s="2" t="s">
        <v>295</v>
      </c>
      <c r="N9" s="2">
        <v>52</v>
      </c>
      <c r="O9" s="2">
        <v>4</v>
      </c>
      <c r="P9" s="2"/>
      <c r="Q9" s="2">
        <v>0</v>
      </c>
      <c r="R9" s="2" t="s">
        <v>296</v>
      </c>
      <c r="S9" s="2">
        <v>0</v>
      </c>
      <c r="T9" s="2">
        <v>0</v>
      </c>
      <c r="U9" s="2"/>
      <c r="V9">
        <f t="shared" si="0"/>
        <v>0</v>
      </c>
    </row>
    <row r="10" spans="1:22" x14ac:dyDescent="0.3">
      <c r="A10" s="2">
        <v>92</v>
      </c>
      <c r="B10" s="2" t="s">
        <v>426</v>
      </c>
      <c r="C10" s="2" t="s">
        <v>1448</v>
      </c>
      <c r="D10" s="2">
        <v>0</v>
      </c>
      <c r="E10" s="2">
        <v>1390</v>
      </c>
      <c r="F10" s="2">
        <v>1453</v>
      </c>
      <c r="G10" s="2"/>
      <c r="H10" s="2" t="s">
        <v>34</v>
      </c>
      <c r="I10" s="2">
        <v>2454</v>
      </c>
      <c r="J10" s="2" t="s">
        <v>427</v>
      </c>
      <c r="K10" s="2" t="s">
        <v>428</v>
      </c>
      <c r="L10" s="2" t="s">
        <v>429</v>
      </c>
      <c r="M10" s="2" t="s">
        <v>429</v>
      </c>
      <c r="N10" s="2">
        <v>38</v>
      </c>
      <c r="O10" s="2">
        <v>4</v>
      </c>
      <c r="P10" s="2"/>
      <c r="Q10" s="2">
        <v>0</v>
      </c>
      <c r="R10" s="2" t="s">
        <v>12</v>
      </c>
      <c r="S10" s="2">
        <v>0</v>
      </c>
      <c r="T10" s="2">
        <v>0</v>
      </c>
      <c r="U10" s="2"/>
      <c r="V10">
        <f t="shared" si="0"/>
        <v>0</v>
      </c>
    </row>
    <row r="11" spans="1:22" x14ac:dyDescent="0.3">
      <c r="A11" s="2">
        <v>27</v>
      </c>
      <c r="B11" s="2" t="s">
        <v>133</v>
      </c>
      <c r="C11" s="2" t="s">
        <v>1448</v>
      </c>
      <c r="D11" s="2">
        <v>0</v>
      </c>
      <c r="E11" s="2">
        <v>1400</v>
      </c>
      <c r="F11" s="2">
        <v>1460</v>
      </c>
      <c r="G11" s="2"/>
      <c r="H11" s="2" t="s">
        <v>8</v>
      </c>
      <c r="I11" s="2">
        <v>2193</v>
      </c>
      <c r="J11" s="2" t="s">
        <v>134</v>
      </c>
      <c r="K11" s="2" t="s">
        <v>135</v>
      </c>
      <c r="L11" s="2" t="s">
        <v>136</v>
      </c>
      <c r="M11" s="2" t="s">
        <v>136</v>
      </c>
      <c r="N11" s="2">
        <v>60</v>
      </c>
      <c r="O11" s="2">
        <v>4</v>
      </c>
      <c r="P11" s="2"/>
      <c r="Q11" s="2">
        <v>0</v>
      </c>
      <c r="R11" s="2" t="s">
        <v>12</v>
      </c>
      <c r="S11" s="2">
        <v>0</v>
      </c>
      <c r="T11" s="2">
        <v>0</v>
      </c>
      <c r="U11" s="2"/>
      <c r="V11">
        <f t="shared" si="0"/>
        <v>0</v>
      </c>
    </row>
    <row r="12" spans="1:22" x14ac:dyDescent="0.3">
      <c r="A12" s="2">
        <v>90</v>
      </c>
      <c r="B12" s="2" t="s">
        <v>416</v>
      </c>
      <c r="C12" s="2" t="s">
        <v>1448</v>
      </c>
      <c r="D12" s="2">
        <v>0</v>
      </c>
      <c r="E12" s="2">
        <v>1400</v>
      </c>
      <c r="F12" s="2">
        <v>1474</v>
      </c>
      <c r="G12" s="2"/>
      <c r="H12" s="2" t="s">
        <v>114</v>
      </c>
      <c r="I12" s="2">
        <v>7690</v>
      </c>
      <c r="J12" s="2" t="s">
        <v>417</v>
      </c>
      <c r="K12" s="2" t="s">
        <v>418</v>
      </c>
      <c r="L12" s="2" t="s">
        <v>419</v>
      </c>
      <c r="M12" s="2" t="s">
        <v>419</v>
      </c>
      <c r="N12" s="2">
        <v>172</v>
      </c>
      <c r="O12" s="2">
        <v>3</v>
      </c>
      <c r="P12" s="2" t="s">
        <v>420</v>
      </c>
      <c r="Q12" s="2">
        <v>38</v>
      </c>
      <c r="R12" s="2" t="s">
        <v>12</v>
      </c>
      <c r="S12" s="2">
        <v>3593</v>
      </c>
      <c r="T12" s="2">
        <v>13</v>
      </c>
      <c r="U12" s="2"/>
      <c r="V12">
        <f t="shared" si="0"/>
        <v>38</v>
      </c>
    </row>
    <row r="13" spans="1:22" x14ac:dyDescent="0.3">
      <c r="A13" s="2">
        <v>198</v>
      </c>
      <c r="B13" s="2" t="s">
        <v>927</v>
      </c>
      <c r="C13" s="2" t="s">
        <v>1451</v>
      </c>
      <c r="D13" s="2">
        <v>0</v>
      </c>
      <c r="E13" s="2">
        <v>1420</v>
      </c>
      <c r="F13" s="2">
        <v>1496</v>
      </c>
      <c r="G13" s="2"/>
      <c r="H13" s="2" t="s">
        <v>8</v>
      </c>
      <c r="I13" s="2">
        <v>3099</v>
      </c>
      <c r="J13" s="2" t="s">
        <v>928</v>
      </c>
      <c r="K13" s="2" t="s">
        <v>929</v>
      </c>
      <c r="L13" s="2" t="s">
        <v>930</v>
      </c>
      <c r="M13" s="2" t="s">
        <v>930</v>
      </c>
      <c r="N13" s="2">
        <v>44</v>
      </c>
      <c r="O13" s="2">
        <v>4</v>
      </c>
      <c r="P13" s="2"/>
      <c r="Q13" s="2">
        <v>0</v>
      </c>
      <c r="R13" s="2" t="s">
        <v>12</v>
      </c>
      <c r="S13" s="2">
        <v>0</v>
      </c>
      <c r="T13" s="2">
        <v>0</v>
      </c>
      <c r="U13" s="2"/>
      <c r="V13">
        <f t="shared" si="0"/>
        <v>0</v>
      </c>
    </row>
    <row r="14" spans="1:22" x14ac:dyDescent="0.3">
      <c r="A14" s="2">
        <v>45</v>
      </c>
      <c r="B14" s="2" t="s">
        <v>215</v>
      </c>
      <c r="C14" s="2" t="s">
        <v>1448</v>
      </c>
      <c r="D14" s="2">
        <v>0</v>
      </c>
      <c r="E14" s="2">
        <v>1430</v>
      </c>
      <c r="F14" s="2">
        <v>1492</v>
      </c>
      <c r="G14" s="2"/>
      <c r="H14" s="2" t="s">
        <v>114</v>
      </c>
      <c r="I14" s="2">
        <v>2268</v>
      </c>
      <c r="J14" s="2" t="s">
        <v>216</v>
      </c>
      <c r="K14" s="2" t="s">
        <v>217</v>
      </c>
      <c r="L14" s="2" t="s">
        <v>218</v>
      </c>
      <c r="M14" s="2" t="s">
        <v>218</v>
      </c>
      <c r="N14" s="2">
        <v>37</v>
      </c>
      <c r="O14" s="2">
        <v>4</v>
      </c>
      <c r="P14" s="2"/>
      <c r="Q14" s="2">
        <v>0</v>
      </c>
      <c r="R14" s="2" t="s">
        <v>12</v>
      </c>
      <c r="S14" s="2">
        <v>0</v>
      </c>
      <c r="T14" s="2">
        <v>0</v>
      </c>
      <c r="U14" s="2"/>
      <c r="V14">
        <f t="shared" si="0"/>
        <v>0</v>
      </c>
    </row>
    <row r="15" spans="1:22" x14ac:dyDescent="0.3">
      <c r="A15" s="2">
        <v>65</v>
      </c>
      <c r="B15" s="2" t="s">
        <v>302</v>
      </c>
      <c r="C15" s="2" t="s">
        <v>1451</v>
      </c>
      <c r="D15" s="2">
        <v>0</v>
      </c>
      <c r="E15" s="2">
        <v>1445</v>
      </c>
      <c r="F15" s="2">
        <v>1518</v>
      </c>
      <c r="G15" s="2"/>
      <c r="H15" s="2" t="s">
        <v>114</v>
      </c>
      <c r="I15" s="2">
        <v>7695</v>
      </c>
      <c r="J15" s="2" t="s">
        <v>303</v>
      </c>
      <c r="K15" s="2" t="s">
        <v>304</v>
      </c>
      <c r="L15" s="2" t="s">
        <v>305</v>
      </c>
      <c r="M15" s="2" t="s">
        <v>305</v>
      </c>
      <c r="N15" s="2">
        <v>47</v>
      </c>
      <c r="O15" s="2">
        <v>4</v>
      </c>
      <c r="P15" s="2"/>
      <c r="Q15" s="2">
        <v>0</v>
      </c>
      <c r="R15" s="2" t="s">
        <v>12</v>
      </c>
      <c r="S15" s="2">
        <v>0</v>
      </c>
      <c r="T15" s="2">
        <v>0</v>
      </c>
      <c r="U15" s="2"/>
      <c r="V15">
        <f t="shared" si="0"/>
        <v>0</v>
      </c>
    </row>
    <row r="16" spans="1:22" x14ac:dyDescent="0.3">
      <c r="A16" s="2">
        <v>2</v>
      </c>
      <c r="B16" s="2" t="s">
        <v>7</v>
      </c>
      <c r="C16" s="2" t="s">
        <v>1451</v>
      </c>
      <c r="D16" s="2">
        <v>0</v>
      </c>
      <c r="E16" s="2">
        <v>1446</v>
      </c>
      <c r="F16" s="2">
        <v>1506</v>
      </c>
      <c r="G16" s="2"/>
      <c r="H16" s="2" t="s">
        <v>8</v>
      </c>
      <c r="I16" s="2">
        <v>2031</v>
      </c>
      <c r="J16" s="2" t="s">
        <v>9</v>
      </c>
      <c r="K16" s="2" t="s">
        <v>10</v>
      </c>
      <c r="L16" s="2" t="s">
        <v>11</v>
      </c>
      <c r="M16" s="2" t="s">
        <v>11</v>
      </c>
      <c r="N16" s="2">
        <v>81</v>
      </c>
      <c r="O16" s="2">
        <v>4</v>
      </c>
      <c r="P16" s="2"/>
      <c r="Q16" s="2">
        <v>0</v>
      </c>
      <c r="R16" s="2" t="s">
        <v>12</v>
      </c>
      <c r="S16" s="2">
        <v>0</v>
      </c>
      <c r="T16" s="2">
        <v>0</v>
      </c>
      <c r="U16" s="2"/>
      <c r="V16">
        <f t="shared" si="0"/>
        <v>0</v>
      </c>
    </row>
    <row r="17" spans="1:22" x14ac:dyDescent="0.3">
      <c r="A17" s="2">
        <v>83</v>
      </c>
      <c r="B17" s="2" t="s">
        <v>383</v>
      </c>
      <c r="C17" s="2" t="s">
        <v>1452</v>
      </c>
      <c r="D17" s="2">
        <v>0</v>
      </c>
      <c r="E17" s="2">
        <v>1450</v>
      </c>
      <c r="F17" s="2">
        <v>1521</v>
      </c>
      <c r="G17" s="2"/>
      <c r="H17" s="2" t="s">
        <v>384</v>
      </c>
      <c r="I17" s="2">
        <v>2420</v>
      </c>
      <c r="J17" s="2" t="s">
        <v>385</v>
      </c>
      <c r="K17" s="2" t="s">
        <v>386</v>
      </c>
      <c r="L17" s="2" t="s">
        <v>387</v>
      </c>
      <c r="M17" s="2" t="s">
        <v>388</v>
      </c>
      <c r="N17" s="2">
        <v>158</v>
      </c>
      <c r="O17" s="2">
        <v>3</v>
      </c>
      <c r="P17" s="2" t="s">
        <v>389</v>
      </c>
      <c r="Q17" s="2">
        <v>35</v>
      </c>
      <c r="R17" s="2" t="s">
        <v>12</v>
      </c>
      <c r="S17" s="2">
        <v>8981</v>
      </c>
      <c r="T17" s="2">
        <v>32</v>
      </c>
      <c r="U17" s="2"/>
      <c r="V17">
        <f t="shared" si="0"/>
        <v>35</v>
      </c>
    </row>
    <row r="18" spans="1:22" x14ac:dyDescent="0.3">
      <c r="A18" s="2">
        <v>148</v>
      </c>
      <c r="B18" s="2" t="s">
        <v>695</v>
      </c>
      <c r="C18" s="2" t="s">
        <v>1452</v>
      </c>
      <c r="D18" s="2">
        <v>0</v>
      </c>
      <c r="E18" s="2">
        <v>1450</v>
      </c>
      <c r="F18" s="2">
        <v>1517</v>
      </c>
      <c r="G18" s="2"/>
      <c r="H18" s="2" t="s">
        <v>8</v>
      </c>
      <c r="I18" s="2">
        <v>2728</v>
      </c>
      <c r="J18" s="2" t="s">
        <v>696</v>
      </c>
      <c r="K18" s="2" t="s">
        <v>697</v>
      </c>
      <c r="L18" s="2" t="s">
        <v>698</v>
      </c>
      <c r="M18" s="2" t="s">
        <v>698</v>
      </c>
      <c r="N18" s="2">
        <v>122</v>
      </c>
      <c r="O18" s="2">
        <v>4</v>
      </c>
      <c r="P18" s="2"/>
      <c r="Q18" s="2">
        <v>0</v>
      </c>
      <c r="R18" s="2" t="s">
        <v>12</v>
      </c>
      <c r="S18" s="2">
        <v>0</v>
      </c>
      <c r="T18" s="2">
        <v>0</v>
      </c>
      <c r="U18" s="2"/>
      <c r="V18">
        <f t="shared" si="0"/>
        <v>0</v>
      </c>
    </row>
    <row r="19" spans="1:22" x14ac:dyDescent="0.3">
      <c r="A19" s="2">
        <v>197</v>
      </c>
      <c r="B19" s="2" t="s">
        <v>923</v>
      </c>
      <c r="C19" s="2" t="s">
        <v>1452</v>
      </c>
      <c r="D19" s="2">
        <v>0</v>
      </c>
      <c r="E19" s="2">
        <v>1450</v>
      </c>
      <c r="F19" s="2">
        <v>1505</v>
      </c>
      <c r="G19" s="2"/>
      <c r="H19" s="2" t="s">
        <v>8</v>
      </c>
      <c r="I19" s="2">
        <v>3097</v>
      </c>
      <c r="J19" s="2" t="s">
        <v>924</v>
      </c>
      <c r="K19" s="2" t="s">
        <v>925</v>
      </c>
      <c r="L19" s="2" t="s">
        <v>926</v>
      </c>
      <c r="M19" s="2" t="s">
        <v>926</v>
      </c>
      <c r="N19" s="2">
        <v>66</v>
      </c>
      <c r="O19" s="2">
        <v>4</v>
      </c>
      <c r="P19" s="2"/>
      <c r="Q19" s="2">
        <v>0</v>
      </c>
      <c r="R19" s="2" t="s">
        <v>12</v>
      </c>
      <c r="S19" s="2">
        <v>0</v>
      </c>
      <c r="T19" s="2">
        <v>0</v>
      </c>
      <c r="U19" s="2"/>
      <c r="V19">
        <f t="shared" si="0"/>
        <v>0</v>
      </c>
    </row>
    <row r="20" spans="1:22" x14ac:dyDescent="0.3">
      <c r="A20" s="2">
        <v>43</v>
      </c>
      <c r="B20" s="2" t="s">
        <v>207</v>
      </c>
      <c r="C20" s="2" t="s">
        <v>1452</v>
      </c>
      <c r="D20" s="2">
        <v>0</v>
      </c>
      <c r="E20" s="2">
        <v>1460</v>
      </c>
      <c r="F20" s="2">
        <v>1515</v>
      </c>
      <c r="G20" s="2"/>
      <c r="H20" s="2" t="s">
        <v>114</v>
      </c>
      <c r="I20" s="2">
        <v>7649</v>
      </c>
      <c r="J20" s="2" t="s">
        <v>208</v>
      </c>
      <c r="K20" s="2" t="s">
        <v>209</v>
      </c>
      <c r="L20" s="2" t="s">
        <v>210</v>
      </c>
      <c r="M20" s="2" t="s">
        <v>210</v>
      </c>
      <c r="N20" s="2">
        <v>29</v>
      </c>
      <c r="O20" s="2">
        <v>4</v>
      </c>
      <c r="P20" s="2"/>
      <c r="Q20" s="2">
        <v>0</v>
      </c>
      <c r="R20" s="2" t="s">
        <v>12</v>
      </c>
      <c r="S20" s="2">
        <v>0</v>
      </c>
      <c r="T20" s="2">
        <v>0</v>
      </c>
      <c r="U20" s="2"/>
      <c r="V20">
        <f t="shared" si="0"/>
        <v>0</v>
      </c>
    </row>
    <row r="21" spans="1:22" x14ac:dyDescent="0.3">
      <c r="A21" s="2">
        <v>52</v>
      </c>
      <c r="B21" s="2" t="s">
        <v>247</v>
      </c>
      <c r="C21" s="2" t="s">
        <v>1444</v>
      </c>
      <c r="D21" s="2">
        <v>0</v>
      </c>
      <c r="E21" s="2">
        <v>1465</v>
      </c>
      <c r="F21" s="2">
        <v>1527</v>
      </c>
      <c r="G21" s="2"/>
      <c r="H21" s="2" t="s">
        <v>21</v>
      </c>
      <c r="I21" s="2">
        <v>2290</v>
      </c>
      <c r="J21" s="2" t="s">
        <v>248</v>
      </c>
      <c r="K21" s="2" t="s">
        <v>249</v>
      </c>
      <c r="L21" s="2" t="s">
        <v>250</v>
      </c>
      <c r="M21" s="2" t="s">
        <v>250</v>
      </c>
      <c r="N21" s="2">
        <v>59</v>
      </c>
      <c r="O21" s="2">
        <v>4</v>
      </c>
      <c r="P21" s="2"/>
      <c r="Q21" s="2">
        <v>0</v>
      </c>
      <c r="R21" s="2" t="s">
        <v>12</v>
      </c>
      <c r="S21" s="2">
        <v>0</v>
      </c>
      <c r="T21" s="2">
        <v>0</v>
      </c>
      <c r="U21" s="2"/>
      <c r="V21">
        <f t="shared" si="0"/>
        <v>0</v>
      </c>
    </row>
    <row r="22" spans="1:22" x14ac:dyDescent="0.3">
      <c r="A22" s="2">
        <v>69</v>
      </c>
      <c r="B22" s="2" t="s">
        <v>319</v>
      </c>
      <c r="C22" s="2" t="s">
        <v>1444</v>
      </c>
      <c r="D22" s="2">
        <v>0</v>
      </c>
      <c r="E22" s="2">
        <v>1468</v>
      </c>
      <c r="F22" s="2">
        <v>1523</v>
      </c>
      <c r="G22" s="2"/>
      <c r="H22" s="2" t="s">
        <v>34</v>
      </c>
      <c r="I22" s="2">
        <v>2354</v>
      </c>
      <c r="J22" s="2" t="s">
        <v>320</v>
      </c>
      <c r="K22" s="2" t="s">
        <v>321</v>
      </c>
      <c r="L22" s="2" t="s">
        <v>322</v>
      </c>
      <c r="M22" s="2" t="s">
        <v>322</v>
      </c>
      <c r="N22" s="2">
        <v>25</v>
      </c>
      <c r="O22" s="2">
        <v>4</v>
      </c>
      <c r="P22" s="2"/>
      <c r="Q22" s="2">
        <v>0</v>
      </c>
      <c r="R22" s="2" t="s">
        <v>12</v>
      </c>
      <c r="S22" s="2">
        <v>0</v>
      </c>
      <c r="T22" s="2">
        <v>0</v>
      </c>
      <c r="U22" s="2"/>
      <c r="V22">
        <f t="shared" si="0"/>
        <v>0</v>
      </c>
    </row>
    <row r="23" spans="1:22" x14ac:dyDescent="0.3">
      <c r="A23" s="2">
        <v>280</v>
      </c>
      <c r="B23" s="2" t="s">
        <v>1304</v>
      </c>
      <c r="C23" s="2" t="s">
        <v>1444</v>
      </c>
      <c r="D23" s="2">
        <v>0</v>
      </c>
      <c r="E23" s="2">
        <v>1470</v>
      </c>
      <c r="F23" s="2">
        <v>1535</v>
      </c>
      <c r="G23" s="2"/>
      <c r="H23" s="2" t="s">
        <v>21</v>
      </c>
      <c r="I23" s="2">
        <v>3477</v>
      </c>
      <c r="J23" s="2" t="s">
        <v>1305</v>
      </c>
      <c r="K23" s="2" t="s">
        <v>1306</v>
      </c>
      <c r="L23" s="2" t="s">
        <v>1307</v>
      </c>
      <c r="M23" s="2" t="s">
        <v>1307</v>
      </c>
      <c r="N23" s="2">
        <v>80</v>
      </c>
      <c r="O23" s="2">
        <v>4</v>
      </c>
      <c r="P23" s="2"/>
      <c r="Q23" s="2">
        <v>0</v>
      </c>
      <c r="R23" s="2" t="s">
        <v>12</v>
      </c>
      <c r="S23" s="2">
        <v>0</v>
      </c>
      <c r="T23" s="2">
        <v>0</v>
      </c>
      <c r="U23" s="2"/>
      <c r="V23">
        <f t="shared" si="0"/>
        <v>0</v>
      </c>
    </row>
    <row r="24" spans="1:22" x14ac:dyDescent="0.3">
      <c r="A24" s="2">
        <v>151</v>
      </c>
      <c r="B24" s="2" t="s">
        <v>710</v>
      </c>
      <c r="C24" s="2" t="s">
        <v>1444</v>
      </c>
      <c r="D24" s="2">
        <v>0</v>
      </c>
      <c r="E24" s="2">
        <v>1475</v>
      </c>
      <c r="F24" s="2">
        <v>1558</v>
      </c>
      <c r="G24" s="2"/>
      <c r="H24" s="2" t="s">
        <v>114</v>
      </c>
      <c r="I24" s="2">
        <v>2739</v>
      </c>
      <c r="J24" s="2" t="s">
        <v>711</v>
      </c>
      <c r="K24" s="2" t="s">
        <v>712</v>
      </c>
      <c r="L24" s="2" t="s">
        <v>713</v>
      </c>
      <c r="M24" s="2" t="s">
        <v>713</v>
      </c>
      <c r="N24" s="2">
        <v>97</v>
      </c>
      <c r="O24" s="2">
        <v>4</v>
      </c>
      <c r="P24" s="2"/>
      <c r="Q24" s="2">
        <v>0</v>
      </c>
      <c r="R24" s="2" t="s">
        <v>12</v>
      </c>
      <c r="S24" s="2">
        <v>0</v>
      </c>
      <c r="T24" s="2">
        <v>0</v>
      </c>
      <c r="U24" s="2"/>
      <c r="V24">
        <f t="shared" si="0"/>
        <v>0</v>
      </c>
    </row>
    <row r="25" spans="1:22" x14ac:dyDescent="0.3">
      <c r="A25" s="2">
        <v>250</v>
      </c>
      <c r="B25" s="2" t="s">
        <v>1167</v>
      </c>
      <c r="C25" s="2" t="s">
        <v>1444</v>
      </c>
      <c r="D25" s="2">
        <v>0</v>
      </c>
      <c r="E25" s="2">
        <v>1486</v>
      </c>
      <c r="F25" s="2">
        <v>1543</v>
      </c>
      <c r="G25" s="2"/>
      <c r="H25" s="2" t="s">
        <v>678</v>
      </c>
      <c r="I25" s="2">
        <v>3326</v>
      </c>
      <c r="J25" s="2" t="s">
        <v>1168</v>
      </c>
      <c r="K25" s="2" t="s">
        <v>1169</v>
      </c>
      <c r="L25" s="2" t="s">
        <v>1170</v>
      </c>
      <c r="M25" s="2" t="s">
        <v>1170</v>
      </c>
      <c r="N25" s="2">
        <v>126</v>
      </c>
      <c r="O25" s="2">
        <v>4</v>
      </c>
      <c r="P25" s="2"/>
      <c r="Q25" s="2">
        <v>0</v>
      </c>
      <c r="R25" s="2" t="s">
        <v>12</v>
      </c>
      <c r="S25" s="2">
        <v>0</v>
      </c>
      <c r="T25" s="2">
        <v>0</v>
      </c>
      <c r="U25" s="2"/>
      <c r="V25">
        <f t="shared" si="0"/>
        <v>0</v>
      </c>
    </row>
    <row r="26" spans="1:22" x14ac:dyDescent="0.3">
      <c r="A26" s="2">
        <v>120</v>
      </c>
      <c r="B26" s="2" t="s">
        <v>562</v>
      </c>
      <c r="C26" s="2" t="s">
        <v>1453</v>
      </c>
      <c r="D26" s="2">
        <v>0</v>
      </c>
      <c r="E26" s="2">
        <v>1490</v>
      </c>
      <c r="F26" s="2">
        <v>1556</v>
      </c>
      <c r="G26" s="2"/>
      <c r="H26" s="2" t="s">
        <v>563</v>
      </c>
      <c r="I26" s="2">
        <v>2611</v>
      </c>
      <c r="J26" s="2" t="s">
        <v>564</v>
      </c>
      <c r="K26" s="2" t="s">
        <v>565</v>
      </c>
      <c r="L26" s="2" t="s">
        <v>566</v>
      </c>
      <c r="M26" s="2" t="s">
        <v>566</v>
      </c>
      <c r="N26" s="2">
        <v>102</v>
      </c>
      <c r="O26" s="2">
        <v>4</v>
      </c>
      <c r="P26" s="2"/>
      <c r="Q26" s="2">
        <v>0</v>
      </c>
      <c r="R26" s="2" t="s">
        <v>12</v>
      </c>
      <c r="S26" s="2">
        <v>0</v>
      </c>
      <c r="T26" s="2">
        <v>0</v>
      </c>
      <c r="U26" s="2"/>
      <c r="V26">
        <f t="shared" si="0"/>
        <v>0</v>
      </c>
    </row>
    <row r="27" spans="1:22" x14ac:dyDescent="0.3">
      <c r="A27" s="2">
        <v>251</v>
      </c>
      <c r="B27" s="2" t="s">
        <v>1171</v>
      </c>
      <c r="C27" s="2" t="s">
        <v>1444</v>
      </c>
      <c r="D27" s="2">
        <v>0</v>
      </c>
      <c r="E27" s="2">
        <v>1490</v>
      </c>
      <c r="F27" s="2">
        <v>1562</v>
      </c>
      <c r="G27" s="2"/>
      <c r="H27" s="2" t="s">
        <v>114</v>
      </c>
      <c r="I27" s="2">
        <v>3329</v>
      </c>
      <c r="J27" s="2" t="s">
        <v>1172</v>
      </c>
      <c r="K27" s="2" t="s">
        <v>1173</v>
      </c>
      <c r="L27" s="2" t="s">
        <v>1174</v>
      </c>
      <c r="M27" s="2" t="s">
        <v>1174</v>
      </c>
      <c r="N27" s="2">
        <v>54</v>
      </c>
      <c r="O27" s="2">
        <v>4</v>
      </c>
      <c r="P27" s="2"/>
      <c r="Q27" s="2">
        <v>0</v>
      </c>
      <c r="R27" s="2" t="s">
        <v>12</v>
      </c>
      <c r="S27" s="2">
        <v>0</v>
      </c>
      <c r="T27" s="2">
        <v>0</v>
      </c>
      <c r="U27" s="2"/>
      <c r="V27">
        <f t="shared" si="0"/>
        <v>0</v>
      </c>
    </row>
    <row r="28" spans="1:22" x14ac:dyDescent="0.3">
      <c r="A28" s="2">
        <v>275</v>
      </c>
      <c r="B28" s="2" t="s">
        <v>1280</v>
      </c>
      <c r="C28" s="2" t="s">
        <v>1444</v>
      </c>
      <c r="D28" s="2">
        <v>0</v>
      </c>
      <c r="E28" s="2">
        <v>1490</v>
      </c>
      <c r="F28" s="2">
        <v>1545</v>
      </c>
      <c r="G28" s="2"/>
      <c r="H28" s="2" t="s">
        <v>34</v>
      </c>
      <c r="I28" s="2">
        <v>3446</v>
      </c>
      <c r="J28" s="2" t="s">
        <v>1281</v>
      </c>
      <c r="K28" s="2" t="s">
        <v>1282</v>
      </c>
      <c r="L28" s="2" t="s">
        <v>1283</v>
      </c>
      <c r="M28" s="2" t="s">
        <v>1283</v>
      </c>
      <c r="N28" s="2">
        <v>26</v>
      </c>
      <c r="O28" s="2">
        <v>4</v>
      </c>
      <c r="P28" s="2"/>
      <c r="Q28" s="2">
        <v>0</v>
      </c>
      <c r="R28" s="2" t="s">
        <v>12</v>
      </c>
      <c r="S28" s="2">
        <v>0</v>
      </c>
      <c r="T28" s="2">
        <v>0</v>
      </c>
      <c r="U28" s="2"/>
      <c r="V28">
        <f t="shared" si="0"/>
        <v>0</v>
      </c>
    </row>
    <row r="29" spans="1:22" x14ac:dyDescent="0.3">
      <c r="A29" s="2">
        <v>269</v>
      </c>
      <c r="B29" s="2" t="s">
        <v>1251</v>
      </c>
      <c r="C29" s="2" t="s">
        <v>1444</v>
      </c>
      <c r="D29" s="2">
        <v>0</v>
      </c>
      <c r="E29" s="2">
        <v>1500</v>
      </c>
      <c r="F29" s="2">
        <v>1561</v>
      </c>
      <c r="G29" s="2"/>
      <c r="H29" s="2" t="s">
        <v>1252</v>
      </c>
      <c r="I29" s="2">
        <v>3426</v>
      </c>
      <c r="J29" s="2" t="s">
        <v>1253</v>
      </c>
      <c r="K29" s="2" t="s">
        <v>1254</v>
      </c>
      <c r="L29" s="2" t="s">
        <v>1255</v>
      </c>
      <c r="M29" s="2" t="s">
        <v>1256</v>
      </c>
      <c r="N29" s="2">
        <v>96</v>
      </c>
      <c r="O29" s="2">
        <v>4</v>
      </c>
      <c r="P29" s="2"/>
      <c r="Q29" s="2">
        <v>0</v>
      </c>
      <c r="R29" s="2" t="s">
        <v>12</v>
      </c>
      <c r="S29" s="2">
        <v>0</v>
      </c>
      <c r="T29" s="2">
        <v>0</v>
      </c>
      <c r="U29" s="2"/>
      <c r="V29">
        <f t="shared" si="0"/>
        <v>0</v>
      </c>
    </row>
    <row r="30" spans="1:22" x14ac:dyDescent="0.3">
      <c r="A30" s="2">
        <v>190</v>
      </c>
      <c r="B30" s="2" t="s">
        <v>889</v>
      </c>
      <c r="C30" s="2" t="s">
        <v>1444</v>
      </c>
      <c r="D30" s="2">
        <v>0</v>
      </c>
      <c r="E30" s="2">
        <v>1500</v>
      </c>
      <c r="F30" s="2">
        <v>1553</v>
      </c>
      <c r="G30" s="2"/>
      <c r="H30" s="2" t="s">
        <v>14</v>
      </c>
      <c r="I30" s="2">
        <v>3035</v>
      </c>
      <c r="J30" s="2" t="s">
        <v>890</v>
      </c>
      <c r="K30" s="2" t="s">
        <v>891</v>
      </c>
      <c r="L30" s="2" t="s">
        <v>892</v>
      </c>
      <c r="M30" s="2" t="s">
        <v>893</v>
      </c>
      <c r="N30" s="2">
        <v>96</v>
      </c>
      <c r="O30" s="2">
        <v>4</v>
      </c>
      <c r="P30" s="2"/>
      <c r="Q30" s="2">
        <v>0</v>
      </c>
      <c r="R30" s="2" t="s">
        <v>12</v>
      </c>
      <c r="S30" s="2">
        <v>0</v>
      </c>
      <c r="T30" s="2">
        <v>0</v>
      </c>
      <c r="U30" s="2"/>
      <c r="V30">
        <f t="shared" si="0"/>
        <v>0</v>
      </c>
    </row>
    <row r="31" spans="1:22" x14ac:dyDescent="0.3">
      <c r="A31" s="2">
        <v>273</v>
      </c>
      <c r="B31" s="2" t="s">
        <v>1270</v>
      </c>
      <c r="C31" s="2" t="s">
        <v>1444</v>
      </c>
      <c r="D31" s="2">
        <v>0</v>
      </c>
      <c r="E31" s="2">
        <v>1505</v>
      </c>
      <c r="F31" s="2">
        <v>1585</v>
      </c>
      <c r="G31" s="2"/>
      <c r="H31" s="2" t="s">
        <v>34</v>
      </c>
      <c r="I31" s="2">
        <v>3437</v>
      </c>
      <c r="J31" s="2" t="s">
        <v>1271</v>
      </c>
      <c r="K31" s="2" t="s">
        <v>1272</v>
      </c>
      <c r="L31" s="2" t="s">
        <v>1273</v>
      </c>
      <c r="M31" s="2" t="s">
        <v>1273</v>
      </c>
      <c r="N31" s="2">
        <v>92</v>
      </c>
      <c r="O31" s="2">
        <v>3</v>
      </c>
      <c r="P31" s="2" t="s">
        <v>1274</v>
      </c>
      <c r="Q31" s="2">
        <v>128</v>
      </c>
      <c r="R31" s="2" t="s">
        <v>12</v>
      </c>
      <c r="S31" s="2">
        <v>3397</v>
      </c>
      <c r="T31" s="2">
        <v>11</v>
      </c>
      <c r="U31" s="2"/>
      <c r="V31">
        <f t="shared" si="0"/>
        <v>0</v>
      </c>
    </row>
    <row r="32" spans="1:22" x14ac:dyDescent="0.3">
      <c r="A32" s="2">
        <v>252</v>
      </c>
      <c r="B32" s="2" t="s">
        <v>1175</v>
      </c>
      <c r="C32" s="2" t="s">
        <v>1444</v>
      </c>
      <c r="D32" s="2">
        <v>0</v>
      </c>
      <c r="E32" s="2">
        <v>1515</v>
      </c>
      <c r="F32" s="2">
        <v>1560</v>
      </c>
      <c r="G32" s="2"/>
      <c r="H32" s="2" t="s">
        <v>34</v>
      </c>
      <c r="I32" s="2">
        <v>3345</v>
      </c>
      <c r="J32" s="2" t="s">
        <v>1176</v>
      </c>
      <c r="K32" s="2" t="s">
        <v>1177</v>
      </c>
      <c r="L32" s="2" t="s">
        <v>1178</v>
      </c>
      <c r="M32" s="2" t="s">
        <v>1178</v>
      </c>
      <c r="N32" s="2">
        <v>58</v>
      </c>
      <c r="O32" s="2">
        <v>4</v>
      </c>
      <c r="P32" s="2"/>
      <c r="Q32" s="2">
        <v>0</v>
      </c>
      <c r="R32" s="2" t="s">
        <v>12</v>
      </c>
      <c r="S32" s="2">
        <v>0</v>
      </c>
      <c r="T32" s="2">
        <v>0</v>
      </c>
      <c r="U32" s="2"/>
      <c r="V32">
        <f t="shared" si="0"/>
        <v>0</v>
      </c>
    </row>
    <row r="33" spans="1:22" x14ac:dyDescent="0.3">
      <c r="A33" s="2">
        <v>106</v>
      </c>
      <c r="B33" s="2" t="s">
        <v>494</v>
      </c>
      <c r="C33" s="2" t="s">
        <v>1468</v>
      </c>
      <c r="D33" s="2">
        <v>0</v>
      </c>
      <c r="E33" s="2">
        <v>1520</v>
      </c>
      <c r="F33" s="2">
        <v>1586</v>
      </c>
      <c r="G33" s="2"/>
      <c r="H33" s="2" t="s">
        <v>21</v>
      </c>
      <c r="I33" s="2">
        <v>2553</v>
      </c>
      <c r="J33" s="2" t="s">
        <v>495</v>
      </c>
      <c r="K33" s="2" t="s">
        <v>496</v>
      </c>
      <c r="L33" s="2" t="s">
        <v>497</v>
      </c>
      <c r="M33" s="2" t="s">
        <v>497</v>
      </c>
      <c r="N33" s="2">
        <v>136</v>
      </c>
      <c r="O33" s="2">
        <v>4</v>
      </c>
      <c r="P33" s="2"/>
      <c r="Q33" s="2">
        <v>0</v>
      </c>
      <c r="R33" s="2" t="s">
        <v>12</v>
      </c>
      <c r="S33" s="2">
        <v>0</v>
      </c>
      <c r="T33" s="2">
        <v>0</v>
      </c>
      <c r="U33" s="2"/>
      <c r="V33">
        <f t="shared" si="0"/>
        <v>0</v>
      </c>
    </row>
    <row r="34" spans="1:22" x14ac:dyDescent="0.3">
      <c r="A34" s="2">
        <v>123</v>
      </c>
      <c r="B34" s="2" t="s">
        <v>577</v>
      </c>
      <c r="C34" s="2" t="s">
        <v>1444</v>
      </c>
      <c r="D34" s="2">
        <v>0</v>
      </c>
      <c r="E34" s="2">
        <v>1520</v>
      </c>
      <c r="F34" s="2">
        <v>1572</v>
      </c>
      <c r="G34" s="2"/>
      <c r="H34" s="2" t="s">
        <v>114</v>
      </c>
      <c r="I34" s="2">
        <v>2627</v>
      </c>
      <c r="J34" s="2" t="s">
        <v>578</v>
      </c>
      <c r="K34" s="2" t="s">
        <v>579</v>
      </c>
      <c r="L34" s="2" t="s">
        <v>580</v>
      </c>
      <c r="M34" s="2" t="s">
        <v>580</v>
      </c>
      <c r="N34" s="2">
        <v>48</v>
      </c>
      <c r="O34" s="2">
        <v>4</v>
      </c>
      <c r="P34" s="2"/>
      <c r="Q34" s="2">
        <v>0</v>
      </c>
      <c r="R34" s="2" t="s">
        <v>12</v>
      </c>
      <c r="S34" s="2">
        <v>0</v>
      </c>
      <c r="T34" s="2">
        <v>0</v>
      </c>
      <c r="U34" s="2"/>
      <c r="V34">
        <f t="shared" si="0"/>
        <v>0</v>
      </c>
    </row>
    <row r="35" spans="1:22" x14ac:dyDescent="0.3">
      <c r="A35" s="2">
        <v>204</v>
      </c>
      <c r="B35" s="2" t="s">
        <v>956</v>
      </c>
      <c r="C35" s="2" t="s">
        <v>1464</v>
      </c>
      <c r="D35" s="2">
        <v>0</v>
      </c>
      <c r="E35" s="2">
        <v>1525</v>
      </c>
      <c r="F35" s="2">
        <v>1594</v>
      </c>
      <c r="G35" s="2"/>
      <c r="H35" s="2" t="s">
        <v>21</v>
      </c>
      <c r="I35" s="2">
        <v>3119</v>
      </c>
      <c r="J35" s="2" t="s">
        <v>957</v>
      </c>
      <c r="K35" s="2" t="s">
        <v>958</v>
      </c>
      <c r="L35" s="2" t="s">
        <v>959</v>
      </c>
      <c r="M35" s="2" t="s">
        <v>959</v>
      </c>
      <c r="N35" s="2">
        <v>348</v>
      </c>
      <c r="O35" s="2">
        <v>2</v>
      </c>
      <c r="P35" s="2" t="s">
        <v>960</v>
      </c>
      <c r="Q35" s="2">
        <v>92</v>
      </c>
      <c r="R35" s="2" t="s">
        <v>12</v>
      </c>
      <c r="S35" s="2">
        <v>750</v>
      </c>
      <c r="T35" s="2">
        <v>4</v>
      </c>
      <c r="U35" s="2"/>
      <c r="V35">
        <f t="shared" si="0"/>
        <v>92</v>
      </c>
    </row>
    <row r="36" spans="1:22" x14ac:dyDescent="0.3">
      <c r="A36" s="2">
        <v>131</v>
      </c>
      <c r="B36" s="2" t="s">
        <v>616</v>
      </c>
      <c r="C36" s="2" t="s">
        <v>1444</v>
      </c>
      <c r="D36" s="2">
        <v>0</v>
      </c>
      <c r="E36" s="2">
        <v>1528</v>
      </c>
      <c r="F36" s="2">
        <v>1599</v>
      </c>
      <c r="G36" s="2"/>
      <c r="H36" s="2" t="s">
        <v>14</v>
      </c>
      <c r="I36" s="2">
        <v>2654</v>
      </c>
      <c r="J36" s="2" t="s">
        <v>617</v>
      </c>
      <c r="K36" s="2" t="s">
        <v>618</v>
      </c>
      <c r="L36" s="2" t="s">
        <v>619</v>
      </c>
      <c r="M36" s="2" t="s">
        <v>619</v>
      </c>
      <c r="N36" s="2">
        <v>154</v>
      </c>
      <c r="O36" s="2">
        <v>4</v>
      </c>
      <c r="P36" s="2"/>
      <c r="Q36" s="2">
        <v>0</v>
      </c>
      <c r="R36" s="2" t="s">
        <v>12</v>
      </c>
      <c r="S36" s="2">
        <v>0</v>
      </c>
      <c r="T36" s="2">
        <v>0</v>
      </c>
      <c r="U36" s="2"/>
      <c r="V36">
        <f t="shared" si="0"/>
        <v>0</v>
      </c>
    </row>
    <row r="37" spans="1:22" x14ac:dyDescent="0.3">
      <c r="A37" s="2">
        <v>163</v>
      </c>
      <c r="B37" s="2" t="s">
        <v>764</v>
      </c>
      <c r="C37" s="2" t="s">
        <v>1454</v>
      </c>
      <c r="D37" s="2">
        <v>0</v>
      </c>
      <c r="E37" s="2">
        <v>1532</v>
      </c>
      <c r="F37" s="2">
        <v>1594</v>
      </c>
      <c r="G37" s="2"/>
      <c r="H37" s="2" t="s">
        <v>8</v>
      </c>
      <c r="I37" s="2">
        <v>2871</v>
      </c>
      <c r="J37" s="2" t="s">
        <v>765</v>
      </c>
      <c r="K37" s="2" t="s">
        <v>766</v>
      </c>
      <c r="L37" s="2" t="s">
        <v>767</v>
      </c>
      <c r="M37" s="2" t="s">
        <v>767</v>
      </c>
      <c r="N37" s="2">
        <v>482</v>
      </c>
      <c r="O37" s="2">
        <v>3</v>
      </c>
      <c r="P37" s="2" t="s">
        <v>768</v>
      </c>
      <c r="Q37" s="2">
        <v>69</v>
      </c>
      <c r="R37" s="2" t="s">
        <v>12</v>
      </c>
      <c r="S37" s="2">
        <v>4873</v>
      </c>
      <c r="T37" s="2">
        <v>26</v>
      </c>
      <c r="U37" s="2"/>
      <c r="V37">
        <f t="shared" si="0"/>
        <v>69</v>
      </c>
    </row>
    <row r="38" spans="1:22" x14ac:dyDescent="0.3">
      <c r="A38" s="2">
        <v>185</v>
      </c>
      <c r="B38" s="2" t="s">
        <v>865</v>
      </c>
      <c r="C38" s="2" t="s">
        <v>1468</v>
      </c>
      <c r="D38" s="2">
        <v>0</v>
      </c>
      <c r="E38" s="2">
        <v>1533</v>
      </c>
      <c r="F38" s="2">
        <v>1604</v>
      </c>
      <c r="G38" s="2"/>
      <c r="H38" s="2" t="s">
        <v>21</v>
      </c>
      <c r="I38" s="2">
        <v>3000</v>
      </c>
      <c r="J38" s="2" t="s">
        <v>866</v>
      </c>
      <c r="K38" s="2" t="s">
        <v>867</v>
      </c>
      <c r="L38" s="2" t="s">
        <v>868</v>
      </c>
      <c r="M38" s="2" t="s">
        <v>868</v>
      </c>
      <c r="N38" s="2">
        <v>104</v>
      </c>
      <c r="O38" s="2">
        <v>4</v>
      </c>
      <c r="P38" s="2"/>
      <c r="Q38" s="2">
        <v>0</v>
      </c>
      <c r="R38" s="2" t="s">
        <v>12</v>
      </c>
      <c r="S38" s="2">
        <v>0</v>
      </c>
      <c r="T38" s="2">
        <v>0</v>
      </c>
      <c r="U38" s="2"/>
      <c r="V38">
        <f t="shared" si="0"/>
        <v>0</v>
      </c>
    </row>
    <row r="39" spans="1:22" x14ac:dyDescent="0.3">
      <c r="A39" s="2">
        <v>194</v>
      </c>
      <c r="B39" s="2" t="s">
        <v>909</v>
      </c>
      <c r="C39" s="2" t="s">
        <v>1444</v>
      </c>
      <c r="D39" s="2">
        <v>0</v>
      </c>
      <c r="E39" s="2">
        <v>1535</v>
      </c>
      <c r="F39" s="2">
        <v>1604</v>
      </c>
      <c r="G39" s="2"/>
      <c r="H39" s="2" t="s">
        <v>21</v>
      </c>
      <c r="I39" s="2">
        <v>3077</v>
      </c>
      <c r="J39" s="2" t="s">
        <v>910</v>
      </c>
      <c r="K39" s="2" t="s">
        <v>911</v>
      </c>
      <c r="L39" s="2" t="s">
        <v>912</v>
      </c>
      <c r="M39" s="2" t="s">
        <v>912</v>
      </c>
      <c r="N39" s="2">
        <v>27</v>
      </c>
      <c r="O39" s="2">
        <v>4</v>
      </c>
      <c r="P39" s="2"/>
      <c r="Q39" s="2">
        <v>0</v>
      </c>
      <c r="R39" s="2" t="s">
        <v>12</v>
      </c>
      <c r="S39" s="2">
        <v>0</v>
      </c>
      <c r="T39" s="2">
        <v>0</v>
      </c>
      <c r="U39" s="2"/>
      <c r="V39">
        <f t="shared" si="0"/>
        <v>0</v>
      </c>
    </row>
    <row r="40" spans="1:22" x14ac:dyDescent="0.3">
      <c r="A40" s="2">
        <v>48</v>
      </c>
      <c r="B40" s="2" t="s">
        <v>229</v>
      </c>
      <c r="C40" s="2" t="s">
        <v>1444</v>
      </c>
      <c r="D40" s="2">
        <v>0</v>
      </c>
      <c r="E40" s="2">
        <v>1543</v>
      </c>
      <c r="F40" s="2">
        <v>1623</v>
      </c>
      <c r="G40" s="2"/>
      <c r="H40" s="2" t="s">
        <v>34</v>
      </c>
      <c r="I40" s="2">
        <v>2272</v>
      </c>
      <c r="J40" s="2" t="s">
        <v>230</v>
      </c>
      <c r="K40" s="2" t="s">
        <v>231</v>
      </c>
      <c r="L40" s="2" t="s">
        <v>232</v>
      </c>
      <c r="M40" s="2" t="s">
        <v>232</v>
      </c>
      <c r="N40" s="2">
        <v>431</v>
      </c>
      <c r="O40" s="2">
        <v>3</v>
      </c>
      <c r="P40" s="2" t="s">
        <v>233</v>
      </c>
      <c r="Q40" s="2">
        <v>25</v>
      </c>
      <c r="R40" s="2" t="s">
        <v>12</v>
      </c>
      <c r="S40" s="2">
        <v>5581</v>
      </c>
      <c r="T40" s="2">
        <v>26</v>
      </c>
      <c r="U40" s="2"/>
      <c r="V40">
        <f t="shared" si="0"/>
        <v>0</v>
      </c>
    </row>
    <row r="41" spans="1:22" x14ac:dyDescent="0.3">
      <c r="A41" s="2">
        <v>284</v>
      </c>
      <c r="B41" s="2" t="s">
        <v>1320</v>
      </c>
      <c r="C41" s="2" t="s">
        <v>1464</v>
      </c>
      <c r="D41" s="2">
        <v>0</v>
      </c>
      <c r="E41" s="2">
        <v>1549</v>
      </c>
      <c r="F41" s="2">
        <v>1611</v>
      </c>
      <c r="G41" s="2"/>
      <c r="H41" s="2" t="s">
        <v>14</v>
      </c>
      <c r="I41" s="2">
        <v>3510</v>
      </c>
      <c r="J41" s="2" t="s">
        <v>1321</v>
      </c>
      <c r="K41" s="2" t="s">
        <v>1322</v>
      </c>
      <c r="L41" s="2" t="s">
        <v>1323</v>
      </c>
      <c r="M41" s="2" t="s">
        <v>1323</v>
      </c>
      <c r="N41" s="2">
        <v>167</v>
      </c>
      <c r="O41" s="2">
        <v>3</v>
      </c>
      <c r="P41" s="2" t="s">
        <v>1324</v>
      </c>
      <c r="Q41" s="2">
        <v>134</v>
      </c>
      <c r="R41" s="2" t="s">
        <v>12</v>
      </c>
      <c r="S41" s="2">
        <v>0</v>
      </c>
      <c r="T41" s="2">
        <v>0</v>
      </c>
      <c r="U41" s="2"/>
      <c r="V41">
        <f t="shared" si="0"/>
        <v>134</v>
      </c>
    </row>
    <row r="42" spans="1:22" x14ac:dyDescent="0.3">
      <c r="A42" s="2">
        <v>49</v>
      </c>
      <c r="B42" s="2" t="s">
        <v>234</v>
      </c>
      <c r="C42" s="2" t="s">
        <v>1444</v>
      </c>
      <c r="D42" s="2">
        <v>0</v>
      </c>
      <c r="E42" s="2">
        <v>1550</v>
      </c>
      <c r="F42" s="2">
        <v>1618</v>
      </c>
      <c r="G42" s="2"/>
      <c r="H42" s="2" t="s">
        <v>21</v>
      </c>
      <c r="I42" s="2">
        <v>2276</v>
      </c>
      <c r="J42" s="2" t="s">
        <v>235</v>
      </c>
      <c r="K42" s="2" t="s">
        <v>236</v>
      </c>
      <c r="L42" s="2" t="s">
        <v>237</v>
      </c>
      <c r="M42" s="2" t="s">
        <v>238</v>
      </c>
      <c r="N42" s="2">
        <v>96</v>
      </c>
      <c r="O42" s="2">
        <v>4</v>
      </c>
      <c r="P42" s="2"/>
      <c r="Q42" s="2">
        <v>0</v>
      </c>
      <c r="R42" s="2" t="s">
        <v>12</v>
      </c>
      <c r="S42" s="2">
        <v>0</v>
      </c>
      <c r="T42" s="2">
        <v>0</v>
      </c>
      <c r="U42" s="2"/>
      <c r="V42">
        <f t="shared" si="0"/>
        <v>0</v>
      </c>
    </row>
    <row r="43" spans="1:22" x14ac:dyDescent="0.3">
      <c r="A43" s="2">
        <v>178</v>
      </c>
      <c r="B43" s="2" t="s">
        <v>832</v>
      </c>
      <c r="C43" s="2" t="s">
        <v>1444</v>
      </c>
      <c r="D43" s="2">
        <v>0</v>
      </c>
      <c r="E43" s="2">
        <v>1553</v>
      </c>
      <c r="F43" s="2">
        <v>1599</v>
      </c>
      <c r="G43" s="2"/>
      <c r="H43" s="2" t="s">
        <v>21</v>
      </c>
      <c r="I43" s="2">
        <v>2957</v>
      </c>
      <c r="J43" s="2" t="s">
        <v>833</v>
      </c>
      <c r="K43" s="2" t="s">
        <v>834</v>
      </c>
      <c r="L43" s="2" t="s">
        <v>835</v>
      </c>
      <c r="M43" s="2" t="s">
        <v>835</v>
      </c>
      <c r="N43" s="2">
        <v>172</v>
      </c>
      <c r="O43" s="2">
        <v>4</v>
      </c>
      <c r="P43" s="2"/>
      <c r="Q43" s="2">
        <v>0</v>
      </c>
      <c r="R43" s="2" t="s">
        <v>12</v>
      </c>
      <c r="S43" s="2">
        <v>0</v>
      </c>
      <c r="T43" s="2">
        <v>0</v>
      </c>
      <c r="U43" s="2"/>
      <c r="V43">
        <f t="shared" si="0"/>
        <v>0</v>
      </c>
    </row>
    <row r="44" spans="1:22" x14ac:dyDescent="0.3">
      <c r="A44" s="2">
        <v>107</v>
      </c>
      <c r="B44" s="2" t="s">
        <v>498</v>
      </c>
      <c r="C44" s="2" t="s">
        <v>1468</v>
      </c>
      <c r="D44" s="2">
        <v>0</v>
      </c>
      <c r="E44" s="2">
        <v>1554</v>
      </c>
      <c r="F44" s="2">
        <v>1612</v>
      </c>
      <c r="G44" s="2"/>
      <c r="H44" s="2" t="s">
        <v>21</v>
      </c>
      <c r="I44" s="2">
        <v>2554</v>
      </c>
      <c r="J44" s="2" t="s">
        <v>499</v>
      </c>
      <c r="K44" s="2" t="s">
        <v>500</v>
      </c>
      <c r="L44" s="2" t="s">
        <v>501</v>
      </c>
      <c r="M44" s="2" t="s">
        <v>501</v>
      </c>
      <c r="N44" s="2">
        <v>173</v>
      </c>
      <c r="O44" s="2">
        <v>3</v>
      </c>
      <c r="P44" s="2" t="s">
        <v>501</v>
      </c>
      <c r="Q44" s="2">
        <v>46</v>
      </c>
      <c r="R44" s="2" t="s">
        <v>27</v>
      </c>
      <c r="S44" s="2">
        <v>4936</v>
      </c>
      <c r="T44" s="2">
        <v>24</v>
      </c>
      <c r="U44" s="2"/>
      <c r="V44">
        <f t="shared" si="0"/>
        <v>46</v>
      </c>
    </row>
    <row r="45" spans="1:22" x14ac:dyDescent="0.3">
      <c r="A45" s="2">
        <v>191</v>
      </c>
      <c r="B45" s="2" t="s">
        <v>894</v>
      </c>
      <c r="C45" s="2" t="s">
        <v>1444</v>
      </c>
      <c r="D45" s="2">
        <v>0</v>
      </c>
      <c r="E45" s="2">
        <v>1557</v>
      </c>
      <c r="F45" s="2">
        <v>1602</v>
      </c>
      <c r="G45" s="2"/>
      <c r="H45" s="2" t="s">
        <v>34</v>
      </c>
      <c r="I45" s="2">
        <v>3040</v>
      </c>
      <c r="J45" s="2" t="s">
        <v>895</v>
      </c>
      <c r="K45" s="2" t="s">
        <v>896</v>
      </c>
      <c r="L45" s="2" t="s">
        <v>897</v>
      </c>
      <c r="M45" s="2" t="s">
        <v>897</v>
      </c>
      <c r="N45" s="2">
        <v>118</v>
      </c>
      <c r="O45" s="2">
        <v>4</v>
      </c>
      <c r="P45" s="2"/>
      <c r="Q45" s="2">
        <v>0</v>
      </c>
      <c r="R45" s="2" t="s">
        <v>12</v>
      </c>
      <c r="S45" s="2">
        <v>0</v>
      </c>
      <c r="T45" s="2">
        <v>0</v>
      </c>
      <c r="U45" s="2"/>
      <c r="V45">
        <f t="shared" si="0"/>
        <v>0</v>
      </c>
    </row>
    <row r="46" spans="1:22" x14ac:dyDescent="0.3">
      <c r="A46" s="2">
        <v>110</v>
      </c>
      <c r="B46" s="2" t="s">
        <v>511</v>
      </c>
      <c r="C46" s="2" t="s">
        <v>1444</v>
      </c>
      <c r="D46" s="2">
        <v>0</v>
      </c>
      <c r="E46" s="2">
        <v>1561</v>
      </c>
      <c r="F46" s="2">
        <v>1613</v>
      </c>
      <c r="G46" s="2" t="s">
        <v>1423</v>
      </c>
      <c r="H46" s="2" t="s">
        <v>21</v>
      </c>
      <c r="I46" s="2">
        <v>7603</v>
      </c>
      <c r="J46" s="2" t="s">
        <v>512</v>
      </c>
      <c r="K46" s="2" t="s">
        <v>513</v>
      </c>
      <c r="L46" s="2" t="s">
        <v>514</v>
      </c>
      <c r="M46" s="2" t="s">
        <v>514</v>
      </c>
      <c r="N46" s="2">
        <v>188</v>
      </c>
      <c r="O46" s="2">
        <v>3</v>
      </c>
      <c r="P46" s="2" t="s">
        <v>515</v>
      </c>
      <c r="Q46" s="2">
        <v>48</v>
      </c>
      <c r="R46" s="2" t="s">
        <v>27</v>
      </c>
      <c r="S46" s="2">
        <v>6688</v>
      </c>
      <c r="T46" s="2">
        <v>29</v>
      </c>
      <c r="U46" s="2"/>
      <c r="V46">
        <f t="shared" si="0"/>
        <v>0</v>
      </c>
    </row>
    <row r="47" spans="1:22" x14ac:dyDescent="0.3">
      <c r="A47" s="2">
        <v>44</v>
      </c>
      <c r="B47" s="2" t="s">
        <v>211</v>
      </c>
      <c r="C47" s="2" t="s">
        <v>1444</v>
      </c>
      <c r="D47" s="2">
        <v>0</v>
      </c>
      <c r="E47" s="2">
        <v>1562</v>
      </c>
      <c r="F47" s="2">
        <v>1628</v>
      </c>
      <c r="G47" s="2"/>
      <c r="H47" s="2" t="s">
        <v>34</v>
      </c>
      <c r="I47" s="2">
        <v>2263</v>
      </c>
      <c r="J47" s="2" t="s">
        <v>212</v>
      </c>
      <c r="K47" s="2" t="s">
        <v>213</v>
      </c>
      <c r="L47" s="2" t="s">
        <v>214</v>
      </c>
      <c r="M47" s="2" t="s">
        <v>214</v>
      </c>
      <c r="N47" s="2">
        <v>97</v>
      </c>
      <c r="O47" s="2">
        <v>4</v>
      </c>
      <c r="P47" s="2"/>
      <c r="Q47" s="2">
        <v>0</v>
      </c>
      <c r="R47" s="2" t="s">
        <v>27</v>
      </c>
      <c r="S47" s="2">
        <v>0</v>
      </c>
      <c r="T47" s="2">
        <v>0</v>
      </c>
      <c r="U47" s="2"/>
      <c r="V47">
        <f t="shared" si="0"/>
        <v>0</v>
      </c>
    </row>
    <row r="48" spans="1:22" x14ac:dyDescent="0.3">
      <c r="A48" s="2">
        <v>137</v>
      </c>
      <c r="B48" s="2" t="s">
        <v>643</v>
      </c>
      <c r="C48" s="2" t="s">
        <v>1444</v>
      </c>
      <c r="D48" s="2">
        <v>0</v>
      </c>
      <c r="E48" s="2">
        <v>1562</v>
      </c>
      <c r="F48" s="2">
        <v>1612</v>
      </c>
      <c r="G48" s="2"/>
      <c r="H48" s="2" t="s">
        <v>50</v>
      </c>
      <c r="I48" s="2">
        <v>2676</v>
      </c>
      <c r="J48" s="2" t="s">
        <v>644</v>
      </c>
      <c r="K48" s="2" t="s">
        <v>645</v>
      </c>
      <c r="L48" s="2" t="s">
        <v>646</v>
      </c>
      <c r="M48" s="2" t="s">
        <v>646</v>
      </c>
      <c r="N48" s="2">
        <v>141</v>
      </c>
      <c r="O48" s="2">
        <v>4</v>
      </c>
      <c r="P48" s="2"/>
      <c r="Q48" s="2">
        <v>0</v>
      </c>
      <c r="R48" s="2" t="s">
        <v>27</v>
      </c>
      <c r="S48" s="2">
        <v>0</v>
      </c>
      <c r="T48" s="2">
        <v>0</v>
      </c>
      <c r="U48" s="2"/>
      <c r="V48">
        <f t="shared" si="0"/>
        <v>0</v>
      </c>
    </row>
    <row r="49" spans="1:22" x14ac:dyDescent="0.3">
      <c r="A49" s="2">
        <v>270</v>
      </c>
      <c r="B49" s="2" t="s">
        <v>1257</v>
      </c>
      <c r="C49" s="2" t="s">
        <v>1444</v>
      </c>
      <c r="D49" s="2">
        <v>0</v>
      </c>
      <c r="E49" s="2">
        <v>1562</v>
      </c>
      <c r="F49" s="2">
        <v>1621</v>
      </c>
      <c r="G49" s="2"/>
      <c r="H49" s="2" t="s">
        <v>563</v>
      </c>
      <c r="I49" s="2">
        <v>3428</v>
      </c>
      <c r="J49" s="2" t="s">
        <v>1258</v>
      </c>
      <c r="K49" s="2" t="s">
        <v>1259</v>
      </c>
      <c r="L49" s="2" t="s">
        <v>1260</v>
      </c>
      <c r="M49" s="2" t="s">
        <v>1260</v>
      </c>
      <c r="N49" s="2">
        <v>298</v>
      </c>
      <c r="O49" s="2">
        <v>4</v>
      </c>
      <c r="P49" s="2"/>
      <c r="Q49" s="2">
        <v>0</v>
      </c>
      <c r="R49" s="2" t="s">
        <v>27</v>
      </c>
      <c r="S49" s="2">
        <v>0</v>
      </c>
      <c r="T49" s="2">
        <v>0</v>
      </c>
      <c r="U49" s="2"/>
      <c r="V49">
        <f t="shared" si="0"/>
        <v>0</v>
      </c>
    </row>
    <row r="50" spans="1:22" x14ac:dyDescent="0.3">
      <c r="A50" s="2">
        <v>89</v>
      </c>
      <c r="B50" s="2" t="s">
        <v>411</v>
      </c>
      <c r="C50" s="2" t="s">
        <v>1444</v>
      </c>
      <c r="D50" s="2">
        <v>0</v>
      </c>
      <c r="E50" s="2">
        <v>1563</v>
      </c>
      <c r="F50" s="2">
        <v>1626</v>
      </c>
      <c r="G50" s="2"/>
      <c r="H50" s="2" t="s">
        <v>34</v>
      </c>
      <c r="I50" s="2">
        <v>2443</v>
      </c>
      <c r="J50" s="2" t="s">
        <v>412</v>
      </c>
      <c r="K50" s="2" t="s">
        <v>413</v>
      </c>
      <c r="L50" s="2" t="s">
        <v>414</v>
      </c>
      <c r="M50" s="2" t="s">
        <v>414</v>
      </c>
      <c r="N50" s="2">
        <v>246</v>
      </c>
      <c r="O50" s="2">
        <v>3</v>
      </c>
      <c r="P50" s="2" t="s">
        <v>415</v>
      </c>
      <c r="Q50" s="2">
        <v>37</v>
      </c>
      <c r="R50" s="2" t="s">
        <v>12</v>
      </c>
      <c r="S50" s="2">
        <v>2405</v>
      </c>
      <c r="T50" s="2">
        <v>14</v>
      </c>
      <c r="U50" s="2"/>
      <c r="V50">
        <f t="shared" si="0"/>
        <v>0</v>
      </c>
    </row>
    <row r="51" spans="1:22" x14ac:dyDescent="0.3">
      <c r="A51" s="2">
        <v>51</v>
      </c>
      <c r="B51" s="2" t="s">
        <v>243</v>
      </c>
      <c r="C51" s="2" t="s">
        <v>1444</v>
      </c>
      <c r="D51" s="2">
        <v>0</v>
      </c>
      <c r="E51" s="2">
        <v>1567</v>
      </c>
      <c r="F51" s="2">
        <v>1620</v>
      </c>
      <c r="G51" s="2"/>
      <c r="H51" s="2" t="s">
        <v>34</v>
      </c>
      <c r="I51" s="2">
        <v>2280</v>
      </c>
      <c r="J51" s="2" t="s">
        <v>244</v>
      </c>
      <c r="K51" s="2" t="s">
        <v>245</v>
      </c>
      <c r="L51" s="2" t="s">
        <v>246</v>
      </c>
      <c r="M51" s="2" t="s">
        <v>246</v>
      </c>
      <c r="N51" s="2">
        <v>78</v>
      </c>
      <c r="O51" s="2">
        <v>4</v>
      </c>
      <c r="P51" s="2"/>
      <c r="Q51" s="2">
        <v>0</v>
      </c>
      <c r="R51" s="2" t="s">
        <v>27</v>
      </c>
      <c r="S51" s="2">
        <v>0</v>
      </c>
      <c r="T51" s="2">
        <v>0</v>
      </c>
      <c r="U51" s="2"/>
      <c r="V51">
        <f t="shared" si="0"/>
        <v>0</v>
      </c>
    </row>
    <row r="52" spans="1:22" x14ac:dyDescent="0.3">
      <c r="A52" s="2">
        <v>189</v>
      </c>
      <c r="B52" s="2" t="s">
        <v>884</v>
      </c>
      <c r="C52" s="2" t="s">
        <v>1468</v>
      </c>
      <c r="D52" s="2">
        <v>0</v>
      </c>
      <c r="E52" s="2">
        <v>1567</v>
      </c>
      <c r="F52" s="2">
        <v>1643</v>
      </c>
      <c r="G52" s="2"/>
      <c r="H52" s="2" t="s">
        <v>21</v>
      </c>
      <c r="I52" s="2">
        <v>3032</v>
      </c>
      <c r="J52" s="2" t="s">
        <v>885</v>
      </c>
      <c r="K52" s="2" t="s">
        <v>886</v>
      </c>
      <c r="L52" s="2" t="s">
        <v>887</v>
      </c>
      <c r="M52" s="2" t="s">
        <v>887</v>
      </c>
      <c r="N52" s="2">
        <v>367</v>
      </c>
      <c r="O52" s="2">
        <v>2</v>
      </c>
      <c r="P52" s="2" t="s">
        <v>888</v>
      </c>
      <c r="Q52" s="2">
        <v>84</v>
      </c>
      <c r="R52" s="2" t="s">
        <v>27</v>
      </c>
      <c r="S52" s="2">
        <v>5969</v>
      </c>
      <c r="T52" s="2">
        <v>29</v>
      </c>
      <c r="U52" s="2"/>
      <c r="V52">
        <f t="shared" si="0"/>
        <v>84</v>
      </c>
    </row>
    <row r="53" spans="1:22" x14ac:dyDescent="0.3">
      <c r="A53" s="2">
        <v>14</v>
      </c>
      <c r="B53" s="2" t="s">
        <v>67</v>
      </c>
      <c r="C53" s="2" t="s">
        <v>1444</v>
      </c>
      <c r="D53" s="2">
        <v>0</v>
      </c>
      <c r="E53" s="2">
        <v>1568</v>
      </c>
      <c r="F53" s="2">
        <v>1634</v>
      </c>
      <c r="G53" s="2"/>
      <c r="H53" s="2" t="s">
        <v>21</v>
      </c>
      <c r="I53" s="2">
        <v>2126</v>
      </c>
      <c r="J53" s="2" t="s">
        <v>68</v>
      </c>
      <c r="K53" s="2" t="s">
        <v>69</v>
      </c>
      <c r="L53" s="2" t="s">
        <v>70</v>
      </c>
      <c r="M53" s="2" t="s">
        <v>70</v>
      </c>
      <c r="N53" s="2">
        <v>124</v>
      </c>
      <c r="O53" s="2">
        <v>4</v>
      </c>
      <c r="P53" s="2"/>
      <c r="Q53" s="2">
        <v>0</v>
      </c>
      <c r="R53" s="2" t="s">
        <v>27</v>
      </c>
      <c r="S53" s="2">
        <v>0</v>
      </c>
      <c r="T53" s="2">
        <v>0</v>
      </c>
      <c r="U53" s="2"/>
      <c r="V53">
        <f t="shared" si="0"/>
        <v>0</v>
      </c>
    </row>
    <row r="54" spans="1:22" x14ac:dyDescent="0.3">
      <c r="A54" s="2">
        <v>229</v>
      </c>
      <c r="B54" s="2" t="s">
        <v>1071</v>
      </c>
      <c r="C54" s="2" t="s">
        <v>1444</v>
      </c>
      <c r="D54" s="2">
        <v>0</v>
      </c>
      <c r="E54" s="2">
        <v>1570</v>
      </c>
      <c r="F54" s="2">
        <v>1630</v>
      </c>
      <c r="G54" s="2"/>
      <c r="H54" s="2" t="s">
        <v>21</v>
      </c>
      <c r="I54" s="2">
        <v>3249</v>
      </c>
      <c r="J54" s="2" t="s">
        <v>1072</v>
      </c>
      <c r="K54" s="2" t="s">
        <v>1073</v>
      </c>
      <c r="L54" s="2" t="s">
        <v>1074</v>
      </c>
      <c r="M54" s="2" t="s">
        <v>1074</v>
      </c>
      <c r="N54" s="2">
        <v>124</v>
      </c>
      <c r="O54" s="2">
        <v>4</v>
      </c>
      <c r="P54" s="2"/>
      <c r="Q54" s="2">
        <v>0</v>
      </c>
      <c r="R54" s="2" t="s">
        <v>27</v>
      </c>
      <c r="S54" s="2">
        <v>0</v>
      </c>
      <c r="T54" s="2">
        <v>0</v>
      </c>
      <c r="U54" s="2"/>
      <c r="V54">
        <f t="shared" si="0"/>
        <v>0</v>
      </c>
    </row>
    <row r="55" spans="1:22" x14ac:dyDescent="0.3">
      <c r="A55" s="2">
        <v>214</v>
      </c>
      <c r="B55" s="2" t="s">
        <v>998</v>
      </c>
      <c r="C55" s="2" t="s">
        <v>1444</v>
      </c>
      <c r="D55" s="2">
        <v>0</v>
      </c>
      <c r="E55" s="2">
        <v>1571</v>
      </c>
      <c r="F55" s="2">
        <v>1621</v>
      </c>
      <c r="G55" s="2"/>
      <c r="H55" s="2" t="s">
        <v>50</v>
      </c>
      <c r="I55" s="2">
        <v>3190</v>
      </c>
      <c r="J55" s="2" t="s">
        <v>999</v>
      </c>
      <c r="K55" s="2" t="s">
        <v>1000</v>
      </c>
      <c r="L55" s="2" t="s">
        <v>1001</v>
      </c>
      <c r="M55" s="2" t="s">
        <v>1001</v>
      </c>
      <c r="N55" s="2">
        <v>295</v>
      </c>
      <c r="O55" s="2">
        <v>4</v>
      </c>
      <c r="P55" s="2" t="s">
        <v>1002</v>
      </c>
      <c r="Q55" s="2">
        <v>97</v>
      </c>
      <c r="R55" s="2" t="s">
        <v>27</v>
      </c>
      <c r="S55" s="2">
        <v>2308</v>
      </c>
      <c r="T55" s="2">
        <v>23</v>
      </c>
      <c r="U55" s="2"/>
      <c r="V55">
        <f t="shared" si="0"/>
        <v>0</v>
      </c>
    </row>
    <row r="56" spans="1:22" x14ac:dyDescent="0.3">
      <c r="A56" s="2">
        <v>293</v>
      </c>
      <c r="B56" s="2" t="s">
        <v>1364</v>
      </c>
      <c r="C56" s="2" t="s">
        <v>1444</v>
      </c>
      <c r="D56" s="2">
        <v>0</v>
      </c>
      <c r="E56" s="2">
        <v>1575</v>
      </c>
      <c r="F56" s="2">
        <v>1623</v>
      </c>
      <c r="G56" s="2"/>
      <c r="H56" s="2" t="s">
        <v>34</v>
      </c>
      <c r="I56" s="2">
        <v>3548</v>
      </c>
      <c r="J56" s="2" t="s">
        <v>1365</v>
      </c>
      <c r="K56" s="2" t="s">
        <v>1366</v>
      </c>
      <c r="L56" s="2" t="s">
        <v>1367</v>
      </c>
      <c r="M56" s="2" t="s">
        <v>1367</v>
      </c>
      <c r="N56" s="2">
        <v>76</v>
      </c>
      <c r="O56" s="2">
        <v>4</v>
      </c>
      <c r="P56" s="2"/>
      <c r="Q56" s="2">
        <v>0</v>
      </c>
      <c r="R56" s="2" t="s">
        <v>27</v>
      </c>
      <c r="S56" s="2">
        <v>0</v>
      </c>
      <c r="T56" s="2">
        <v>0</v>
      </c>
      <c r="U56" s="2"/>
      <c r="V56">
        <f t="shared" si="0"/>
        <v>0</v>
      </c>
    </row>
    <row r="57" spans="1:22" x14ac:dyDescent="0.3">
      <c r="A57" s="2">
        <v>104</v>
      </c>
      <c r="B57" s="2" t="s">
        <v>486</v>
      </c>
      <c r="C57" s="2" t="s">
        <v>1444</v>
      </c>
      <c r="D57" s="2">
        <v>0</v>
      </c>
      <c r="E57" s="2">
        <v>1583</v>
      </c>
      <c r="F57" s="2">
        <v>1643</v>
      </c>
      <c r="G57" s="2"/>
      <c r="H57" s="2" t="s">
        <v>21</v>
      </c>
      <c r="I57" s="2">
        <v>2541</v>
      </c>
      <c r="J57" s="2" t="s">
        <v>487</v>
      </c>
      <c r="K57" s="2" t="s">
        <v>488</v>
      </c>
      <c r="L57" s="2" t="s">
        <v>489</v>
      </c>
      <c r="M57" s="2" t="s">
        <v>489</v>
      </c>
      <c r="N57" s="2">
        <v>325</v>
      </c>
      <c r="O57" s="2">
        <v>4</v>
      </c>
      <c r="P57" s="2"/>
      <c r="Q57" s="2">
        <v>0</v>
      </c>
      <c r="R57" s="2" t="s">
        <v>27</v>
      </c>
      <c r="S57" s="2">
        <v>0</v>
      </c>
      <c r="T57" s="2">
        <v>0</v>
      </c>
      <c r="U57" s="2"/>
      <c r="V57">
        <f t="shared" si="0"/>
        <v>0</v>
      </c>
    </row>
    <row r="58" spans="1:22" x14ac:dyDescent="0.3">
      <c r="A58" s="2">
        <v>111</v>
      </c>
      <c r="B58" s="2" t="s">
        <v>516</v>
      </c>
      <c r="C58" s="2" t="s">
        <v>1444</v>
      </c>
      <c r="D58" s="2">
        <v>0</v>
      </c>
      <c r="E58" s="2">
        <v>1583</v>
      </c>
      <c r="F58" s="2">
        <v>1625</v>
      </c>
      <c r="G58" s="2" t="s">
        <v>1423</v>
      </c>
      <c r="H58" s="2" t="s">
        <v>34</v>
      </c>
      <c r="I58" s="2">
        <v>2584</v>
      </c>
      <c r="J58" s="2" t="s">
        <v>517</v>
      </c>
      <c r="K58" s="2" t="s">
        <v>518</v>
      </c>
      <c r="L58" s="2" t="s">
        <v>519</v>
      </c>
      <c r="M58" s="2" t="s">
        <v>519</v>
      </c>
      <c r="N58" s="2">
        <v>148</v>
      </c>
      <c r="O58" s="2">
        <v>3</v>
      </c>
      <c r="P58" s="2" t="s">
        <v>520</v>
      </c>
      <c r="Q58" s="2">
        <v>49</v>
      </c>
      <c r="R58" s="2" t="s">
        <v>27</v>
      </c>
      <c r="S58" s="2">
        <v>2281</v>
      </c>
      <c r="T58" s="2">
        <v>10</v>
      </c>
      <c r="U58" s="2"/>
      <c r="V58">
        <f t="shared" si="0"/>
        <v>0</v>
      </c>
    </row>
    <row r="59" spans="1:22" x14ac:dyDescent="0.3">
      <c r="A59" s="2">
        <v>248</v>
      </c>
      <c r="B59" s="2" t="s">
        <v>1157</v>
      </c>
      <c r="C59" s="2" t="s">
        <v>1444</v>
      </c>
      <c r="D59" s="2">
        <v>0</v>
      </c>
      <c r="E59" s="2">
        <v>1585</v>
      </c>
      <c r="F59" s="2">
        <v>1672</v>
      </c>
      <c r="G59" s="2"/>
      <c r="H59" s="2" t="s">
        <v>50</v>
      </c>
      <c r="I59" s="2">
        <v>3316</v>
      </c>
      <c r="J59" s="2" t="s">
        <v>1158</v>
      </c>
      <c r="K59" s="2" t="s">
        <v>1159</v>
      </c>
      <c r="L59" s="2" t="s">
        <v>1160</v>
      </c>
      <c r="M59" s="2" t="s">
        <v>1160</v>
      </c>
      <c r="N59" s="2">
        <v>322</v>
      </c>
      <c r="O59" s="2">
        <v>3</v>
      </c>
      <c r="P59" s="2" t="s">
        <v>1161</v>
      </c>
      <c r="Q59" s="2">
        <v>117</v>
      </c>
      <c r="R59" s="2" t="s">
        <v>27</v>
      </c>
      <c r="S59" s="2">
        <v>1181</v>
      </c>
      <c r="T59" s="2">
        <v>6</v>
      </c>
      <c r="U59" s="2"/>
      <c r="V59">
        <f t="shared" si="0"/>
        <v>0</v>
      </c>
    </row>
    <row r="60" spans="1:22" x14ac:dyDescent="0.3">
      <c r="A60" s="2">
        <v>242</v>
      </c>
      <c r="B60" s="2" t="s">
        <v>1128</v>
      </c>
      <c r="C60" s="2" t="s">
        <v>1444</v>
      </c>
      <c r="D60" s="2">
        <v>0</v>
      </c>
      <c r="E60" s="2">
        <v>1586</v>
      </c>
      <c r="F60" s="2">
        <v>1630</v>
      </c>
      <c r="G60" s="2"/>
      <c r="H60" s="2" t="s">
        <v>50</v>
      </c>
      <c r="I60" s="2">
        <v>3291</v>
      </c>
      <c r="J60" s="2" t="s">
        <v>1129</v>
      </c>
      <c r="K60" s="2" t="s">
        <v>1130</v>
      </c>
      <c r="L60" s="2" t="s">
        <v>1131</v>
      </c>
      <c r="M60" s="2" t="s">
        <v>1131</v>
      </c>
      <c r="N60" s="2">
        <v>118</v>
      </c>
      <c r="O60" s="2">
        <v>4</v>
      </c>
      <c r="P60" s="2"/>
      <c r="Q60" s="2">
        <v>0</v>
      </c>
      <c r="R60" s="2" t="s">
        <v>27</v>
      </c>
      <c r="S60" s="2">
        <v>0</v>
      </c>
      <c r="T60" s="2">
        <v>0</v>
      </c>
      <c r="U60" s="2"/>
      <c r="V60">
        <f t="shared" si="0"/>
        <v>0</v>
      </c>
    </row>
    <row r="61" spans="1:22" x14ac:dyDescent="0.3">
      <c r="A61" s="2">
        <v>241</v>
      </c>
      <c r="B61" s="2" t="s">
        <v>1124</v>
      </c>
      <c r="C61" s="2" t="s">
        <v>1444</v>
      </c>
      <c r="D61" s="2">
        <v>0</v>
      </c>
      <c r="E61" s="2">
        <v>1587</v>
      </c>
      <c r="F61" s="2">
        <v>1654</v>
      </c>
      <c r="G61" s="2"/>
      <c r="H61" s="2" t="s">
        <v>50</v>
      </c>
      <c r="I61" s="2">
        <v>3290</v>
      </c>
      <c r="J61" s="2" t="s">
        <v>1125</v>
      </c>
      <c r="K61" s="2" t="s">
        <v>1126</v>
      </c>
      <c r="L61" s="2" t="s">
        <v>1127</v>
      </c>
      <c r="M61" s="2" t="s">
        <v>1127</v>
      </c>
      <c r="N61" s="2">
        <v>152</v>
      </c>
      <c r="O61" s="2">
        <v>4</v>
      </c>
      <c r="P61" s="2"/>
      <c r="Q61" s="2">
        <v>0</v>
      </c>
      <c r="R61" s="2" t="s">
        <v>27</v>
      </c>
      <c r="S61" s="2">
        <v>0</v>
      </c>
      <c r="T61" s="2">
        <v>0</v>
      </c>
      <c r="U61" s="2"/>
      <c r="V61">
        <f t="shared" si="0"/>
        <v>0</v>
      </c>
    </row>
    <row r="62" spans="1:22" x14ac:dyDescent="0.3">
      <c r="A62" s="2">
        <v>55</v>
      </c>
      <c r="B62" s="2" t="s">
        <v>259</v>
      </c>
      <c r="C62" s="2" t="s">
        <v>1444</v>
      </c>
      <c r="D62" s="2">
        <v>0</v>
      </c>
      <c r="E62" s="2">
        <v>1602</v>
      </c>
      <c r="F62" s="2">
        <v>1676</v>
      </c>
      <c r="G62" s="2"/>
      <c r="H62" s="2" t="s">
        <v>21</v>
      </c>
      <c r="I62" s="2">
        <v>17537</v>
      </c>
      <c r="J62" s="2" t="s">
        <v>260</v>
      </c>
      <c r="K62" s="2" t="s">
        <v>261</v>
      </c>
      <c r="L62" s="2" t="s">
        <v>262</v>
      </c>
      <c r="M62" s="2" t="s">
        <v>262</v>
      </c>
      <c r="N62" s="2">
        <v>63</v>
      </c>
      <c r="O62" s="2">
        <v>4</v>
      </c>
      <c r="P62" s="2"/>
      <c r="Q62" s="2">
        <v>0</v>
      </c>
      <c r="R62" s="2" t="s">
        <v>27</v>
      </c>
      <c r="S62" s="2">
        <v>0</v>
      </c>
      <c r="T62" s="2">
        <v>0</v>
      </c>
      <c r="U62" s="2"/>
      <c r="V62">
        <f t="shared" si="0"/>
        <v>0</v>
      </c>
    </row>
    <row r="63" spans="1:22" x14ac:dyDescent="0.3">
      <c r="A63" s="2">
        <v>53</v>
      </c>
      <c r="B63" s="2" t="s">
        <v>251</v>
      </c>
      <c r="C63" s="2" t="s">
        <v>1464</v>
      </c>
      <c r="D63" s="2">
        <v>0</v>
      </c>
      <c r="E63" s="2">
        <v>1605</v>
      </c>
      <c r="F63" s="2">
        <v>1674</v>
      </c>
      <c r="G63" s="2"/>
      <c r="H63" s="2" t="s">
        <v>21</v>
      </c>
      <c r="I63" s="2">
        <v>2294</v>
      </c>
      <c r="J63" s="2" t="s">
        <v>252</v>
      </c>
      <c r="K63" s="2" t="s">
        <v>253</v>
      </c>
      <c r="L63" s="2" t="s">
        <v>254</v>
      </c>
      <c r="M63" s="2" t="s">
        <v>254</v>
      </c>
      <c r="N63" s="2">
        <v>121</v>
      </c>
      <c r="O63" s="2">
        <v>4</v>
      </c>
      <c r="P63" s="2"/>
      <c r="Q63" s="2">
        <v>0</v>
      </c>
      <c r="R63" s="2" t="s">
        <v>27</v>
      </c>
      <c r="S63" s="2">
        <v>0</v>
      </c>
      <c r="T63" s="2">
        <v>0</v>
      </c>
      <c r="U63" s="2"/>
      <c r="V63">
        <f t="shared" si="0"/>
        <v>0</v>
      </c>
    </row>
    <row r="64" spans="1:22" x14ac:dyDescent="0.3">
      <c r="A64" s="2">
        <v>105</v>
      </c>
      <c r="B64" s="2" t="s">
        <v>490</v>
      </c>
      <c r="C64" s="2" t="s">
        <v>1444</v>
      </c>
      <c r="D64" s="2">
        <v>0</v>
      </c>
      <c r="E64" s="2">
        <v>1616</v>
      </c>
      <c r="F64" s="2">
        <v>1667</v>
      </c>
      <c r="G64" s="2"/>
      <c r="H64" s="2" t="s">
        <v>50</v>
      </c>
      <c r="I64" s="2">
        <v>9776</v>
      </c>
      <c r="J64" s="2" t="s">
        <v>491</v>
      </c>
      <c r="K64" s="2" t="s">
        <v>492</v>
      </c>
      <c r="L64" s="2" t="s">
        <v>493</v>
      </c>
      <c r="M64" s="2" t="s">
        <v>493</v>
      </c>
      <c r="N64" s="2">
        <v>128</v>
      </c>
      <c r="O64" s="2">
        <v>4</v>
      </c>
      <c r="P64" s="2"/>
      <c r="Q64" s="2">
        <v>0</v>
      </c>
      <c r="R64" s="2" t="s">
        <v>27</v>
      </c>
      <c r="S64" s="2">
        <v>0</v>
      </c>
      <c r="T64" s="2">
        <v>0</v>
      </c>
      <c r="U64" s="2"/>
      <c r="V64">
        <f t="shared" si="0"/>
        <v>0</v>
      </c>
    </row>
    <row r="65" spans="1:22" x14ac:dyDescent="0.3">
      <c r="A65" s="2">
        <v>266</v>
      </c>
      <c r="B65" s="2" t="s">
        <v>1236</v>
      </c>
      <c r="C65" s="2" t="s">
        <v>1444</v>
      </c>
      <c r="D65" s="2">
        <v>0</v>
      </c>
      <c r="E65" s="2">
        <v>1619</v>
      </c>
      <c r="F65" s="2">
        <v>1677</v>
      </c>
      <c r="G65" s="2"/>
      <c r="H65" s="2" t="s">
        <v>21</v>
      </c>
      <c r="I65" s="2">
        <v>3419</v>
      </c>
      <c r="J65" s="2" t="s">
        <v>1237</v>
      </c>
      <c r="K65" s="2" t="s">
        <v>1238</v>
      </c>
      <c r="L65" s="2" t="s">
        <v>1239</v>
      </c>
      <c r="M65" s="2" t="s">
        <v>1239</v>
      </c>
      <c r="N65" s="2">
        <v>97</v>
      </c>
      <c r="O65" s="2">
        <v>4</v>
      </c>
      <c r="P65" s="2"/>
      <c r="Q65" s="2">
        <v>0</v>
      </c>
      <c r="R65" s="2" t="s">
        <v>27</v>
      </c>
      <c r="S65" s="2">
        <v>0</v>
      </c>
      <c r="T65" s="2">
        <v>0</v>
      </c>
      <c r="U65" s="2"/>
      <c r="V65">
        <f t="shared" si="0"/>
        <v>0</v>
      </c>
    </row>
    <row r="66" spans="1:22" x14ac:dyDescent="0.3">
      <c r="A66" s="2">
        <v>71</v>
      </c>
      <c r="B66" s="2" t="s">
        <v>328</v>
      </c>
      <c r="C66" s="2" t="s">
        <v>1444</v>
      </c>
      <c r="D66" s="2">
        <v>0</v>
      </c>
      <c r="E66" s="2">
        <v>1626</v>
      </c>
      <c r="F66" s="2">
        <v>1661</v>
      </c>
      <c r="G66" s="2"/>
      <c r="H66" s="2" t="s">
        <v>114</v>
      </c>
      <c r="I66" s="2">
        <v>2364</v>
      </c>
      <c r="J66" s="2" t="s">
        <v>329</v>
      </c>
      <c r="K66" s="2" t="s">
        <v>330</v>
      </c>
      <c r="L66" s="2" t="s">
        <v>331</v>
      </c>
      <c r="M66" s="2" t="s">
        <v>331</v>
      </c>
      <c r="N66" s="2">
        <v>185</v>
      </c>
      <c r="O66" s="2">
        <v>4</v>
      </c>
      <c r="P66" s="2"/>
      <c r="Q66" s="2">
        <v>0</v>
      </c>
      <c r="R66" s="2" t="s">
        <v>27</v>
      </c>
      <c r="S66" s="2">
        <v>0</v>
      </c>
      <c r="T66" s="2">
        <v>0</v>
      </c>
      <c r="U66" s="2"/>
      <c r="V66">
        <f t="shared" si="0"/>
        <v>0</v>
      </c>
    </row>
    <row r="67" spans="1:22" x14ac:dyDescent="0.3">
      <c r="A67" s="2">
        <v>170</v>
      </c>
      <c r="B67" s="2" t="s">
        <v>795</v>
      </c>
      <c r="C67" s="2" t="s">
        <v>1444</v>
      </c>
      <c r="D67" s="2">
        <v>0</v>
      </c>
      <c r="E67" s="2">
        <v>1632</v>
      </c>
      <c r="F67" s="2">
        <v>1687</v>
      </c>
      <c r="G67" s="2"/>
      <c r="H67" s="2" t="s">
        <v>114</v>
      </c>
      <c r="I67" s="2">
        <v>7521</v>
      </c>
      <c r="J67" s="2" t="s">
        <v>796</v>
      </c>
      <c r="K67" s="2" t="s">
        <v>797</v>
      </c>
      <c r="L67" s="2" t="s">
        <v>798</v>
      </c>
      <c r="M67" s="2" t="s">
        <v>798</v>
      </c>
      <c r="N67" s="2">
        <v>78</v>
      </c>
      <c r="O67" s="2">
        <v>3</v>
      </c>
      <c r="P67" s="2" t="s">
        <v>799</v>
      </c>
      <c r="Q67" s="2">
        <v>73</v>
      </c>
      <c r="R67" s="2" t="s">
        <v>27</v>
      </c>
      <c r="S67" s="2">
        <v>10843</v>
      </c>
      <c r="T67" s="2">
        <v>26</v>
      </c>
      <c r="U67" s="2"/>
      <c r="V67">
        <f t="shared" ref="V67:V130" si="1">IF(C67=" ", 0, Q67)</f>
        <v>0</v>
      </c>
    </row>
    <row r="68" spans="1:22" x14ac:dyDescent="0.3">
      <c r="A68" s="2">
        <v>77</v>
      </c>
      <c r="B68" s="2" t="s">
        <v>352</v>
      </c>
      <c r="C68" s="2" t="s">
        <v>1444</v>
      </c>
      <c r="D68" s="2">
        <v>0</v>
      </c>
      <c r="E68" s="2">
        <v>1635</v>
      </c>
      <c r="F68" s="2">
        <v>1691</v>
      </c>
      <c r="G68" s="2"/>
      <c r="H68" s="2" t="s">
        <v>114</v>
      </c>
      <c r="I68" s="2">
        <v>2383</v>
      </c>
      <c r="J68" s="2" t="s">
        <v>353</v>
      </c>
      <c r="K68" s="2" t="s">
        <v>354</v>
      </c>
      <c r="L68" s="2" t="s">
        <v>355</v>
      </c>
      <c r="M68" s="2" t="s">
        <v>356</v>
      </c>
      <c r="N68" s="2">
        <v>74</v>
      </c>
      <c r="O68" s="2">
        <v>4</v>
      </c>
      <c r="P68" s="2"/>
      <c r="Q68" s="2">
        <v>0</v>
      </c>
      <c r="R68" s="2" t="s">
        <v>27</v>
      </c>
      <c r="S68" s="2">
        <v>0</v>
      </c>
      <c r="T68" s="2">
        <v>0</v>
      </c>
      <c r="U68" s="2"/>
      <c r="V68">
        <f t="shared" si="1"/>
        <v>0</v>
      </c>
    </row>
    <row r="69" spans="1:22" x14ac:dyDescent="0.3">
      <c r="A69" s="2">
        <v>57</v>
      </c>
      <c r="B69" s="2" t="s">
        <v>268</v>
      </c>
      <c r="C69" s="2" t="s">
        <v>1444</v>
      </c>
      <c r="D69" s="2">
        <v>0</v>
      </c>
      <c r="E69" s="2">
        <v>1636</v>
      </c>
      <c r="F69" s="2">
        <v>1704</v>
      </c>
      <c r="G69" s="2"/>
      <c r="H69" s="2" t="s">
        <v>114</v>
      </c>
      <c r="I69" s="2">
        <v>2319</v>
      </c>
      <c r="J69" s="2" t="s">
        <v>269</v>
      </c>
      <c r="K69" s="2" t="s">
        <v>270</v>
      </c>
      <c r="L69" s="2" t="s">
        <v>271</v>
      </c>
      <c r="M69" s="2" t="s">
        <v>271</v>
      </c>
      <c r="N69" s="2">
        <v>322</v>
      </c>
      <c r="O69" s="2">
        <v>4</v>
      </c>
      <c r="P69" s="2"/>
      <c r="Q69" s="2">
        <v>0</v>
      </c>
      <c r="R69" s="2" t="s">
        <v>27</v>
      </c>
      <c r="S69" s="2">
        <v>0</v>
      </c>
      <c r="T69" s="2">
        <v>0</v>
      </c>
      <c r="U69" s="2"/>
      <c r="V69">
        <f t="shared" si="1"/>
        <v>0</v>
      </c>
    </row>
    <row r="70" spans="1:22" x14ac:dyDescent="0.3">
      <c r="A70" s="2">
        <v>47</v>
      </c>
      <c r="B70" s="2" t="s">
        <v>223</v>
      </c>
      <c r="C70" s="2" t="s">
        <v>1444</v>
      </c>
      <c r="D70" s="2">
        <v>0</v>
      </c>
      <c r="E70" s="2">
        <v>1637</v>
      </c>
      <c r="F70" s="2">
        <v>1707</v>
      </c>
      <c r="G70" s="2"/>
      <c r="H70" s="2" t="s">
        <v>224</v>
      </c>
      <c r="I70" s="2">
        <v>2270</v>
      </c>
      <c r="J70" s="2" t="s">
        <v>225</v>
      </c>
      <c r="K70" s="2" t="s">
        <v>226</v>
      </c>
      <c r="L70" s="2" t="s">
        <v>227</v>
      </c>
      <c r="M70" s="2" t="s">
        <v>227</v>
      </c>
      <c r="N70" s="2">
        <v>250</v>
      </c>
      <c r="O70" s="2">
        <v>3</v>
      </c>
      <c r="P70" s="2" t="s">
        <v>228</v>
      </c>
      <c r="Q70" s="2">
        <v>24</v>
      </c>
      <c r="R70" s="2" t="s">
        <v>27</v>
      </c>
      <c r="S70" s="2">
        <v>1848</v>
      </c>
      <c r="T70" s="2">
        <v>9</v>
      </c>
      <c r="U70" s="2"/>
      <c r="V70">
        <f t="shared" si="1"/>
        <v>0</v>
      </c>
    </row>
    <row r="71" spans="1:22" x14ac:dyDescent="0.3">
      <c r="A71" s="2">
        <v>262</v>
      </c>
      <c r="B71" s="2" t="s">
        <v>1217</v>
      </c>
      <c r="C71" s="2" t="s">
        <v>1444</v>
      </c>
      <c r="D71" s="2">
        <v>0</v>
      </c>
      <c r="E71" s="2">
        <v>1642</v>
      </c>
      <c r="F71" s="2">
        <v>1682</v>
      </c>
      <c r="G71" s="2"/>
      <c r="H71" s="2" t="s">
        <v>21</v>
      </c>
      <c r="I71" s="2">
        <v>3409</v>
      </c>
      <c r="J71" s="2" t="s">
        <v>1218</v>
      </c>
      <c r="K71" s="2" t="s">
        <v>1219</v>
      </c>
      <c r="L71" s="2" t="s">
        <v>1220</v>
      </c>
      <c r="M71" s="2" t="s">
        <v>1220</v>
      </c>
      <c r="N71" s="2">
        <v>147</v>
      </c>
      <c r="O71" s="2">
        <v>4</v>
      </c>
      <c r="P71" s="2"/>
      <c r="Q71" s="2">
        <v>0</v>
      </c>
      <c r="R71" s="2" t="s">
        <v>27</v>
      </c>
      <c r="S71" s="2">
        <v>0</v>
      </c>
      <c r="T71" s="2">
        <v>0</v>
      </c>
      <c r="U71" s="2"/>
      <c r="V71">
        <f t="shared" si="1"/>
        <v>0</v>
      </c>
    </row>
    <row r="72" spans="1:22" x14ac:dyDescent="0.3">
      <c r="A72" s="2">
        <v>25</v>
      </c>
      <c r="B72" s="2" t="s">
        <v>124</v>
      </c>
      <c r="C72" s="2" t="s">
        <v>1444</v>
      </c>
      <c r="D72" s="2">
        <v>0</v>
      </c>
      <c r="E72" s="2">
        <v>1644</v>
      </c>
      <c r="F72" s="2">
        <v>1704</v>
      </c>
      <c r="G72" s="2"/>
      <c r="H72" s="2" t="s">
        <v>50</v>
      </c>
      <c r="I72" s="2">
        <v>2188</v>
      </c>
      <c r="J72" s="2" t="s">
        <v>125</v>
      </c>
      <c r="K72" s="2" t="s">
        <v>126</v>
      </c>
      <c r="L72" s="2" t="s">
        <v>127</v>
      </c>
      <c r="M72" s="2" t="s">
        <v>128</v>
      </c>
      <c r="N72" s="2">
        <v>137</v>
      </c>
      <c r="O72" s="2">
        <v>4</v>
      </c>
      <c r="P72" s="2"/>
      <c r="Q72" s="2">
        <v>0</v>
      </c>
      <c r="R72" s="2" t="s">
        <v>27</v>
      </c>
      <c r="S72" s="2">
        <v>0</v>
      </c>
      <c r="T72" s="2">
        <v>0</v>
      </c>
      <c r="U72" s="2"/>
      <c r="V72">
        <f t="shared" si="1"/>
        <v>0</v>
      </c>
    </row>
    <row r="73" spans="1:22" x14ac:dyDescent="0.3">
      <c r="A73" s="2">
        <v>31</v>
      </c>
      <c r="B73" s="2" t="s">
        <v>152</v>
      </c>
      <c r="C73" s="2" t="s">
        <v>1444</v>
      </c>
      <c r="D73" s="2">
        <v>0</v>
      </c>
      <c r="E73" s="2">
        <v>1649</v>
      </c>
      <c r="F73" s="2">
        <v>1708</v>
      </c>
      <c r="G73" s="2"/>
      <c r="H73" s="2" t="s">
        <v>34</v>
      </c>
      <c r="I73" s="2">
        <v>2203</v>
      </c>
      <c r="J73" s="2" t="s">
        <v>153</v>
      </c>
      <c r="K73" s="2" t="s">
        <v>154</v>
      </c>
      <c r="L73" s="2" t="s">
        <v>155</v>
      </c>
      <c r="M73" s="2" t="s">
        <v>155</v>
      </c>
      <c r="N73" s="2">
        <v>152</v>
      </c>
      <c r="O73" s="2">
        <v>4</v>
      </c>
      <c r="P73" s="2"/>
      <c r="Q73" s="2">
        <v>0</v>
      </c>
      <c r="R73" s="2" t="s">
        <v>27</v>
      </c>
      <c r="S73" s="2">
        <v>0</v>
      </c>
      <c r="T73" s="2">
        <v>0</v>
      </c>
      <c r="U73" s="2"/>
      <c r="V73">
        <f t="shared" si="1"/>
        <v>0</v>
      </c>
    </row>
    <row r="74" spans="1:22" x14ac:dyDescent="0.3">
      <c r="A74" s="2">
        <v>279</v>
      </c>
      <c r="B74" s="2" t="s">
        <v>1300</v>
      </c>
      <c r="C74" s="2" t="s">
        <v>1444</v>
      </c>
      <c r="D74" s="2">
        <v>0</v>
      </c>
      <c r="E74" s="2">
        <v>1650</v>
      </c>
      <c r="F74" s="2">
        <v>1708</v>
      </c>
      <c r="G74" s="2"/>
      <c r="H74" s="2" t="s">
        <v>21</v>
      </c>
      <c r="I74" s="2">
        <v>3469</v>
      </c>
      <c r="J74" s="2" t="s">
        <v>1301</v>
      </c>
      <c r="K74" s="2" t="s">
        <v>1302</v>
      </c>
      <c r="L74" s="2" t="s">
        <v>1303</v>
      </c>
      <c r="M74" s="2" t="s">
        <v>1303</v>
      </c>
      <c r="N74" s="2">
        <v>69</v>
      </c>
      <c r="O74" s="2">
        <v>4</v>
      </c>
      <c r="P74" s="2"/>
      <c r="Q74" s="2">
        <v>0</v>
      </c>
      <c r="R74" s="2" t="s">
        <v>27</v>
      </c>
      <c r="S74" s="2">
        <v>0</v>
      </c>
      <c r="T74" s="2">
        <v>0</v>
      </c>
      <c r="U74" s="2"/>
      <c r="V74">
        <f t="shared" si="1"/>
        <v>0</v>
      </c>
    </row>
    <row r="75" spans="1:22" x14ac:dyDescent="0.3">
      <c r="A75" s="2">
        <v>67</v>
      </c>
      <c r="B75" s="2" t="s">
        <v>311</v>
      </c>
      <c r="C75" s="2" t="s">
        <v>1444</v>
      </c>
      <c r="D75" s="2">
        <v>0</v>
      </c>
      <c r="E75" s="2">
        <v>1653</v>
      </c>
      <c r="F75" s="2">
        <v>1713</v>
      </c>
      <c r="G75" s="2"/>
      <c r="H75" s="2" t="s">
        <v>21</v>
      </c>
      <c r="I75" s="2">
        <v>2353</v>
      </c>
      <c r="J75" s="2" t="s">
        <v>312</v>
      </c>
      <c r="K75" s="2" t="s">
        <v>313</v>
      </c>
      <c r="L75" s="2" t="s">
        <v>314</v>
      </c>
      <c r="M75" s="2" t="s">
        <v>314</v>
      </c>
      <c r="N75" s="2">
        <v>99</v>
      </c>
      <c r="O75" s="2">
        <v>3</v>
      </c>
      <c r="P75" s="2" t="s">
        <v>315</v>
      </c>
      <c r="Q75" s="2">
        <v>30</v>
      </c>
      <c r="R75" s="2" t="s">
        <v>27</v>
      </c>
      <c r="S75" s="2">
        <v>3552</v>
      </c>
      <c r="T75" s="2">
        <v>28</v>
      </c>
      <c r="U75" s="2"/>
      <c r="V75">
        <f t="shared" si="1"/>
        <v>0</v>
      </c>
    </row>
    <row r="76" spans="1:22" x14ac:dyDescent="0.3">
      <c r="A76" s="2">
        <v>201</v>
      </c>
      <c r="B76" s="2" t="s">
        <v>942</v>
      </c>
      <c r="C76" s="2" t="s">
        <v>1444</v>
      </c>
      <c r="D76" s="2">
        <v>0</v>
      </c>
      <c r="E76" s="2">
        <v>1653</v>
      </c>
      <c r="F76" s="2">
        <v>1706</v>
      </c>
      <c r="G76" s="2"/>
      <c r="H76" s="2" t="s">
        <v>50</v>
      </c>
      <c r="I76" s="2">
        <v>3111</v>
      </c>
      <c r="J76" s="2" t="s">
        <v>943</v>
      </c>
      <c r="K76" s="2" t="s">
        <v>944</v>
      </c>
      <c r="L76" s="2" t="s">
        <v>945</v>
      </c>
      <c r="M76" s="2" t="s">
        <v>945</v>
      </c>
      <c r="N76" s="2">
        <v>339</v>
      </c>
      <c r="O76" s="2">
        <v>4</v>
      </c>
      <c r="P76" s="2" t="s">
        <v>946</v>
      </c>
      <c r="Q76" s="2">
        <v>90</v>
      </c>
      <c r="R76" s="2" t="s">
        <v>27</v>
      </c>
      <c r="S76" s="2">
        <v>285</v>
      </c>
      <c r="T76" s="2">
        <v>1</v>
      </c>
      <c r="U76" s="2"/>
      <c r="V76">
        <f t="shared" si="1"/>
        <v>0</v>
      </c>
    </row>
    <row r="77" spans="1:22" x14ac:dyDescent="0.3">
      <c r="A77" s="2">
        <v>175</v>
      </c>
      <c r="B77" s="2" t="s">
        <v>820</v>
      </c>
      <c r="C77" s="2" t="s">
        <v>1444</v>
      </c>
      <c r="D77" s="2">
        <v>0</v>
      </c>
      <c r="E77" s="2">
        <v>1656</v>
      </c>
      <c r="F77" s="2">
        <v>1728</v>
      </c>
      <c r="G77" s="2"/>
      <c r="H77" s="2" t="s">
        <v>114</v>
      </c>
      <c r="I77" s="2">
        <v>2952</v>
      </c>
      <c r="J77" s="2" t="s">
        <v>821</v>
      </c>
      <c r="K77" s="2" t="s">
        <v>822</v>
      </c>
      <c r="L77" s="2" t="s">
        <v>823</v>
      </c>
      <c r="M77" s="2" t="s">
        <v>823</v>
      </c>
      <c r="N77" s="2">
        <v>202</v>
      </c>
      <c r="O77" s="2">
        <v>4</v>
      </c>
      <c r="P77" s="2"/>
      <c r="Q77" s="2">
        <v>0</v>
      </c>
      <c r="R77" s="2" t="s">
        <v>27</v>
      </c>
      <c r="S77" s="2">
        <v>0</v>
      </c>
      <c r="T77" s="2">
        <v>0</v>
      </c>
      <c r="U77" s="2"/>
      <c r="V77">
        <f t="shared" si="1"/>
        <v>0</v>
      </c>
    </row>
    <row r="78" spans="1:22" x14ac:dyDescent="0.3">
      <c r="A78" s="2">
        <v>217</v>
      </c>
      <c r="B78" s="2" t="s">
        <v>1013</v>
      </c>
      <c r="C78" s="2" t="s">
        <v>1444</v>
      </c>
      <c r="D78" s="2">
        <v>0</v>
      </c>
      <c r="E78" s="2">
        <v>1659</v>
      </c>
      <c r="F78" s="2">
        <v>1695</v>
      </c>
      <c r="G78" s="2"/>
      <c r="H78" s="2" t="s">
        <v>34</v>
      </c>
      <c r="I78" s="2">
        <v>3198</v>
      </c>
      <c r="J78" s="2" t="s">
        <v>1014</v>
      </c>
      <c r="K78" s="2" t="s">
        <v>1015</v>
      </c>
      <c r="L78" s="2" t="s">
        <v>1016</v>
      </c>
      <c r="M78" s="2" t="s">
        <v>1016</v>
      </c>
      <c r="N78" s="2">
        <v>584</v>
      </c>
      <c r="O78" s="2">
        <v>3</v>
      </c>
      <c r="P78" s="2" t="s">
        <v>1017</v>
      </c>
      <c r="Q78" s="2">
        <v>100</v>
      </c>
      <c r="R78" s="2" t="s">
        <v>27</v>
      </c>
      <c r="S78" s="2">
        <v>3050</v>
      </c>
      <c r="T78" s="2">
        <v>21</v>
      </c>
      <c r="U78" s="2"/>
      <c r="V78">
        <f t="shared" si="1"/>
        <v>0</v>
      </c>
    </row>
    <row r="79" spans="1:22" x14ac:dyDescent="0.3">
      <c r="A79" s="2">
        <v>159</v>
      </c>
      <c r="B79" s="2" t="s">
        <v>747</v>
      </c>
      <c r="C79" s="2" t="s">
        <v>1444</v>
      </c>
      <c r="D79" s="2">
        <v>0</v>
      </c>
      <c r="E79" s="2">
        <v>1660</v>
      </c>
      <c r="F79" s="2">
        <v>1722</v>
      </c>
      <c r="G79" s="2"/>
      <c r="H79" s="2" t="s">
        <v>748</v>
      </c>
      <c r="I79" s="2">
        <v>2849</v>
      </c>
      <c r="J79" s="2" t="s">
        <v>749</v>
      </c>
      <c r="K79" s="2" t="s">
        <v>750</v>
      </c>
      <c r="L79" s="2" t="s">
        <v>751</v>
      </c>
      <c r="M79" s="2" t="s">
        <v>751</v>
      </c>
      <c r="N79" s="2">
        <v>44</v>
      </c>
      <c r="O79" s="2">
        <v>4</v>
      </c>
      <c r="P79" s="2"/>
      <c r="Q79" s="2">
        <v>0</v>
      </c>
      <c r="R79" s="2" t="s">
        <v>27</v>
      </c>
      <c r="S79" s="2">
        <v>0</v>
      </c>
      <c r="T79" s="2">
        <v>0</v>
      </c>
      <c r="U79" s="2"/>
      <c r="V79">
        <f t="shared" si="1"/>
        <v>0</v>
      </c>
    </row>
    <row r="80" spans="1:22" x14ac:dyDescent="0.3">
      <c r="A80" s="2">
        <v>239</v>
      </c>
      <c r="B80" s="2" t="s">
        <v>1116</v>
      </c>
      <c r="C80" s="2" t="s">
        <v>1465</v>
      </c>
      <c r="D80" s="2">
        <v>0</v>
      </c>
      <c r="E80" s="2">
        <v>1660</v>
      </c>
      <c r="F80" s="2">
        <v>1725</v>
      </c>
      <c r="G80" s="2"/>
      <c r="H80" s="2" t="s">
        <v>21</v>
      </c>
      <c r="I80" s="2">
        <v>3285</v>
      </c>
      <c r="J80" s="2" t="s">
        <v>1117</v>
      </c>
      <c r="K80" s="2" t="s">
        <v>1118</v>
      </c>
      <c r="L80" s="2" t="s">
        <v>1119</v>
      </c>
      <c r="M80" s="2" t="s">
        <v>1119</v>
      </c>
      <c r="N80" s="2">
        <v>257</v>
      </c>
      <c r="O80" s="2">
        <v>4</v>
      </c>
      <c r="P80" s="2"/>
      <c r="Q80" s="2">
        <v>0</v>
      </c>
      <c r="R80" s="2" t="s">
        <v>27</v>
      </c>
      <c r="S80" s="2">
        <v>0</v>
      </c>
      <c r="T80" s="2">
        <v>0</v>
      </c>
      <c r="U80" s="2"/>
      <c r="V80">
        <f t="shared" si="1"/>
        <v>0</v>
      </c>
    </row>
    <row r="81" spans="1:22" x14ac:dyDescent="0.3">
      <c r="A81" s="2">
        <v>169</v>
      </c>
      <c r="B81" s="2" t="s">
        <v>791</v>
      </c>
      <c r="C81" s="2" t="s">
        <v>1444</v>
      </c>
      <c r="D81" s="2">
        <v>0</v>
      </c>
      <c r="E81" s="2">
        <v>1667</v>
      </c>
      <c r="F81" s="2">
        <v>1740</v>
      </c>
      <c r="G81" s="2"/>
      <c r="H81" s="2" t="s">
        <v>21</v>
      </c>
      <c r="I81" s="2">
        <v>2914</v>
      </c>
      <c r="J81" s="2" t="s">
        <v>792</v>
      </c>
      <c r="K81" s="2" t="s">
        <v>793</v>
      </c>
      <c r="L81" s="2" t="s">
        <v>794</v>
      </c>
      <c r="M81" s="2" t="s">
        <v>794</v>
      </c>
      <c r="N81" s="2">
        <v>56</v>
      </c>
      <c r="O81" s="2">
        <v>4</v>
      </c>
      <c r="P81" s="2"/>
      <c r="Q81" s="2">
        <v>0</v>
      </c>
      <c r="R81" s="2" t="s">
        <v>27</v>
      </c>
      <c r="S81" s="2">
        <v>0</v>
      </c>
      <c r="T81" s="2">
        <v>0</v>
      </c>
      <c r="U81" s="2"/>
      <c r="V81">
        <f t="shared" si="1"/>
        <v>0</v>
      </c>
    </row>
    <row r="82" spans="1:22" x14ac:dyDescent="0.3">
      <c r="A82" s="2">
        <v>70</v>
      </c>
      <c r="B82" s="2" t="s">
        <v>323</v>
      </c>
      <c r="C82" s="2" t="s">
        <v>1444</v>
      </c>
      <c r="D82" s="2">
        <v>0</v>
      </c>
      <c r="E82" s="2">
        <v>1668</v>
      </c>
      <c r="F82" s="2">
        <v>1733</v>
      </c>
      <c r="G82" s="2"/>
      <c r="H82" s="2" t="s">
        <v>114</v>
      </c>
      <c r="I82" s="2">
        <v>2363</v>
      </c>
      <c r="J82" s="2" t="s">
        <v>324</v>
      </c>
      <c r="K82" s="2" t="s">
        <v>325</v>
      </c>
      <c r="L82" s="2" t="s">
        <v>326</v>
      </c>
      <c r="M82" s="2" t="s">
        <v>326</v>
      </c>
      <c r="N82" s="2">
        <v>312</v>
      </c>
      <c r="O82" s="2">
        <v>2</v>
      </c>
      <c r="P82" s="2" t="s">
        <v>327</v>
      </c>
      <c r="Q82" s="2">
        <v>31</v>
      </c>
      <c r="R82" s="2" t="s">
        <v>27</v>
      </c>
      <c r="S82" s="2">
        <v>4626</v>
      </c>
      <c r="T82" s="2">
        <v>26</v>
      </c>
      <c r="U82" s="2" t="s">
        <v>1415</v>
      </c>
      <c r="V82">
        <f t="shared" si="1"/>
        <v>0</v>
      </c>
    </row>
    <row r="83" spans="1:22" x14ac:dyDescent="0.3">
      <c r="A83" s="2">
        <v>4</v>
      </c>
      <c r="B83" s="2" t="s">
        <v>20</v>
      </c>
      <c r="C83" s="2" t="s">
        <v>1444</v>
      </c>
      <c r="D83" s="2">
        <v>0</v>
      </c>
      <c r="E83" s="2">
        <v>1671</v>
      </c>
      <c r="F83" s="2">
        <v>1751</v>
      </c>
      <c r="G83" s="2" t="s">
        <v>1423</v>
      </c>
      <c r="H83" s="2" t="s">
        <v>21</v>
      </c>
      <c r="I83" s="2">
        <v>2041</v>
      </c>
      <c r="J83" s="2" t="s">
        <v>22</v>
      </c>
      <c r="K83" s="2" t="s">
        <v>23</v>
      </c>
      <c r="L83" s="2" t="s">
        <v>24</v>
      </c>
      <c r="M83" s="2" t="s">
        <v>25</v>
      </c>
      <c r="N83" s="2">
        <v>158</v>
      </c>
      <c r="O83" s="2">
        <v>4</v>
      </c>
      <c r="P83" s="2" t="s">
        <v>26</v>
      </c>
      <c r="Q83" s="2">
        <v>3</v>
      </c>
      <c r="R83" s="2" t="s">
        <v>27</v>
      </c>
      <c r="S83" s="2">
        <v>4279</v>
      </c>
      <c r="T83" s="2">
        <v>25</v>
      </c>
      <c r="U83" s="2"/>
      <c r="V83">
        <f t="shared" si="1"/>
        <v>0</v>
      </c>
    </row>
    <row r="84" spans="1:22" x14ac:dyDescent="0.3">
      <c r="A84" s="2">
        <v>287</v>
      </c>
      <c r="B84" s="2" t="s">
        <v>1335</v>
      </c>
      <c r="C84" s="2" t="s">
        <v>1444</v>
      </c>
      <c r="D84" s="2">
        <v>0</v>
      </c>
      <c r="E84" s="2">
        <v>1678</v>
      </c>
      <c r="F84" s="2">
        <v>1741</v>
      </c>
      <c r="G84" s="2" t="s">
        <v>1423</v>
      </c>
      <c r="H84" s="2" t="s">
        <v>21</v>
      </c>
      <c r="I84" s="2">
        <v>3521</v>
      </c>
      <c r="J84" s="2" t="s">
        <v>1336</v>
      </c>
      <c r="K84" s="2" t="s">
        <v>1337</v>
      </c>
      <c r="L84" s="2" t="s">
        <v>1338</v>
      </c>
      <c r="M84" s="2" t="s">
        <v>1338</v>
      </c>
      <c r="N84" s="2">
        <v>749</v>
      </c>
      <c r="O84" s="2">
        <v>2</v>
      </c>
      <c r="P84" s="2" t="s">
        <v>1339</v>
      </c>
      <c r="Q84" s="2">
        <v>136</v>
      </c>
      <c r="R84" s="2" t="s">
        <v>27</v>
      </c>
      <c r="S84" s="2">
        <v>20924</v>
      </c>
      <c r="T84" s="2">
        <v>120</v>
      </c>
      <c r="U84" s="2"/>
      <c r="V84">
        <f t="shared" si="1"/>
        <v>0</v>
      </c>
    </row>
    <row r="85" spans="1:22" x14ac:dyDescent="0.3">
      <c r="A85" s="2">
        <v>277</v>
      </c>
      <c r="B85" s="2" t="s">
        <v>1290</v>
      </c>
      <c r="C85" s="2" t="s">
        <v>1444</v>
      </c>
      <c r="D85" s="2">
        <v>0</v>
      </c>
      <c r="E85" s="2">
        <v>1681</v>
      </c>
      <c r="F85" s="2">
        <v>1767</v>
      </c>
      <c r="G85" s="2" t="s">
        <v>1423</v>
      </c>
      <c r="H85" s="2" t="s">
        <v>50</v>
      </c>
      <c r="I85" s="2">
        <v>3454</v>
      </c>
      <c r="J85" s="2" t="s">
        <v>1291</v>
      </c>
      <c r="K85" s="2" t="s">
        <v>1292</v>
      </c>
      <c r="L85" s="2" t="s">
        <v>1293</v>
      </c>
      <c r="M85" s="2" t="s">
        <v>1293</v>
      </c>
      <c r="N85" s="2">
        <v>951</v>
      </c>
      <c r="O85" s="2">
        <v>2</v>
      </c>
      <c r="P85" s="2" t="s">
        <v>1294</v>
      </c>
      <c r="Q85" s="2">
        <v>131</v>
      </c>
      <c r="R85" s="2" t="s">
        <v>27</v>
      </c>
      <c r="S85" s="2">
        <v>4125</v>
      </c>
      <c r="T85" s="2">
        <v>10</v>
      </c>
      <c r="U85" s="2" t="s">
        <v>1414</v>
      </c>
      <c r="V85">
        <f t="shared" si="1"/>
        <v>0</v>
      </c>
    </row>
    <row r="86" spans="1:22" x14ac:dyDescent="0.3">
      <c r="A86" s="2">
        <v>220</v>
      </c>
      <c r="B86" s="2" t="s">
        <v>1029</v>
      </c>
      <c r="C86" s="2" t="s">
        <v>1444</v>
      </c>
      <c r="D86" s="2">
        <v>0</v>
      </c>
      <c r="E86" s="2">
        <v>1683</v>
      </c>
      <c r="F86" s="2">
        <v>1764</v>
      </c>
      <c r="G86" s="2"/>
      <c r="H86" s="2" t="s">
        <v>114</v>
      </c>
      <c r="I86" s="2">
        <v>13700</v>
      </c>
      <c r="J86" s="2" t="s">
        <v>1030</v>
      </c>
      <c r="K86" s="2" t="s">
        <v>1031</v>
      </c>
      <c r="L86" s="2" t="s">
        <v>1032</v>
      </c>
      <c r="M86" s="2" t="s">
        <v>1032</v>
      </c>
      <c r="N86" s="2">
        <v>122</v>
      </c>
      <c r="O86" s="2">
        <v>2</v>
      </c>
      <c r="P86" s="2" t="s">
        <v>1033</v>
      </c>
      <c r="Q86" s="2">
        <v>102</v>
      </c>
      <c r="R86" s="2" t="s">
        <v>27</v>
      </c>
      <c r="S86" s="2">
        <v>24884</v>
      </c>
      <c r="T86" s="2">
        <v>131</v>
      </c>
      <c r="U86" s="2"/>
      <c r="V86">
        <f t="shared" si="1"/>
        <v>0</v>
      </c>
    </row>
    <row r="87" spans="1:22" x14ac:dyDescent="0.3">
      <c r="A87" s="2">
        <v>176</v>
      </c>
      <c r="B87" s="2" t="s">
        <v>824</v>
      </c>
      <c r="C87" s="2" t="s">
        <v>1444</v>
      </c>
      <c r="D87" s="2">
        <v>0</v>
      </c>
      <c r="E87" s="2">
        <v>1684</v>
      </c>
      <c r="F87" s="2">
        <v>1750</v>
      </c>
      <c r="G87" s="2"/>
      <c r="H87" s="2" t="s">
        <v>21</v>
      </c>
      <c r="I87" s="2">
        <v>2953</v>
      </c>
      <c r="J87" s="2" t="s">
        <v>825</v>
      </c>
      <c r="K87" s="2" t="s">
        <v>826</v>
      </c>
      <c r="L87" s="2" t="s">
        <v>827</v>
      </c>
      <c r="M87" s="2" t="s">
        <v>827</v>
      </c>
      <c r="N87" s="2">
        <v>17</v>
      </c>
      <c r="O87" s="2">
        <v>4</v>
      </c>
      <c r="P87" s="2" t="s">
        <v>827</v>
      </c>
      <c r="Q87" s="2">
        <v>77</v>
      </c>
      <c r="R87" s="2" t="s">
        <v>27</v>
      </c>
      <c r="S87" s="2">
        <v>256</v>
      </c>
      <c r="T87" s="2">
        <v>1</v>
      </c>
      <c r="U87" s="2"/>
      <c r="V87">
        <f t="shared" si="1"/>
        <v>0</v>
      </c>
    </row>
    <row r="88" spans="1:22" x14ac:dyDescent="0.3">
      <c r="A88" s="2">
        <v>12</v>
      </c>
      <c r="B88" s="2" t="s">
        <v>58</v>
      </c>
      <c r="C88" s="2" t="s">
        <v>1444</v>
      </c>
      <c r="D88" s="2">
        <v>0</v>
      </c>
      <c r="E88" s="2">
        <v>1685</v>
      </c>
      <c r="F88" s="2">
        <v>1750</v>
      </c>
      <c r="G88" s="2" t="s">
        <v>1423</v>
      </c>
      <c r="H88" s="2" t="s">
        <v>50</v>
      </c>
      <c r="I88" s="2">
        <v>2113</v>
      </c>
      <c r="J88" s="2" t="s">
        <v>59</v>
      </c>
      <c r="K88" s="2" t="s">
        <v>60</v>
      </c>
      <c r="L88" s="2" t="s">
        <v>61</v>
      </c>
      <c r="M88" s="2" t="s">
        <v>61</v>
      </c>
      <c r="N88" s="2">
        <v>1301</v>
      </c>
      <c r="O88" s="2">
        <v>1</v>
      </c>
      <c r="P88" s="2" t="s">
        <v>61</v>
      </c>
      <c r="Q88" s="2">
        <v>7</v>
      </c>
      <c r="R88" s="2" t="s">
        <v>27</v>
      </c>
      <c r="S88" s="2">
        <v>31576</v>
      </c>
      <c r="T88" s="2">
        <v>155</v>
      </c>
      <c r="U88" s="2"/>
      <c r="V88">
        <f t="shared" si="1"/>
        <v>0</v>
      </c>
    </row>
    <row r="89" spans="1:22" x14ac:dyDescent="0.3">
      <c r="A89" s="2">
        <v>133</v>
      </c>
      <c r="B89" s="2" t="s">
        <v>624</v>
      </c>
      <c r="C89" s="2" t="s">
        <v>1444</v>
      </c>
      <c r="D89" s="2">
        <v>0</v>
      </c>
      <c r="E89" s="2">
        <v>1685</v>
      </c>
      <c r="F89" s="2">
        <v>1759</v>
      </c>
      <c r="G89" s="2" t="s">
        <v>1423</v>
      </c>
      <c r="H89" s="2" t="s">
        <v>625</v>
      </c>
      <c r="I89" s="2">
        <v>2669</v>
      </c>
      <c r="J89" s="2" t="s">
        <v>626</v>
      </c>
      <c r="K89" s="2" t="s">
        <v>627</v>
      </c>
      <c r="L89" s="2" t="s">
        <v>628</v>
      </c>
      <c r="M89" s="2" t="s">
        <v>629</v>
      </c>
      <c r="N89" s="2">
        <v>500</v>
      </c>
      <c r="O89" s="2">
        <v>1</v>
      </c>
      <c r="P89" s="2" t="s">
        <v>630</v>
      </c>
      <c r="Q89" s="2">
        <v>60</v>
      </c>
      <c r="R89" s="2" t="s">
        <v>27</v>
      </c>
      <c r="S89" s="2">
        <v>54502</v>
      </c>
      <c r="T89" s="2">
        <v>237</v>
      </c>
      <c r="U89" s="2"/>
      <c r="V89">
        <f t="shared" si="1"/>
        <v>0</v>
      </c>
    </row>
    <row r="90" spans="1:22" x14ac:dyDescent="0.3">
      <c r="A90" s="2">
        <v>240</v>
      </c>
      <c r="B90" s="2" t="s">
        <v>1120</v>
      </c>
      <c r="C90" s="2" t="s">
        <v>1444</v>
      </c>
      <c r="D90" s="2">
        <v>0</v>
      </c>
      <c r="E90" s="2">
        <v>1685</v>
      </c>
      <c r="F90" s="2">
        <v>1757</v>
      </c>
      <c r="G90" s="2" t="s">
        <v>1423</v>
      </c>
      <c r="H90" s="2" t="s">
        <v>21</v>
      </c>
      <c r="I90" s="2">
        <v>3286</v>
      </c>
      <c r="J90" s="2" t="s">
        <v>1121</v>
      </c>
      <c r="K90" s="2" t="s">
        <v>1122</v>
      </c>
      <c r="L90" s="2" t="s">
        <v>1123</v>
      </c>
      <c r="M90" s="2" t="s">
        <v>1123</v>
      </c>
      <c r="N90" s="2">
        <v>636</v>
      </c>
      <c r="O90" s="2">
        <v>3</v>
      </c>
      <c r="P90" s="2" t="s">
        <v>1123</v>
      </c>
      <c r="Q90" s="2">
        <v>112</v>
      </c>
      <c r="R90" s="2" t="s">
        <v>27</v>
      </c>
      <c r="S90" s="2">
        <v>12108</v>
      </c>
      <c r="T90" s="2">
        <v>44</v>
      </c>
      <c r="U90" s="2"/>
      <c r="V90">
        <f t="shared" si="1"/>
        <v>0</v>
      </c>
    </row>
    <row r="91" spans="1:22" x14ac:dyDescent="0.3">
      <c r="A91" s="2">
        <v>177</v>
      </c>
      <c r="B91" s="2" t="s">
        <v>828</v>
      </c>
      <c r="C91" s="2" t="s">
        <v>1444</v>
      </c>
      <c r="D91" s="2">
        <v>0</v>
      </c>
      <c r="E91" s="2">
        <v>1686</v>
      </c>
      <c r="F91" s="2">
        <v>1739</v>
      </c>
      <c r="G91" s="2"/>
      <c r="H91" s="2" t="s">
        <v>21</v>
      </c>
      <c r="I91" s="2">
        <v>2954</v>
      </c>
      <c r="J91" s="2" t="s">
        <v>829</v>
      </c>
      <c r="K91" s="2" t="s">
        <v>830</v>
      </c>
      <c r="L91" s="2" t="s">
        <v>831</v>
      </c>
      <c r="M91" s="2" t="s">
        <v>831</v>
      </c>
      <c r="N91" s="2">
        <v>127</v>
      </c>
      <c r="O91" s="2">
        <v>4</v>
      </c>
      <c r="P91" s="2"/>
      <c r="Q91" s="2">
        <v>0</v>
      </c>
      <c r="R91" s="2" t="s">
        <v>27</v>
      </c>
      <c r="S91" s="2">
        <v>0</v>
      </c>
      <c r="T91" s="2">
        <v>0</v>
      </c>
      <c r="U91" s="2"/>
      <c r="V91">
        <f t="shared" si="1"/>
        <v>0</v>
      </c>
    </row>
    <row r="92" spans="1:22" x14ac:dyDescent="0.3">
      <c r="A92" s="2">
        <v>108</v>
      </c>
      <c r="B92" s="2" t="s">
        <v>502</v>
      </c>
      <c r="C92" s="2" t="s">
        <v>1444</v>
      </c>
      <c r="D92" s="2">
        <v>0</v>
      </c>
      <c r="E92" s="2">
        <v>1687</v>
      </c>
      <c r="F92" s="2">
        <v>1762</v>
      </c>
      <c r="G92" s="2"/>
      <c r="H92" s="2" t="s">
        <v>21</v>
      </c>
      <c r="I92" s="2">
        <v>2572</v>
      </c>
      <c r="J92" s="2" t="s">
        <v>503</v>
      </c>
      <c r="K92" s="2" t="s">
        <v>504</v>
      </c>
      <c r="L92" s="2" t="s">
        <v>505</v>
      </c>
      <c r="M92" s="2" t="s">
        <v>505</v>
      </c>
      <c r="N92" s="2">
        <v>115</v>
      </c>
      <c r="O92" s="2">
        <v>4</v>
      </c>
      <c r="P92" s="2"/>
      <c r="Q92" s="2">
        <v>0</v>
      </c>
      <c r="R92" s="2" t="s">
        <v>27</v>
      </c>
      <c r="S92" s="2">
        <v>0</v>
      </c>
      <c r="T92" s="2">
        <v>0</v>
      </c>
      <c r="U92" s="2"/>
      <c r="V92">
        <f t="shared" si="1"/>
        <v>0</v>
      </c>
    </row>
    <row r="93" spans="1:22" x14ac:dyDescent="0.3">
      <c r="A93" s="2">
        <v>274</v>
      </c>
      <c r="B93" s="2" t="s">
        <v>1275</v>
      </c>
      <c r="C93" s="2" t="s">
        <v>1444</v>
      </c>
      <c r="D93" s="2">
        <v>0</v>
      </c>
      <c r="E93" s="2">
        <v>1692</v>
      </c>
      <c r="F93" s="2">
        <v>1770</v>
      </c>
      <c r="G93" s="2"/>
      <c r="H93" s="2" t="s">
        <v>21</v>
      </c>
      <c r="I93" s="2">
        <v>3445</v>
      </c>
      <c r="J93" s="2" t="s">
        <v>1276</v>
      </c>
      <c r="K93" s="2" t="s">
        <v>1277</v>
      </c>
      <c r="L93" s="2" t="s">
        <v>1278</v>
      </c>
      <c r="M93" s="2" t="s">
        <v>1278</v>
      </c>
      <c r="N93" s="2">
        <v>214</v>
      </c>
      <c r="O93" s="2">
        <v>4</v>
      </c>
      <c r="P93" s="2" t="s">
        <v>1279</v>
      </c>
      <c r="Q93" s="2">
        <v>129</v>
      </c>
      <c r="R93" s="2" t="s">
        <v>27</v>
      </c>
      <c r="S93" s="2">
        <v>1005</v>
      </c>
      <c r="T93" s="2">
        <v>5</v>
      </c>
      <c r="U93" s="2"/>
      <c r="V93">
        <f t="shared" si="1"/>
        <v>0</v>
      </c>
    </row>
    <row r="94" spans="1:22" x14ac:dyDescent="0.3">
      <c r="A94" s="2">
        <v>218</v>
      </c>
      <c r="B94" s="2" t="s">
        <v>1018</v>
      </c>
      <c r="C94" s="2" t="s">
        <v>1444</v>
      </c>
      <c r="D94" s="2">
        <v>0</v>
      </c>
      <c r="E94" s="2">
        <v>1697</v>
      </c>
      <c r="F94" s="2">
        <v>1773</v>
      </c>
      <c r="G94" s="2"/>
      <c r="H94" s="2" t="s">
        <v>50</v>
      </c>
      <c r="I94" s="2">
        <v>3200</v>
      </c>
      <c r="J94" s="2" t="s">
        <v>1019</v>
      </c>
      <c r="K94" s="2" t="s">
        <v>1020</v>
      </c>
      <c r="L94" s="2" t="s">
        <v>1021</v>
      </c>
      <c r="M94" s="2" t="s">
        <v>1021</v>
      </c>
      <c r="N94" s="2">
        <v>135</v>
      </c>
      <c r="O94" s="2">
        <v>4</v>
      </c>
      <c r="P94" s="2"/>
      <c r="Q94" s="2">
        <v>0</v>
      </c>
      <c r="R94" s="2" t="s">
        <v>27</v>
      </c>
      <c r="S94" s="2">
        <v>0</v>
      </c>
      <c r="T94" s="2">
        <v>0</v>
      </c>
      <c r="U94" s="2"/>
      <c r="V94">
        <f t="shared" si="1"/>
        <v>0</v>
      </c>
    </row>
    <row r="95" spans="1:22" x14ac:dyDescent="0.3">
      <c r="A95" s="2">
        <v>136</v>
      </c>
      <c r="B95" s="2" t="s">
        <v>639</v>
      </c>
      <c r="C95" s="2" t="s">
        <v>1444</v>
      </c>
      <c r="D95" s="2">
        <v>0</v>
      </c>
      <c r="E95" s="2">
        <v>1699</v>
      </c>
      <c r="F95" s="2">
        <v>1783</v>
      </c>
      <c r="G95" s="2"/>
      <c r="H95" s="2" t="s">
        <v>50</v>
      </c>
      <c r="I95" s="2">
        <v>2674</v>
      </c>
      <c r="J95" s="2" t="s">
        <v>640</v>
      </c>
      <c r="K95" s="2" t="s">
        <v>641</v>
      </c>
      <c r="L95" s="2" t="s">
        <v>642</v>
      </c>
      <c r="M95" s="2" t="s">
        <v>642</v>
      </c>
      <c r="N95" s="2">
        <v>133</v>
      </c>
      <c r="O95" s="2">
        <v>4</v>
      </c>
      <c r="P95" s="2"/>
      <c r="Q95" s="2">
        <v>0</v>
      </c>
      <c r="R95" s="2" t="s">
        <v>27</v>
      </c>
      <c r="S95" s="2">
        <v>0</v>
      </c>
      <c r="T95" s="2">
        <v>0</v>
      </c>
      <c r="U95" s="2"/>
      <c r="V95">
        <f t="shared" si="1"/>
        <v>0</v>
      </c>
    </row>
    <row r="96" spans="1:22" x14ac:dyDescent="0.3">
      <c r="A96" s="2">
        <v>236</v>
      </c>
      <c r="B96" s="2" t="s">
        <v>1103</v>
      </c>
      <c r="C96" s="2" t="s">
        <v>1444</v>
      </c>
      <c r="D96" s="2">
        <v>0</v>
      </c>
      <c r="E96" s="2">
        <v>1700</v>
      </c>
      <c r="F96" s="2">
        <v>1775</v>
      </c>
      <c r="G96" s="2"/>
      <c r="H96" s="2" t="s">
        <v>21</v>
      </c>
      <c r="I96" s="2">
        <v>3269</v>
      </c>
      <c r="J96" s="2" t="s">
        <v>1104</v>
      </c>
      <c r="K96" s="2" t="s">
        <v>1105</v>
      </c>
      <c r="L96" s="2" t="s">
        <v>1106</v>
      </c>
      <c r="M96" s="2" t="s">
        <v>1106</v>
      </c>
      <c r="N96" s="2">
        <v>67</v>
      </c>
      <c r="O96" s="2">
        <v>4</v>
      </c>
      <c r="P96" s="2"/>
      <c r="Q96" s="2">
        <v>0</v>
      </c>
      <c r="R96" s="2" t="s">
        <v>39</v>
      </c>
      <c r="S96" s="2">
        <v>0</v>
      </c>
      <c r="T96" s="2">
        <v>0</v>
      </c>
      <c r="U96" s="2"/>
      <c r="V96">
        <f t="shared" si="1"/>
        <v>0</v>
      </c>
    </row>
    <row r="97" spans="1:22" x14ac:dyDescent="0.3">
      <c r="A97" s="2">
        <v>7</v>
      </c>
      <c r="B97" s="2" t="s">
        <v>33</v>
      </c>
      <c r="C97" s="2" t="s">
        <v>1444</v>
      </c>
      <c r="D97" s="2">
        <v>0</v>
      </c>
      <c r="E97" s="2">
        <v>1710</v>
      </c>
      <c r="F97" s="2">
        <v>1778</v>
      </c>
      <c r="G97" s="2" t="s">
        <v>1423</v>
      </c>
      <c r="H97" s="2" t="s">
        <v>34</v>
      </c>
      <c r="I97" s="2">
        <v>10773</v>
      </c>
      <c r="J97" s="2" t="s">
        <v>35</v>
      </c>
      <c r="K97" s="2" t="s">
        <v>36</v>
      </c>
      <c r="L97" s="2" t="s">
        <v>37</v>
      </c>
      <c r="M97" s="2" t="s">
        <v>37</v>
      </c>
      <c r="N97" s="2">
        <v>101</v>
      </c>
      <c r="O97" s="2">
        <v>4</v>
      </c>
      <c r="P97" s="2" t="s">
        <v>38</v>
      </c>
      <c r="Q97" s="2">
        <v>4</v>
      </c>
      <c r="R97" s="2" t="s">
        <v>39</v>
      </c>
      <c r="S97" s="2">
        <v>5103</v>
      </c>
      <c r="T97" s="2">
        <v>26</v>
      </c>
      <c r="U97" s="2"/>
      <c r="V97">
        <f t="shared" si="1"/>
        <v>0</v>
      </c>
    </row>
    <row r="98" spans="1:22" x14ac:dyDescent="0.3">
      <c r="A98" s="2">
        <v>207</v>
      </c>
      <c r="B98" s="2" t="s">
        <v>971</v>
      </c>
      <c r="C98" s="2" t="s">
        <v>1465</v>
      </c>
      <c r="D98" s="2">
        <v>0</v>
      </c>
      <c r="E98" s="2">
        <v>1710</v>
      </c>
      <c r="F98" s="2">
        <v>1736</v>
      </c>
      <c r="G98" s="2"/>
      <c r="H98" s="2" t="s">
        <v>21</v>
      </c>
      <c r="I98" s="2">
        <v>3147</v>
      </c>
      <c r="J98" s="2" t="s">
        <v>972</v>
      </c>
      <c r="K98" s="2" t="s">
        <v>973</v>
      </c>
      <c r="L98" s="2" t="s">
        <v>974</v>
      </c>
      <c r="M98" s="2" t="s">
        <v>975</v>
      </c>
      <c r="N98" s="2">
        <v>62</v>
      </c>
      <c r="O98" s="2">
        <v>3</v>
      </c>
      <c r="P98" s="2" t="s">
        <v>976</v>
      </c>
      <c r="Q98" s="2">
        <v>94</v>
      </c>
      <c r="R98" s="2" t="s">
        <v>39</v>
      </c>
      <c r="S98" s="2">
        <v>600</v>
      </c>
      <c r="T98" s="2">
        <v>2</v>
      </c>
      <c r="U98" s="2"/>
      <c r="V98">
        <f t="shared" si="1"/>
        <v>94</v>
      </c>
    </row>
    <row r="99" spans="1:22" x14ac:dyDescent="0.3">
      <c r="A99" s="2">
        <v>37</v>
      </c>
      <c r="B99" s="2" t="s">
        <v>178</v>
      </c>
      <c r="C99" s="2" t="s">
        <v>1444</v>
      </c>
      <c r="D99" s="2">
        <v>0</v>
      </c>
      <c r="E99" s="2">
        <v>1711</v>
      </c>
      <c r="F99" s="2">
        <v>1779</v>
      </c>
      <c r="G99" s="2"/>
      <c r="H99" s="2" t="s">
        <v>34</v>
      </c>
      <c r="I99" s="2">
        <v>2234</v>
      </c>
      <c r="J99" s="2" t="s">
        <v>179</v>
      </c>
      <c r="K99" s="2" t="s">
        <v>180</v>
      </c>
      <c r="L99" s="2" t="s">
        <v>181</v>
      </c>
      <c r="M99" s="2" t="s">
        <v>181</v>
      </c>
      <c r="N99" s="2">
        <v>104</v>
      </c>
      <c r="O99" s="2">
        <v>4</v>
      </c>
      <c r="P99" s="2"/>
      <c r="Q99" s="2">
        <v>0</v>
      </c>
      <c r="R99" s="2" t="s">
        <v>39</v>
      </c>
      <c r="S99" s="2">
        <v>0</v>
      </c>
      <c r="T99" s="2">
        <v>0</v>
      </c>
      <c r="U99" s="2"/>
      <c r="V99">
        <f t="shared" si="1"/>
        <v>0</v>
      </c>
    </row>
    <row r="100" spans="1:22" x14ac:dyDescent="0.3">
      <c r="A100" s="2">
        <v>10</v>
      </c>
      <c r="B100" s="2" t="s">
        <v>49</v>
      </c>
      <c r="C100" s="2" t="s">
        <v>1444</v>
      </c>
      <c r="D100" s="2">
        <v>0</v>
      </c>
      <c r="E100" s="2">
        <v>1714</v>
      </c>
      <c r="F100" s="2">
        <v>1788</v>
      </c>
      <c r="G100" s="2" t="s">
        <v>1423</v>
      </c>
      <c r="H100" s="2" t="s">
        <v>50</v>
      </c>
      <c r="I100" s="2">
        <v>2110</v>
      </c>
      <c r="J100" s="2" t="s">
        <v>51</v>
      </c>
      <c r="K100" s="2" t="s">
        <v>52</v>
      </c>
      <c r="L100" s="2" t="s">
        <v>53</v>
      </c>
      <c r="M100" s="2" t="s">
        <v>53</v>
      </c>
      <c r="N100" s="2">
        <v>609</v>
      </c>
      <c r="O100" s="2">
        <v>3</v>
      </c>
      <c r="P100" s="2" t="s">
        <v>53</v>
      </c>
      <c r="Q100" s="2">
        <v>6</v>
      </c>
      <c r="R100" s="2" t="s">
        <v>39</v>
      </c>
      <c r="S100" s="2">
        <v>7691</v>
      </c>
      <c r="T100" s="2">
        <v>28</v>
      </c>
      <c r="U100" s="2"/>
      <c r="V100">
        <f t="shared" si="1"/>
        <v>0</v>
      </c>
    </row>
    <row r="101" spans="1:22" x14ac:dyDescent="0.3">
      <c r="A101" s="2">
        <v>118</v>
      </c>
      <c r="B101" s="2" t="s">
        <v>552</v>
      </c>
      <c r="C101" s="2" t="s">
        <v>1444</v>
      </c>
      <c r="D101" s="2">
        <v>0</v>
      </c>
      <c r="E101" s="2">
        <v>1714</v>
      </c>
      <c r="F101" s="2">
        <v>1787</v>
      </c>
      <c r="G101" s="2"/>
      <c r="H101" s="2" t="s">
        <v>50</v>
      </c>
      <c r="I101" s="2">
        <v>2599</v>
      </c>
      <c r="J101" s="2" t="s">
        <v>553</v>
      </c>
      <c r="K101" s="2" t="s">
        <v>554</v>
      </c>
      <c r="L101" s="2" t="s">
        <v>555</v>
      </c>
      <c r="M101" s="2" t="s">
        <v>556</v>
      </c>
      <c r="N101" s="2">
        <v>48</v>
      </c>
      <c r="O101" s="2">
        <v>2</v>
      </c>
      <c r="P101" s="2" t="s">
        <v>557</v>
      </c>
      <c r="Q101" s="2">
        <v>54</v>
      </c>
      <c r="R101" s="2" t="s">
        <v>39</v>
      </c>
      <c r="S101" s="2">
        <v>781</v>
      </c>
      <c r="T101" s="2">
        <v>2</v>
      </c>
      <c r="U101" s="2" t="s">
        <v>1418</v>
      </c>
      <c r="V101">
        <f t="shared" si="1"/>
        <v>0</v>
      </c>
    </row>
    <row r="102" spans="1:22" x14ac:dyDescent="0.3">
      <c r="A102" s="2">
        <v>138</v>
      </c>
      <c r="B102" s="2" t="s">
        <v>647</v>
      </c>
      <c r="C102" s="2" t="s">
        <v>1469</v>
      </c>
      <c r="D102" s="2">
        <v>0</v>
      </c>
      <c r="E102" s="2">
        <v>1732</v>
      </c>
      <c r="F102" s="2">
        <v>1809</v>
      </c>
      <c r="G102" s="2" t="s">
        <v>1423</v>
      </c>
      <c r="H102" s="2" t="s">
        <v>105</v>
      </c>
      <c r="I102" s="2">
        <v>2679</v>
      </c>
      <c r="J102" s="2" t="s">
        <v>648</v>
      </c>
      <c r="K102" s="2" t="s">
        <v>649</v>
      </c>
      <c r="L102" s="2" t="s">
        <v>650</v>
      </c>
      <c r="M102" s="2" t="s">
        <v>651</v>
      </c>
      <c r="N102" s="2">
        <v>1329</v>
      </c>
      <c r="O102" s="2">
        <v>1</v>
      </c>
      <c r="P102" s="2" t="s">
        <v>652</v>
      </c>
      <c r="Q102" s="2">
        <v>61</v>
      </c>
      <c r="R102" s="2" t="s">
        <v>39</v>
      </c>
      <c r="S102" s="2">
        <v>41940</v>
      </c>
      <c r="T102" s="2">
        <v>137</v>
      </c>
      <c r="U102" s="2"/>
      <c r="V102">
        <f t="shared" si="1"/>
        <v>61</v>
      </c>
    </row>
    <row r="103" spans="1:22" x14ac:dyDescent="0.3">
      <c r="A103" s="2">
        <v>11</v>
      </c>
      <c r="B103" s="2" t="s">
        <v>54</v>
      </c>
      <c r="C103" s="2" t="s">
        <v>1444</v>
      </c>
      <c r="D103" s="2">
        <v>0</v>
      </c>
      <c r="E103" s="2">
        <v>1735</v>
      </c>
      <c r="F103" s="2">
        <v>1782</v>
      </c>
      <c r="G103" s="2"/>
      <c r="H103" s="2" t="s">
        <v>50</v>
      </c>
      <c r="I103" s="2">
        <v>2112</v>
      </c>
      <c r="J103" s="2" t="s">
        <v>55</v>
      </c>
      <c r="K103" s="2" t="s">
        <v>56</v>
      </c>
      <c r="L103" s="2" t="s">
        <v>57</v>
      </c>
      <c r="M103" s="2" t="s">
        <v>57</v>
      </c>
      <c r="N103" s="2">
        <v>243</v>
      </c>
      <c r="O103" s="2">
        <v>4</v>
      </c>
      <c r="P103" s="2"/>
      <c r="Q103" s="2">
        <v>0</v>
      </c>
      <c r="R103" s="2" t="s">
        <v>39</v>
      </c>
      <c r="S103" s="2">
        <v>0</v>
      </c>
      <c r="T103" s="2">
        <v>0</v>
      </c>
      <c r="U103" s="2"/>
      <c r="V103">
        <f t="shared" si="1"/>
        <v>0</v>
      </c>
    </row>
    <row r="104" spans="1:22" x14ac:dyDescent="0.3">
      <c r="A104" s="2">
        <v>86</v>
      </c>
      <c r="B104" s="2" t="s">
        <v>398</v>
      </c>
      <c r="C104" s="2" t="s">
        <v>1444</v>
      </c>
      <c r="D104" s="2">
        <v>0</v>
      </c>
      <c r="E104" s="2">
        <v>1739</v>
      </c>
      <c r="F104" s="2">
        <v>1799</v>
      </c>
      <c r="G104" s="2"/>
      <c r="H104" s="2" t="s">
        <v>105</v>
      </c>
      <c r="I104" s="2">
        <v>2430</v>
      </c>
      <c r="J104" s="2" t="s">
        <v>399</v>
      </c>
      <c r="K104" s="2" t="s">
        <v>400</v>
      </c>
      <c r="L104" s="2" t="s">
        <v>401</v>
      </c>
      <c r="M104" s="2" t="s">
        <v>401</v>
      </c>
      <c r="N104" s="2">
        <v>65</v>
      </c>
      <c r="O104" s="2">
        <v>4</v>
      </c>
      <c r="P104" s="2"/>
      <c r="Q104" s="2">
        <v>0</v>
      </c>
      <c r="R104" s="2" t="s">
        <v>39</v>
      </c>
      <c r="S104" s="2">
        <v>0</v>
      </c>
      <c r="T104" s="2">
        <v>0</v>
      </c>
      <c r="U104" s="2"/>
      <c r="V104">
        <f t="shared" si="1"/>
        <v>0</v>
      </c>
    </row>
    <row r="105" spans="1:22" x14ac:dyDescent="0.3">
      <c r="A105" s="2">
        <v>32</v>
      </c>
      <c r="B105" s="2" t="s">
        <v>156</v>
      </c>
      <c r="C105" s="2" t="s">
        <v>1444</v>
      </c>
      <c r="D105" s="2">
        <v>0</v>
      </c>
      <c r="E105" s="2">
        <v>1743</v>
      </c>
      <c r="F105" s="2">
        <v>1805</v>
      </c>
      <c r="G105" s="2"/>
      <c r="H105" s="2" t="s">
        <v>21</v>
      </c>
      <c r="I105" s="2">
        <v>2207</v>
      </c>
      <c r="J105" s="2" t="s">
        <v>157</v>
      </c>
      <c r="K105" s="2" t="s">
        <v>158</v>
      </c>
      <c r="L105" s="2" t="s">
        <v>159</v>
      </c>
      <c r="M105" s="2" t="s">
        <v>159</v>
      </c>
      <c r="N105" s="2">
        <v>335</v>
      </c>
      <c r="O105" s="2">
        <v>4</v>
      </c>
      <c r="P105" s="2" t="s">
        <v>160</v>
      </c>
      <c r="Q105" s="2">
        <v>17</v>
      </c>
      <c r="R105" s="2" t="s">
        <v>39</v>
      </c>
      <c r="S105" s="2">
        <v>3518</v>
      </c>
      <c r="T105" s="2">
        <v>12</v>
      </c>
      <c r="U105" s="2"/>
      <c r="V105">
        <f t="shared" si="1"/>
        <v>0</v>
      </c>
    </row>
    <row r="106" spans="1:22" x14ac:dyDescent="0.3">
      <c r="A106" s="2">
        <v>259</v>
      </c>
      <c r="B106" s="2" t="s">
        <v>1208</v>
      </c>
      <c r="C106" s="2" t="s">
        <v>1456</v>
      </c>
      <c r="D106" s="2">
        <v>0</v>
      </c>
      <c r="E106" s="2">
        <v>1745</v>
      </c>
      <c r="F106" s="2">
        <v>1801</v>
      </c>
      <c r="G106" s="2"/>
      <c r="H106" s="2" t="s">
        <v>50</v>
      </c>
      <c r="I106" s="2">
        <v>3395</v>
      </c>
      <c r="J106" s="2" t="s">
        <v>1209</v>
      </c>
      <c r="K106" s="2" t="s">
        <v>1210</v>
      </c>
      <c r="L106" s="2" t="s">
        <v>1211</v>
      </c>
      <c r="M106" s="2" t="s">
        <v>1211</v>
      </c>
      <c r="N106" s="2">
        <v>96</v>
      </c>
      <c r="O106" s="2">
        <v>4</v>
      </c>
      <c r="P106" s="2" t="s">
        <v>1212</v>
      </c>
      <c r="Q106" s="2">
        <v>122</v>
      </c>
      <c r="R106" s="2" t="s">
        <v>39</v>
      </c>
      <c r="S106" s="2">
        <v>3963</v>
      </c>
      <c r="T106" s="2">
        <v>13</v>
      </c>
      <c r="U106" s="2"/>
      <c r="V106">
        <f t="shared" si="1"/>
        <v>122</v>
      </c>
    </row>
    <row r="107" spans="1:22" x14ac:dyDescent="0.3">
      <c r="A107" s="2">
        <v>26</v>
      </c>
      <c r="B107" s="2" t="s">
        <v>129</v>
      </c>
      <c r="C107" s="2" t="s">
        <v>1444</v>
      </c>
      <c r="D107" s="2">
        <v>0</v>
      </c>
      <c r="E107" s="2">
        <v>1746</v>
      </c>
      <c r="F107" s="2">
        <v>1800</v>
      </c>
      <c r="G107" s="2"/>
      <c r="H107" s="2" t="s">
        <v>1</v>
      </c>
      <c r="I107" s="2">
        <v>2192</v>
      </c>
      <c r="J107" s="2" t="s">
        <v>130</v>
      </c>
      <c r="K107" s="2" t="s">
        <v>131</v>
      </c>
      <c r="L107" s="2" t="s">
        <v>132</v>
      </c>
      <c r="M107" s="2" t="s">
        <v>132</v>
      </c>
      <c r="N107" s="2">
        <v>62</v>
      </c>
      <c r="O107" s="2">
        <v>4</v>
      </c>
      <c r="P107" s="2"/>
      <c r="Q107" s="2">
        <v>0</v>
      </c>
      <c r="R107" s="2" t="s">
        <v>39</v>
      </c>
      <c r="S107" s="2">
        <v>0</v>
      </c>
      <c r="T107" s="2">
        <v>0</v>
      </c>
      <c r="U107" s="2"/>
      <c r="V107">
        <f t="shared" si="1"/>
        <v>0</v>
      </c>
    </row>
    <row r="108" spans="1:22" x14ac:dyDescent="0.3">
      <c r="A108" s="2">
        <v>235</v>
      </c>
      <c r="B108" s="2" t="s">
        <v>1099</v>
      </c>
      <c r="C108" s="2" t="s">
        <v>1444</v>
      </c>
      <c r="D108" s="2">
        <v>0</v>
      </c>
      <c r="E108" s="2">
        <v>1750</v>
      </c>
      <c r="F108" s="2">
        <v>1825</v>
      </c>
      <c r="G108" s="2"/>
      <c r="H108" s="2" t="s">
        <v>21</v>
      </c>
      <c r="I108" s="2">
        <v>3267</v>
      </c>
      <c r="J108" s="2" t="s">
        <v>1100</v>
      </c>
      <c r="K108" s="2" t="s">
        <v>1101</v>
      </c>
      <c r="L108" s="2" t="s">
        <v>1102</v>
      </c>
      <c r="M108" s="2" t="s">
        <v>1102</v>
      </c>
      <c r="N108" s="2">
        <v>105</v>
      </c>
      <c r="O108" s="2">
        <v>4</v>
      </c>
      <c r="P108" s="2"/>
      <c r="Q108" s="2">
        <v>0</v>
      </c>
      <c r="R108" s="2" t="s">
        <v>39</v>
      </c>
      <c r="S108" s="2">
        <v>0</v>
      </c>
      <c r="T108" s="2">
        <v>0</v>
      </c>
      <c r="U108" s="2"/>
      <c r="V108">
        <f t="shared" si="1"/>
        <v>0</v>
      </c>
    </row>
    <row r="109" spans="1:22" x14ac:dyDescent="0.3">
      <c r="A109" s="2">
        <v>64</v>
      </c>
      <c r="B109" s="2" t="s">
        <v>297</v>
      </c>
      <c r="C109" s="2" t="s">
        <v>1444</v>
      </c>
      <c r="D109" s="2">
        <v>0</v>
      </c>
      <c r="E109" s="2">
        <v>1752</v>
      </c>
      <c r="F109" s="2">
        <v>1832</v>
      </c>
      <c r="G109" s="2"/>
      <c r="H109" s="2" t="s">
        <v>298</v>
      </c>
      <c r="I109" s="2">
        <v>2338</v>
      </c>
      <c r="J109" s="2" t="s">
        <v>299</v>
      </c>
      <c r="K109" s="2" t="s">
        <v>300</v>
      </c>
      <c r="L109" s="2" t="s">
        <v>301</v>
      </c>
      <c r="M109" s="2" t="s">
        <v>301</v>
      </c>
      <c r="N109" s="2">
        <v>190</v>
      </c>
      <c r="O109" s="2">
        <v>4</v>
      </c>
      <c r="P109" s="2"/>
      <c r="Q109" s="2">
        <v>0</v>
      </c>
      <c r="R109" s="2" t="s">
        <v>39</v>
      </c>
      <c r="S109" s="2">
        <v>0</v>
      </c>
      <c r="T109" s="2">
        <v>0</v>
      </c>
      <c r="U109" s="2"/>
      <c r="V109">
        <f t="shared" si="1"/>
        <v>0</v>
      </c>
    </row>
    <row r="110" spans="1:22" x14ac:dyDescent="0.3">
      <c r="A110" s="2">
        <v>192</v>
      </c>
      <c r="B110" s="2" t="s">
        <v>898</v>
      </c>
      <c r="C110" s="2" t="s">
        <v>1469</v>
      </c>
      <c r="D110" s="2">
        <v>0</v>
      </c>
      <c r="E110" s="2">
        <v>1756</v>
      </c>
      <c r="F110" s="2">
        <v>1791</v>
      </c>
      <c r="G110" s="2" t="s">
        <v>1423</v>
      </c>
      <c r="H110" s="2" t="s">
        <v>105</v>
      </c>
      <c r="I110" s="2">
        <v>3052</v>
      </c>
      <c r="J110" s="2" t="s">
        <v>899</v>
      </c>
      <c r="K110" s="2" t="s">
        <v>900</v>
      </c>
      <c r="L110" s="2" t="s">
        <v>901</v>
      </c>
      <c r="M110" s="2" t="s">
        <v>901</v>
      </c>
      <c r="N110" s="2">
        <v>941</v>
      </c>
      <c r="O110" s="2">
        <v>1</v>
      </c>
      <c r="P110" s="2" t="s">
        <v>902</v>
      </c>
      <c r="Q110" s="2">
        <v>85</v>
      </c>
      <c r="R110" s="2" t="s">
        <v>39</v>
      </c>
      <c r="S110" s="2">
        <v>59989</v>
      </c>
      <c r="T110" s="2">
        <v>142</v>
      </c>
      <c r="U110" s="2"/>
      <c r="V110">
        <f t="shared" si="1"/>
        <v>85</v>
      </c>
    </row>
    <row r="111" spans="1:22" x14ac:dyDescent="0.3">
      <c r="A111" s="2">
        <v>60</v>
      </c>
      <c r="B111" s="2" t="s">
        <v>281</v>
      </c>
      <c r="C111" s="2" t="s">
        <v>1444</v>
      </c>
      <c r="D111" s="2">
        <v>0</v>
      </c>
      <c r="E111" s="2">
        <v>1760</v>
      </c>
      <c r="F111" s="2">
        <v>1842</v>
      </c>
      <c r="G111" s="2"/>
      <c r="H111" s="2" t="s">
        <v>21</v>
      </c>
      <c r="I111" s="2">
        <v>2325</v>
      </c>
      <c r="J111" s="2" t="s">
        <v>282</v>
      </c>
      <c r="K111" s="2" t="s">
        <v>283</v>
      </c>
      <c r="L111" s="2" t="s">
        <v>284</v>
      </c>
      <c r="M111" s="2" t="s">
        <v>284</v>
      </c>
      <c r="N111" s="2">
        <v>73</v>
      </c>
      <c r="O111" s="2">
        <v>4</v>
      </c>
      <c r="P111" s="2"/>
      <c r="Q111" s="2">
        <v>0</v>
      </c>
      <c r="R111" s="2" t="s">
        <v>39</v>
      </c>
      <c r="S111" s="2">
        <v>0</v>
      </c>
      <c r="T111" s="2">
        <v>0</v>
      </c>
      <c r="U111" s="2"/>
      <c r="V111">
        <f t="shared" si="1"/>
        <v>0</v>
      </c>
    </row>
    <row r="112" spans="1:22" x14ac:dyDescent="0.3">
      <c r="A112" s="2">
        <v>19</v>
      </c>
      <c r="B112" s="2" t="s">
        <v>93</v>
      </c>
      <c r="C112" s="2" t="s">
        <v>1469</v>
      </c>
      <c r="D112" s="2">
        <v>0</v>
      </c>
      <c r="E112" s="2">
        <v>1770</v>
      </c>
      <c r="F112" s="2">
        <v>1827</v>
      </c>
      <c r="G112" s="2" t="s">
        <v>1423</v>
      </c>
      <c r="H112" s="2" t="s">
        <v>50</v>
      </c>
      <c r="I112" s="2">
        <v>2156</v>
      </c>
      <c r="J112" s="2" t="s">
        <v>94</v>
      </c>
      <c r="K112" s="2" t="s">
        <v>95</v>
      </c>
      <c r="L112" s="2" t="s">
        <v>96</v>
      </c>
      <c r="M112" s="2" t="s">
        <v>96</v>
      </c>
      <c r="N112" s="2">
        <v>765</v>
      </c>
      <c r="O112" s="2">
        <v>1</v>
      </c>
      <c r="P112" s="2" t="s">
        <v>97</v>
      </c>
      <c r="Q112" s="2">
        <v>11</v>
      </c>
      <c r="R112" s="2" t="s">
        <v>98</v>
      </c>
      <c r="S112" s="2">
        <v>62123</v>
      </c>
      <c r="T112" s="2">
        <v>151</v>
      </c>
      <c r="U112" s="2"/>
      <c r="V112">
        <f t="shared" si="1"/>
        <v>11</v>
      </c>
    </row>
    <row r="113" spans="1:22" x14ac:dyDescent="0.3">
      <c r="A113" s="2">
        <v>145</v>
      </c>
      <c r="B113" s="2" t="s">
        <v>682</v>
      </c>
      <c r="C113" s="2" t="s">
        <v>1444</v>
      </c>
      <c r="D113" s="2">
        <v>0</v>
      </c>
      <c r="E113" s="2">
        <v>1778</v>
      </c>
      <c r="F113" s="2">
        <v>1837</v>
      </c>
      <c r="G113" s="2"/>
      <c r="H113" s="2" t="s">
        <v>105</v>
      </c>
      <c r="I113" s="2">
        <v>2716</v>
      </c>
      <c r="J113" s="2" t="s">
        <v>683</v>
      </c>
      <c r="K113" s="2" t="s">
        <v>684</v>
      </c>
      <c r="L113" s="2" t="s">
        <v>685</v>
      </c>
      <c r="M113" s="2" t="s">
        <v>685</v>
      </c>
      <c r="N113" s="2">
        <v>128</v>
      </c>
      <c r="O113" s="2">
        <v>4</v>
      </c>
      <c r="P113" s="2"/>
      <c r="Q113" s="2">
        <v>0</v>
      </c>
      <c r="R113" s="2" t="s">
        <v>98</v>
      </c>
      <c r="S113" s="2">
        <v>0</v>
      </c>
      <c r="T113" s="2">
        <v>0</v>
      </c>
      <c r="U113" s="2"/>
      <c r="V113">
        <f t="shared" si="1"/>
        <v>0</v>
      </c>
    </row>
    <row r="114" spans="1:22" x14ac:dyDescent="0.3">
      <c r="A114" s="2">
        <v>256</v>
      </c>
      <c r="B114" s="2" t="s">
        <v>1196</v>
      </c>
      <c r="C114" s="2" t="s">
        <v>1444</v>
      </c>
      <c r="D114" s="2">
        <v>0</v>
      </c>
      <c r="E114" s="2">
        <v>1778</v>
      </c>
      <c r="F114" s="2">
        <v>1839</v>
      </c>
      <c r="G114" s="2"/>
      <c r="H114" s="2" t="s">
        <v>14</v>
      </c>
      <c r="I114" s="2">
        <v>3384</v>
      </c>
      <c r="J114" s="2" t="s">
        <v>1197</v>
      </c>
      <c r="K114" s="2" t="s">
        <v>1198</v>
      </c>
      <c r="L114" s="2" t="s">
        <v>1199</v>
      </c>
      <c r="M114" s="2" t="s">
        <v>1199</v>
      </c>
      <c r="N114" s="2">
        <v>258</v>
      </c>
      <c r="O114" s="2">
        <v>4</v>
      </c>
      <c r="P114" s="2"/>
      <c r="Q114" s="2">
        <v>0</v>
      </c>
      <c r="R114" s="2" t="s">
        <v>98</v>
      </c>
      <c r="S114" s="2">
        <v>0</v>
      </c>
      <c r="T114" s="2">
        <v>0</v>
      </c>
      <c r="U114" s="2"/>
      <c r="V114">
        <f t="shared" si="1"/>
        <v>0</v>
      </c>
    </row>
    <row r="115" spans="1:22" x14ac:dyDescent="0.3">
      <c r="A115" s="2">
        <v>84</v>
      </c>
      <c r="B115" s="2" t="s">
        <v>390</v>
      </c>
      <c r="C115" s="2" t="s">
        <v>1444</v>
      </c>
      <c r="D115" s="2">
        <v>0</v>
      </c>
      <c r="E115" s="2">
        <v>1781</v>
      </c>
      <c r="F115" s="2">
        <v>1858</v>
      </c>
      <c r="G115" s="2"/>
      <c r="H115" s="2" t="s">
        <v>105</v>
      </c>
      <c r="I115" s="2">
        <v>13366</v>
      </c>
      <c r="J115" s="2" t="s">
        <v>391</v>
      </c>
      <c r="K115" s="2" t="s">
        <v>392</v>
      </c>
      <c r="L115" s="2" t="s">
        <v>393</v>
      </c>
      <c r="M115" s="2" t="s">
        <v>393</v>
      </c>
      <c r="N115" s="2">
        <v>56</v>
      </c>
      <c r="O115" s="2">
        <v>4</v>
      </c>
      <c r="P115" s="2"/>
      <c r="Q115" s="2">
        <v>0</v>
      </c>
      <c r="R115" s="2" t="s">
        <v>98</v>
      </c>
      <c r="S115" s="2">
        <v>0</v>
      </c>
      <c r="T115" s="2">
        <v>0</v>
      </c>
      <c r="U115" s="2"/>
      <c r="V115">
        <f t="shared" si="1"/>
        <v>0</v>
      </c>
    </row>
    <row r="116" spans="1:22" x14ac:dyDescent="0.3">
      <c r="A116" s="2">
        <v>101</v>
      </c>
      <c r="B116" s="2" t="s">
        <v>469</v>
      </c>
      <c r="C116" s="2" t="s">
        <v>1444</v>
      </c>
      <c r="D116" s="2">
        <v>0</v>
      </c>
      <c r="E116" s="2">
        <v>1782</v>
      </c>
      <c r="F116" s="2">
        <v>1837</v>
      </c>
      <c r="G116" s="2"/>
      <c r="H116" s="2" t="s">
        <v>470</v>
      </c>
      <c r="I116" s="2">
        <v>10885</v>
      </c>
      <c r="J116" s="2" t="s">
        <v>471</v>
      </c>
      <c r="K116" s="2" t="s">
        <v>472</v>
      </c>
      <c r="L116" s="2" t="s">
        <v>473</v>
      </c>
      <c r="M116" s="2" t="s">
        <v>473</v>
      </c>
      <c r="N116" s="2">
        <v>88</v>
      </c>
      <c r="O116" s="2">
        <v>4</v>
      </c>
      <c r="P116" s="2" t="s">
        <v>474</v>
      </c>
      <c r="Q116" s="2">
        <v>44</v>
      </c>
      <c r="R116" s="2" t="s">
        <v>98</v>
      </c>
      <c r="S116" s="2">
        <v>5330</v>
      </c>
      <c r="T116" s="2">
        <v>13</v>
      </c>
      <c r="U116" s="2"/>
      <c r="V116">
        <f t="shared" si="1"/>
        <v>0</v>
      </c>
    </row>
    <row r="117" spans="1:22" x14ac:dyDescent="0.3">
      <c r="A117" s="2">
        <v>203</v>
      </c>
      <c r="B117" s="2" t="s">
        <v>951</v>
      </c>
      <c r="C117" s="2" t="s">
        <v>1444</v>
      </c>
      <c r="D117" s="2">
        <v>0</v>
      </c>
      <c r="E117" s="2">
        <v>1782</v>
      </c>
      <c r="F117" s="2">
        <v>1840</v>
      </c>
      <c r="G117" s="2"/>
      <c r="H117" s="2" t="s">
        <v>21</v>
      </c>
      <c r="I117" s="2">
        <v>3114</v>
      </c>
      <c r="J117" s="2" t="s">
        <v>952</v>
      </c>
      <c r="K117" s="2" t="s">
        <v>953</v>
      </c>
      <c r="L117" s="2" t="s">
        <v>954</v>
      </c>
      <c r="M117" s="2" t="s">
        <v>954</v>
      </c>
      <c r="N117" s="2">
        <v>238</v>
      </c>
      <c r="O117" s="2">
        <v>4</v>
      </c>
      <c r="P117" s="2" t="s">
        <v>955</v>
      </c>
      <c r="Q117" s="2">
        <v>91</v>
      </c>
      <c r="R117" s="2" t="s">
        <v>98</v>
      </c>
      <c r="S117" s="2">
        <v>6930</v>
      </c>
      <c r="T117" s="2">
        <v>25</v>
      </c>
      <c r="U117" s="2"/>
      <c r="V117">
        <f t="shared" si="1"/>
        <v>0</v>
      </c>
    </row>
    <row r="118" spans="1:22" x14ac:dyDescent="0.3">
      <c r="A118" s="2">
        <v>258</v>
      </c>
      <c r="B118" s="2" t="s">
        <v>1204</v>
      </c>
      <c r="C118" s="2" t="s">
        <v>1444</v>
      </c>
      <c r="D118" s="2">
        <v>0</v>
      </c>
      <c r="E118" s="2">
        <v>1784</v>
      </c>
      <c r="F118" s="2">
        <v>1859</v>
      </c>
      <c r="G118" s="2"/>
      <c r="H118" s="2" t="s">
        <v>50</v>
      </c>
      <c r="I118" s="2">
        <v>6864</v>
      </c>
      <c r="J118" s="2" t="s">
        <v>1205</v>
      </c>
      <c r="K118" s="2" t="s">
        <v>1206</v>
      </c>
      <c r="L118" s="2" t="s">
        <v>1207</v>
      </c>
      <c r="M118" s="2" t="s">
        <v>1207</v>
      </c>
      <c r="N118" s="2">
        <v>214</v>
      </c>
      <c r="O118" s="2">
        <v>4</v>
      </c>
      <c r="P118" s="2"/>
      <c r="Q118" s="2">
        <v>0</v>
      </c>
      <c r="R118" s="2" t="s">
        <v>98</v>
      </c>
      <c r="S118" s="2">
        <v>0</v>
      </c>
      <c r="T118" s="2">
        <v>0</v>
      </c>
      <c r="U118" s="2"/>
      <c r="V118">
        <f t="shared" si="1"/>
        <v>0</v>
      </c>
    </row>
    <row r="119" spans="1:22" x14ac:dyDescent="0.3">
      <c r="A119" s="2">
        <v>291</v>
      </c>
      <c r="B119" s="2" t="s">
        <v>1354</v>
      </c>
      <c r="C119" s="2" t="s">
        <v>1444</v>
      </c>
      <c r="D119" s="2">
        <v>0</v>
      </c>
      <c r="E119" s="2">
        <v>1786</v>
      </c>
      <c r="F119" s="2">
        <v>1826</v>
      </c>
      <c r="G119" s="2"/>
      <c r="H119" s="2" t="s">
        <v>50</v>
      </c>
      <c r="I119" s="2">
        <v>3543</v>
      </c>
      <c r="J119" s="2" t="s">
        <v>1355</v>
      </c>
      <c r="K119" s="2" t="s">
        <v>1356</v>
      </c>
      <c r="L119" s="2" t="s">
        <v>1357</v>
      </c>
      <c r="M119" s="2" t="s">
        <v>1357</v>
      </c>
      <c r="N119" s="2">
        <v>178</v>
      </c>
      <c r="O119" s="2">
        <v>2</v>
      </c>
      <c r="P119" s="2" t="s">
        <v>1358</v>
      </c>
      <c r="Q119" s="2">
        <v>139</v>
      </c>
      <c r="R119" s="2" t="s">
        <v>98</v>
      </c>
      <c r="S119" s="2">
        <v>3576</v>
      </c>
      <c r="T119" s="2">
        <v>10</v>
      </c>
      <c r="U119" s="2"/>
      <c r="V119">
        <f t="shared" si="1"/>
        <v>0</v>
      </c>
    </row>
    <row r="120" spans="1:22" x14ac:dyDescent="0.3">
      <c r="A120" s="2">
        <v>76</v>
      </c>
      <c r="B120" s="2" t="s">
        <v>348</v>
      </c>
      <c r="C120" s="2" t="s">
        <v>1444</v>
      </c>
      <c r="D120" s="2">
        <v>0</v>
      </c>
      <c r="E120" s="2">
        <v>1791</v>
      </c>
      <c r="F120" s="2">
        <v>1857</v>
      </c>
      <c r="G120" s="2"/>
      <c r="H120" s="2" t="s">
        <v>105</v>
      </c>
      <c r="I120" s="2">
        <v>2374</v>
      </c>
      <c r="J120" s="2" t="s">
        <v>349</v>
      </c>
      <c r="K120" s="2" t="s">
        <v>350</v>
      </c>
      <c r="L120" s="2" t="s">
        <v>351</v>
      </c>
      <c r="M120" s="2" t="s">
        <v>351</v>
      </c>
      <c r="N120" s="2">
        <v>112</v>
      </c>
      <c r="O120" s="2">
        <v>4</v>
      </c>
      <c r="P120" s="2"/>
      <c r="Q120" s="2">
        <v>0</v>
      </c>
      <c r="R120" s="2" t="s">
        <v>98</v>
      </c>
      <c r="S120" s="2">
        <v>0</v>
      </c>
      <c r="T120" s="2">
        <v>0</v>
      </c>
      <c r="U120" s="2"/>
      <c r="V120">
        <f t="shared" si="1"/>
        <v>0</v>
      </c>
    </row>
    <row r="121" spans="1:22" x14ac:dyDescent="0.3">
      <c r="A121" s="2">
        <v>187</v>
      </c>
      <c r="B121" s="2" t="s">
        <v>874</v>
      </c>
      <c r="C121" s="2" t="s">
        <v>1444</v>
      </c>
      <c r="D121" s="2">
        <v>0</v>
      </c>
      <c r="E121" s="2">
        <v>1791</v>
      </c>
      <c r="F121" s="2">
        <v>1864</v>
      </c>
      <c r="G121" s="2"/>
      <c r="H121" s="2" t="s">
        <v>50</v>
      </c>
      <c r="I121" s="2">
        <v>3003</v>
      </c>
      <c r="J121" s="2" t="s">
        <v>875</v>
      </c>
      <c r="K121" s="2" t="s">
        <v>876</v>
      </c>
      <c r="L121" s="2" t="s">
        <v>877</v>
      </c>
      <c r="M121" s="2" t="s">
        <v>877</v>
      </c>
      <c r="N121" s="2">
        <v>71</v>
      </c>
      <c r="O121" s="2">
        <v>3</v>
      </c>
      <c r="P121" s="2" t="s">
        <v>878</v>
      </c>
      <c r="Q121" s="2">
        <v>82</v>
      </c>
      <c r="R121" s="2" t="s">
        <v>98</v>
      </c>
      <c r="S121" s="2">
        <v>669</v>
      </c>
      <c r="T121" s="2">
        <v>2</v>
      </c>
      <c r="U121" s="2"/>
      <c r="V121">
        <f t="shared" si="1"/>
        <v>0</v>
      </c>
    </row>
    <row r="122" spans="1:22" x14ac:dyDescent="0.3">
      <c r="A122" s="2">
        <v>230</v>
      </c>
      <c r="B122" s="2" t="s">
        <v>1075</v>
      </c>
      <c r="C122" s="2" t="s">
        <v>1444</v>
      </c>
      <c r="D122" s="2">
        <v>0</v>
      </c>
      <c r="E122" s="2">
        <v>1792</v>
      </c>
      <c r="F122" s="2">
        <v>1868</v>
      </c>
      <c r="G122" s="2" t="s">
        <v>1423</v>
      </c>
      <c r="H122" s="2" t="s">
        <v>21</v>
      </c>
      <c r="I122" s="2">
        <v>3250</v>
      </c>
      <c r="J122" s="2" t="s">
        <v>1076</v>
      </c>
      <c r="K122" s="2" t="s">
        <v>1077</v>
      </c>
      <c r="L122" s="2" t="s">
        <v>1078</v>
      </c>
      <c r="M122" s="2" t="s">
        <v>1079</v>
      </c>
      <c r="N122" s="2">
        <v>339</v>
      </c>
      <c r="O122" s="2">
        <v>2</v>
      </c>
      <c r="P122" s="2" t="s">
        <v>1080</v>
      </c>
      <c r="Q122" s="2">
        <v>107</v>
      </c>
      <c r="R122" s="2" t="s">
        <v>98</v>
      </c>
      <c r="S122" s="2">
        <v>8924</v>
      </c>
      <c r="T122" s="2">
        <v>23</v>
      </c>
      <c r="U122" s="2"/>
      <c r="V122">
        <f t="shared" si="1"/>
        <v>0</v>
      </c>
    </row>
    <row r="123" spans="1:22" x14ac:dyDescent="0.3">
      <c r="A123" s="2">
        <v>88</v>
      </c>
      <c r="B123" s="2" t="s">
        <v>406</v>
      </c>
      <c r="C123" s="2" t="s">
        <v>1444</v>
      </c>
      <c r="D123" s="2">
        <v>0</v>
      </c>
      <c r="E123" s="2">
        <v>1797</v>
      </c>
      <c r="F123" s="2">
        <v>1848</v>
      </c>
      <c r="G123" s="2"/>
      <c r="H123" s="2" t="s">
        <v>21</v>
      </c>
      <c r="I123" s="2">
        <v>2440</v>
      </c>
      <c r="J123" s="2" t="s">
        <v>407</v>
      </c>
      <c r="K123" s="2" t="s">
        <v>408</v>
      </c>
      <c r="L123" s="2" t="s">
        <v>409</v>
      </c>
      <c r="M123" s="2" t="s">
        <v>409</v>
      </c>
      <c r="N123" s="2">
        <v>288</v>
      </c>
      <c r="O123" s="2">
        <v>2</v>
      </c>
      <c r="P123" s="2" t="s">
        <v>410</v>
      </c>
      <c r="Q123" s="2">
        <v>36</v>
      </c>
      <c r="R123" s="2" t="s">
        <v>98</v>
      </c>
      <c r="S123" s="2">
        <v>11209</v>
      </c>
      <c r="T123" s="2">
        <v>48</v>
      </c>
      <c r="U123" s="2"/>
      <c r="V123">
        <f t="shared" si="1"/>
        <v>0</v>
      </c>
    </row>
    <row r="124" spans="1:22" x14ac:dyDescent="0.3">
      <c r="A124" s="2">
        <v>245</v>
      </c>
      <c r="B124" s="2" t="s">
        <v>1142</v>
      </c>
      <c r="C124" s="2" t="s">
        <v>1469</v>
      </c>
      <c r="D124" s="2">
        <v>0</v>
      </c>
      <c r="E124" s="2">
        <v>1797</v>
      </c>
      <c r="F124" s="2">
        <v>1828</v>
      </c>
      <c r="G124" s="2" t="s">
        <v>1423</v>
      </c>
      <c r="H124" s="2" t="s">
        <v>105</v>
      </c>
      <c r="I124" s="2">
        <v>3308</v>
      </c>
      <c r="J124" s="2" t="s">
        <v>1143</v>
      </c>
      <c r="K124" s="2" t="s">
        <v>1144</v>
      </c>
      <c r="L124" s="2" t="s">
        <v>1145</v>
      </c>
      <c r="M124" s="2" t="s">
        <v>1146</v>
      </c>
      <c r="N124" s="2">
        <v>1087</v>
      </c>
      <c r="O124" s="2">
        <v>1</v>
      </c>
      <c r="P124" s="2" t="s">
        <v>1147</v>
      </c>
      <c r="Q124" s="2">
        <v>115</v>
      </c>
      <c r="R124" s="2" t="s">
        <v>98</v>
      </c>
      <c r="S124" s="2">
        <v>33873</v>
      </c>
      <c r="T124" s="2">
        <v>99</v>
      </c>
      <c r="U124" s="2"/>
      <c r="V124">
        <f t="shared" si="1"/>
        <v>115</v>
      </c>
    </row>
    <row r="125" spans="1:22" x14ac:dyDescent="0.3">
      <c r="A125" s="2">
        <v>20</v>
      </c>
      <c r="B125" s="2" t="s">
        <v>99</v>
      </c>
      <c r="C125" s="2" t="s">
        <v>1444</v>
      </c>
      <c r="D125" s="2">
        <v>0</v>
      </c>
      <c r="E125" s="2">
        <v>1801</v>
      </c>
      <c r="F125" s="2">
        <v>1835</v>
      </c>
      <c r="G125" s="2"/>
      <c r="H125" s="2" t="s">
        <v>21</v>
      </c>
      <c r="I125" s="2">
        <v>2160</v>
      </c>
      <c r="J125" s="2" t="s">
        <v>100</v>
      </c>
      <c r="K125" s="2" t="s">
        <v>101</v>
      </c>
      <c r="L125" s="2" t="s">
        <v>102</v>
      </c>
      <c r="M125" s="2" t="s">
        <v>102</v>
      </c>
      <c r="N125" s="2">
        <v>58</v>
      </c>
      <c r="O125" s="2">
        <v>3</v>
      </c>
      <c r="P125" s="2" t="s">
        <v>103</v>
      </c>
      <c r="Q125" s="2">
        <v>12</v>
      </c>
      <c r="R125" s="2" t="s">
        <v>98</v>
      </c>
      <c r="S125" s="2">
        <v>9952</v>
      </c>
      <c r="T125" s="2">
        <v>47</v>
      </c>
      <c r="U125" s="2"/>
      <c r="V125">
        <f t="shared" si="1"/>
        <v>0</v>
      </c>
    </row>
    <row r="126" spans="1:22" x14ac:dyDescent="0.3">
      <c r="A126" s="2">
        <v>23</v>
      </c>
      <c r="B126" s="2" t="s">
        <v>113</v>
      </c>
      <c r="C126" s="2" t="s">
        <v>1444</v>
      </c>
      <c r="D126" s="2">
        <v>0</v>
      </c>
      <c r="E126" s="2">
        <v>1803</v>
      </c>
      <c r="F126" s="2">
        <v>1869</v>
      </c>
      <c r="G126" s="2"/>
      <c r="H126" s="2" t="s">
        <v>114</v>
      </c>
      <c r="I126" s="2">
        <v>2175</v>
      </c>
      <c r="J126" s="2" t="s">
        <v>115</v>
      </c>
      <c r="K126" s="2" t="s">
        <v>116</v>
      </c>
      <c r="L126" s="2" t="s">
        <v>117</v>
      </c>
      <c r="M126" s="2" t="s">
        <v>117</v>
      </c>
      <c r="N126" s="2">
        <v>102</v>
      </c>
      <c r="O126" s="2">
        <v>2</v>
      </c>
      <c r="P126" s="2" t="s">
        <v>118</v>
      </c>
      <c r="Q126" s="2">
        <v>14</v>
      </c>
      <c r="R126" s="2" t="s">
        <v>98</v>
      </c>
      <c r="S126" s="2">
        <v>44286</v>
      </c>
      <c r="T126" s="2">
        <v>132</v>
      </c>
      <c r="U126" s="2"/>
      <c r="V126">
        <f t="shared" si="1"/>
        <v>0</v>
      </c>
    </row>
    <row r="127" spans="1:22" x14ac:dyDescent="0.3">
      <c r="A127" s="2">
        <v>117</v>
      </c>
      <c r="B127" s="2" t="s">
        <v>546</v>
      </c>
      <c r="C127" s="2" t="s">
        <v>1444</v>
      </c>
      <c r="D127" s="2">
        <v>0</v>
      </c>
      <c r="E127" s="2">
        <v>1804</v>
      </c>
      <c r="F127" s="2">
        <v>1857</v>
      </c>
      <c r="G127" s="2"/>
      <c r="H127" s="2" t="s">
        <v>63</v>
      </c>
      <c r="I127" s="2">
        <v>7393</v>
      </c>
      <c r="J127" s="2" t="s">
        <v>547</v>
      </c>
      <c r="K127" s="2" t="s">
        <v>548</v>
      </c>
      <c r="L127" s="2" t="s">
        <v>549</v>
      </c>
      <c r="M127" s="2" t="s">
        <v>550</v>
      </c>
      <c r="N127" s="2">
        <v>147</v>
      </c>
      <c r="O127" s="2">
        <v>3</v>
      </c>
      <c r="P127" s="2" t="s">
        <v>551</v>
      </c>
      <c r="Q127" s="2">
        <v>53</v>
      </c>
      <c r="R127" s="2" t="s">
        <v>98</v>
      </c>
      <c r="S127" s="2">
        <v>12248</v>
      </c>
      <c r="T127" s="2">
        <v>29</v>
      </c>
      <c r="U127" s="2" t="s">
        <v>1417</v>
      </c>
      <c r="V127">
        <f t="shared" si="1"/>
        <v>0</v>
      </c>
    </row>
    <row r="128" spans="1:22" x14ac:dyDescent="0.3">
      <c r="A128" s="2">
        <v>183</v>
      </c>
      <c r="B128" s="2" t="s">
        <v>855</v>
      </c>
      <c r="C128" s="2" t="s">
        <v>1444</v>
      </c>
      <c r="D128" s="2">
        <v>0</v>
      </c>
      <c r="E128" s="2">
        <v>1809</v>
      </c>
      <c r="F128" s="2">
        <v>1847</v>
      </c>
      <c r="G128" s="2"/>
      <c r="H128" s="2" t="s">
        <v>50</v>
      </c>
      <c r="I128" s="2">
        <v>2996</v>
      </c>
      <c r="J128" s="2" t="s">
        <v>856</v>
      </c>
      <c r="K128" s="2" t="s">
        <v>857</v>
      </c>
      <c r="L128" s="2" t="s">
        <v>858</v>
      </c>
      <c r="M128" s="2" t="s">
        <v>859</v>
      </c>
      <c r="N128" s="2">
        <v>589</v>
      </c>
      <c r="O128" s="2">
        <v>2</v>
      </c>
      <c r="P128" s="2" t="s">
        <v>860</v>
      </c>
      <c r="Q128" s="2">
        <v>80</v>
      </c>
      <c r="R128" s="2" t="s">
        <v>98</v>
      </c>
      <c r="S128" s="2">
        <v>13355</v>
      </c>
      <c r="T128" s="2">
        <v>37</v>
      </c>
      <c r="U128" s="2"/>
      <c r="V128">
        <f t="shared" si="1"/>
        <v>0</v>
      </c>
    </row>
    <row r="129" spans="1:22" x14ac:dyDescent="0.3">
      <c r="A129" s="2">
        <v>61</v>
      </c>
      <c r="B129" s="2" t="s">
        <v>285</v>
      </c>
      <c r="C129" s="2" t="s">
        <v>1444</v>
      </c>
      <c r="D129" s="2">
        <v>0</v>
      </c>
      <c r="E129" s="2">
        <v>1810</v>
      </c>
      <c r="F129" s="2">
        <v>1849</v>
      </c>
      <c r="G129" s="2"/>
      <c r="H129" s="2" t="s">
        <v>286</v>
      </c>
      <c r="I129" s="2">
        <v>2329</v>
      </c>
      <c r="J129" s="2" t="s">
        <v>287</v>
      </c>
      <c r="K129" s="2" t="s">
        <v>288</v>
      </c>
      <c r="L129" s="2" t="s">
        <v>289</v>
      </c>
      <c r="M129" s="2" t="s">
        <v>290</v>
      </c>
      <c r="N129" s="2">
        <v>287</v>
      </c>
      <c r="O129" s="2">
        <v>1</v>
      </c>
      <c r="P129" s="2" t="s">
        <v>291</v>
      </c>
      <c r="Q129" s="2">
        <v>28</v>
      </c>
      <c r="R129" s="2" t="s">
        <v>98</v>
      </c>
      <c r="S129" s="2">
        <v>18118</v>
      </c>
      <c r="T129" s="2">
        <v>80</v>
      </c>
      <c r="U129" s="2"/>
      <c r="V129">
        <f t="shared" si="1"/>
        <v>0</v>
      </c>
    </row>
    <row r="130" spans="1:22" x14ac:dyDescent="0.3">
      <c r="A130" s="2">
        <v>247</v>
      </c>
      <c r="B130" s="2" t="s">
        <v>1152</v>
      </c>
      <c r="C130" s="2" t="s">
        <v>1444</v>
      </c>
      <c r="D130" s="2">
        <v>0</v>
      </c>
      <c r="E130" s="2">
        <v>1810</v>
      </c>
      <c r="F130" s="2">
        <v>1856</v>
      </c>
      <c r="G130" s="2" t="s">
        <v>1423</v>
      </c>
      <c r="H130" s="2" t="s">
        <v>50</v>
      </c>
      <c r="I130" s="2">
        <v>3313</v>
      </c>
      <c r="J130" s="2" t="s">
        <v>1153</v>
      </c>
      <c r="K130" s="2" t="s">
        <v>1154</v>
      </c>
      <c r="L130" s="2" t="s">
        <v>1155</v>
      </c>
      <c r="M130" s="2" t="s">
        <v>1156</v>
      </c>
      <c r="N130" s="2">
        <v>765</v>
      </c>
      <c r="O130" s="2">
        <v>1</v>
      </c>
      <c r="P130" s="2" t="s">
        <v>1156</v>
      </c>
      <c r="Q130" s="2">
        <v>116</v>
      </c>
      <c r="R130" s="2" t="s">
        <v>98</v>
      </c>
      <c r="S130" s="2">
        <v>20046</v>
      </c>
      <c r="T130" s="2">
        <v>85</v>
      </c>
      <c r="U130" s="2"/>
      <c r="V130">
        <f t="shared" si="1"/>
        <v>0</v>
      </c>
    </row>
    <row r="131" spans="1:22" x14ac:dyDescent="0.3">
      <c r="A131" s="2">
        <v>168</v>
      </c>
      <c r="B131" s="2" t="s">
        <v>786</v>
      </c>
      <c r="C131" s="2" t="s">
        <v>1457</v>
      </c>
      <c r="D131" s="2">
        <v>0</v>
      </c>
      <c r="E131" s="2">
        <v>1811</v>
      </c>
      <c r="F131" s="2">
        <v>1886</v>
      </c>
      <c r="G131" s="2" t="s">
        <v>1423</v>
      </c>
      <c r="H131" s="2" t="s">
        <v>77</v>
      </c>
      <c r="I131" s="2">
        <v>2906</v>
      </c>
      <c r="J131" s="2" t="s">
        <v>787</v>
      </c>
      <c r="K131" s="2" t="s">
        <v>788</v>
      </c>
      <c r="L131" s="2" t="s">
        <v>789</v>
      </c>
      <c r="M131" s="2" t="s">
        <v>789</v>
      </c>
      <c r="N131" s="2">
        <v>1110</v>
      </c>
      <c r="O131" s="2">
        <v>1</v>
      </c>
      <c r="P131" s="2" t="s">
        <v>790</v>
      </c>
      <c r="Q131" s="2">
        <v>72</v>
      </c>
      <c r="R131" s="2" t="s">
        <v>98</v>
      </c>
      <c r="S131" s="2">
        <v>29178</v>
      </c>
      <c r="T131" s="2">
        <v>76</v>
      </c>
      <c r="U131" s="2"/>
      <c r="V131">
        <f t="shared" ref="V131:V194" si="2">IF(C131=" ", 0, Q131)</f>
        <v>72</v>
      </c>
    </row>
    <row r="132" spans="1:22" x14ac:dyDescent="0.3">
      <c r="A132" s="2">
        <v>283</v>
      </c>
      <c r="B132" s="2" t="s">
        <v>1316</v>
      </c>
      <c r="C132" s="2" t="s">
        <v>1444</v>
      </c>
      <c r="D132" s="2">
        <v>0</v>
      </c>
      <c r="E132" s="2">
        <v>1813</v>
      </c>
      <c r="F132" s="2">
        <v>1901</v>
      </c>
      <c r="G132" s="2"/>
      <c r="H132" s="2" t="s">
        <v>21</v>
      </c>
      <c r="I132" s="2">
        <v>3509</v>
      </c>
      <c r="J132" s="2" t="s">
        <v>1317</v>
      </c>
      <c r="K132" s="2" t="s">
        <v>1318</v>
      </c>
      <c r="L132" s="2" t="s">
        <v>1319</v>
      </c>
      <c r="M132" s="2" t="s">
        <v>1319</v>
      </c>
      <c r="N132" s="2">
        <v>84</v>
      </c>
      <c r="O132" s="2">
        <v>1</v>
      </c>
      <c r="P132" s="2" t="s">
        <v>1319</v>
      </c>
      <c r="Q132" s="2">
        <v>133</v>
      </c>
      <c r="R132" s="2" t="s">
        <v>19</v>
      </c>
      <c r="S132" s="2">
        <v>20051</v>
      </c>
      <c r="T132" s="2">
        <v>73</v>
      </c>
      <c r="U132" s="2"/>
      <c r="V132">
        <f t="shared" si="2"/>
        <v>0</v>
      </c>
    </row>
    <row r="133" spans="1:22" x14ac:dyDescent="0.3">
      <c r="A133" s="2">
        <v>288</v>
      </c>
      <c r="B133" s="2" t="s">
        <v>1340</v>
      </c>
      <c r="C133" s="2" t="s">
        <v>1444</v>
      </c>
      <c r="D133" s="2">
        <v>0</v>
      </c>
      <c r="E133" s="2">
        <v>1813</v>
      </c>
      <c r="F133" s="2">
        <v>1883</v>
      </c>
      <c r="G133" s="2" t="s">
        <v>1423</v>
      </c>
      <c r="H133" s="2" t="s">
        <v>50</v>
      </c>
      <c r="I133" s="2">
        <v>3530</v>
      </c>
      <c r="J133" s="2" t="s">
        <v>1341</v>
      </c>
      <c r="K133" s="2" t="s">
        <v>1342</v>
      </c>
      <c r="L133" s="2" t="s">
        <v>1343</v>
      </c>
      <c r="M133" s="2" t="s">
        <v>1343</v>
      </c>
      <c r="N133" s="2">
        <v>79</v>
      </c>
      <c r="O133" s="2">
        <v>1</v>
      </c>
      <c r="P133" s="2" t="s">
        <v>1344</v>
      </c>
      <c r="Q133" s="2">
        <v>137</v>
      </c>
      <c r="R133" s="2" t="s">
        <v>19</v>
      </c>
      <c r="S133" s="2">
        <v>16217</v>
      </c>
      <c r="T133" s="2">
        <v>34</v>
      </c>
      <c r="U133" s="2"/>
      <c r="V133">
        <f t="shared" si="2"/>
        <v>0</v>
      </c>
    </row>
    <row r="134" spans="1:22" x14ac:dyDescent="0.3">
      <c r="A134" s="2">
        <v>125</v>
      </c>
      <c r="B134" s="2" t="s">
        <v>585</v>
      </c>
      <c r="C134" s="2" t="s">
        <v>1444</v>
      </c>
      <c r="D134" s="2">
        <v>0</v>
      </c>
      <c r="E134" s="2">
        <v>1818</v>
      </c>
      <c r="F134" s="2">
        <v>1893</v>
      </c>
      <c r="G134" s="2"/>
      <c r="H134" s="2" t="s">
        <v>114</v>
      </c>
      <c r="I134" s="2">
        <v>2630</v>
      </c>
      <c r="J134" s="2" t="s">
        <v>586</v>
      </c>
      <c r="K134" s="2" t="s">
        <v>587</v>
      </c>
      <c r="L134" s="2" t="s">
        <v>588</v>
      </c>
      <c r="M134" s="2" t="s">
        <v>588</v>
      </c>
      <c r="N134" s="2">
        <v>188</v>
      </c>
      <c r="O134" s="2">
        <v>3</v>
      </c>
      <c r="P134" s="2" t="s">
        <v>589</v>
      </c>
      <c r="Q134" s="2">
        <v>56</v>
      </c>
      <c r="R134" s="2" t="s">
        <v>98</v>
      </c>
      <c r="S134" s="2">
        <v>3693</v>
      </c>
      <c r="T134" s="2">
        <v>16</v>
      </c>
      <c r="U134" s="2"/>
      <c r="V134">
        <f t="shared" si="2"/>
        <v>0</v>
      </c>
    </row>
    <row r="135" spans="1:22" x14ac:dyDescent="0.3">
      <c r="A135" s="2">
        <v>199</v>
      </c>
      <c r="B135" s="2" t="s">
        <v>931</v>
      </c>
      <c r="C135" s="2" t="s">
        <v>1444</v>
      </c>
      <c r="D135" s="2">
        <v>0</v>
      </c>
      <c r="E135" s="2">
        <v>1819</v>
      </c>
      <c r="F135" s="2">
        <v>1880</v>
      </c>
      <c r="G135" s="2"/>
      <c r="H135" s="2" t="s">
        <v>932</v>
      </c>
      <c r="I135" s="2">
        <v>3100</v>
      </c>
      <c r="J135" s="2" t="s">
        <v>933</v>
      </c>
      <c r="K135" s="2" t="s">
        <v>934</v>
      </c>
      <c r="L135" s="2" t="s">
        <v>935</v>
      </c>
      <c r="M135" s="2" t="s">
        <v>935</v>
      </c>
      <c r="N135" s="2">
        <v>111</v>
      </c>
      <c r="O135" s="2">
        <v>4</v>
      </c>
      <c r="P135" s="2" t="s">
        <v>936</v>
      </c>
      <c r="Q135" s="2">
        <v>88</v>
      </c>
      <c r="R135" s="2" t="s">
        <v>19</v>
      </c>
      <c r="S135" s="2">
        <v>2590</v>
      </c>
      <c r="T135" s="2">
        <v>10</v>
      </c>
      <c r="U135" s="2"/>
      <c r="V135">
        <f t="shared" si="2"/>
        <v>0</v>
      </c>
    </row>
    <row r="136" spans="1:22" x14ac:dyDescent="0.3">
      <c r="A136" s="2">
        <v>268</v>
      </c>
      <c r="B136" s="2" t="s">
        <v>1246</v>
      </c>
      <c r="C136" s="2" t="s">
        <v>1444</v>
      </c>
      <c r="D136" s="2">
        <v>0</v>
      </c>
      <c r="E136" s="2">
        <v>1819</v>
      </c>
      <c r="F136" s="2">
        <v>1895</v>
      </c>
      <c r="G136" s="2"/>
      <c r="H136" s="2" t="s">
        <v>105</v>
      </c>
      <c r="I136" s="2">
        <v>3425</v>
      </c>
      <c r="J136" s="2" t="s">
        <v>1247</v>
      </c>
      <c r="K136" s="2" t="s">
        <v>1248</v>
      </c>
      <c r="L136" s="2" t="s">
        <v>1249</v>
      </c>
      <c r="M136" s="2" t="s">
        <v>1249</v>
      </c>
      <c r="N136" s="2">
        <v>80</v>
      </c>
      <c r="O136" s="2">
        <v>4</v>
      </c>
      <c r="P136" s="2" t="s">
        <v>1250</v>
      </c>
      <c r="Q136" s="2">
        <v>127</v>
      </c>
      <c r="R136" s="2" t="s">
        <v>98</v>
      </c>
      <c r="S136" s="2">
        <v>1477</v>
      </c>
      <c r="T136" s="2">
        <v>3</v>
      </c>
      <c r="U136" s="2"/>
      <c r="V136">
        <f t="shared" si="2"/>
        <v>0</v>
      </c>
    </row>
    <row r="137" spans="1:22" x14ac:dyDescent="0.3">
      <c r="A137" s="2">
        <v>103</v>
      </c>
      <c r="B137" s="2" t="s">
        <v>480</v>
      </c>
      <c r="C137" s="2" t="s">
        <v>1444</v>
      </c>
      <c r="D137" s="2">
        <v>0</v>
      </c>
      <c r="E137" s="2">
        <v>1822</v>
      </c>
      <c r="F137" s="2">
        <v>1890</v>
      </c>
      <c r="G137" s="2"/>
      <c r="H137" s="2" t="s">
        <v>481</v>
      </c>
      <c r="I137" s="2">
        <v>2536</v>
      </c>
      <c r="J137" s="2" t="s">
        <v>482</v>
      </c>
      <c r="K137" s="2" t="s">
        <v>483</v>
      </c>
      <c r="L137" s="2" t="s">
        <v>484</v>
      </c>
      <c r="M137" s="2" t="s">
        <v>484</v>
      </c>
      <c r="N137" s="2">
        <v>101</v>
      </c>
      <c r="O137" s="2">
        <v>2</v>
      </c>
      <c r="P137" s="2" t="s">
        <v>485</v>
      </c>
      <c r="Q137" s="2">
        <v>45</v>
      </c>
      <c r="R137" s="2" t="s">
        <v>98</v>
      </c>
      <c r="S137" s="2">
        <v>3801</v>
      </c>
      <c r="T137" s="2">
        <v>5</v>
      </c>
      <c r="U137" s="2"/>
      <c r="V137">
        <f t="shared" si="2"/>
        <v>0</v>
      </c>
    </row>
    <row r="138" spans="1:22" x14ac:dyDescent="0.3">
      <c r="A138" s="2">
        <v>160</v>
      </c>
      <c r="B138" s="2" t="s">
        <v>752</v>
      </c>
      <c r="C138" s="2" t="s">
        <v>1444</v>
      </c>
      <c r="D138" s="2">
        <v>0</v>
      </c>
      <c r="E138" s="2">
        <v>1823</v>
      </c>
      <c r="F138" s="2">
        <v>1892</v>
      </c>
      <c r="G138" s="2"/>
      <c r="H138" s="2" t="s">
        <v>114</v>
      </c>
      <c r="I138" s="2">
        <v>9875</v>
      </c>
      <c r="J138" s="2" t="s">
        <v>753</v>
      </c>
      <c r="K138" s="2" t="s">
        <v>754</v>
      </c>
      <c r="L138" s="2" t="s">
        <v>755</v>
      </c>
      <c r="M138" s="2" t="s">
        <v>755</v>
      </c>
      <c r="N138" s="2">
        <v>43</v>
      </c>
      <c r="O138" s="2">
        <v>4</v>
      </c>
      <c r="P138" s="2"/>
      <c r="Q138" s="2">
        <v>0</v>
      </c>
      <c r="R138" s="2" t="s">
        <v>19</v>
      </c>
      <c r="S138" s="2">
        <v>0</v>
      </c>
      <c r="T138" s="2">
        <v>0</v>
      </c>
      <c r="U138" s="2"/>
      <c r="V138">
        <f t="shared" si="2"/>
        <v>0</v>
      </c>
    </row>
    <row r="139" spans="1:22" x14ac:dyDescent="0.3">
      <c r="A139" s="2">
        <v>42</v>
      </c>
      <c r="B139" s="2" t="s">
        <v>202</v>
      </c>
      <c r="C139" s="2" t="s">
        <v>1444</v>
      </c>
      <c r="D139" s="2">
        <v>0</v>
      </c>
      <c r="E139" s="2">
        <v>1824</v>
      </c>
      <c r="F139" s="2">
        <v>1896</v>
      </c>
      <c r="G139" s="2"/>
      <c r="H139" s="2" t="s">
        <v>105</v>
      </c>
      <c r="I139" s="2">
        <v>2258</v>
      </c>
      <c r="J139" s="2" t="s">
        <v>203</v>
      </c>
      <c r="K139" s="2" t="s">
        <v>204</v>
      </c>
      <c r="L139" s="2" t="s">
        <v>205</v>
      </c>
      <c r="M139" s="2" t="s">
        <v>205</v>
      </c>
      <c r="N139" s="2">
        <v>92</v>
      </c>
      <c r="O139" s="2">
        <v>2</v>
      </c>
      <c r="P139" s="2" t="s">
        <v>206</v>
      </c>
      <c r="Q139" s="2">
        <v>23</v>
      </c>
      <c r="R139" s="2" t="s">
        <v>19</v>
      </c>
      <c r="S139" s="2">
        <v>18394</v>
      </c>
      <c r="T139" s="2">
        <v>15</v>
      </c>
      <c r="U139" s="2"/>
      <c r="V139">
        <f t="shared" si="2"/>
        <v>0</v>
      </c>
    </row>
    <row r="140" spans="1:22" x14ac:dyDescent="0.3">
      <c r="A140" s="2">
        <v>255</v>
      </c>
      <c r="B140" s="2" t="s">
        <v>1191</v>
      </c>
      <c r="C140" s="2" t="s">
        <v>1444</v>
      </c>
      <c r="D140" s="2">
        <v>0</v>
      </c>
      <c r="E140" s="2">
        <v>1824</v>
      </c>
      <c r="F140" s="2">
        <v>1884</v>
      </c>
      <c r="G140" s="2" t="s">
        <v>1423</v>
      </c>
      <c r="H140" s="2" t="s">
        <v>748</v>
      </c>
      <c r="I140" s="2">
        <v>3367</v>
      </c>
      <c r="J140" s="2" t="s">
        <v>1192</v>
      </c>
      <c r="K140" s="2" t="s">
        <v>1193</v>
      </c>
      <c r="L140" s="2" t="s">
        <v>1194</v>
      </c>
      <c r="M140" s="2" t="s">
        <v>1194</v>
      </c>
      <c r="N140" s="2">
        <v>151</v>
      </c>
      <c r="O140" s="2">
        <v>2</v>
      </c>
      <c r="P140" s="2" t="s">
        <v>1195</v>
      </c>
      <c r="Q140" s="2">
        <v>121</v>
      </c>
      <c r="R140" s="2" t="s">
        <v>19</v>
      </c>
      <c r="S140" s="2">
        <v>1847</v>
      </c>
      <c r="T140" s="2">
        <v>5</v>
      </c>
      <c r="U140" s="2"/>
      <c r="V140">
        <f t="shared" si="2"/>
        <v>0</v>
      </c>
    </row>
    <row r="141" spans="1:22" x14ac:dyDescent="0.3">
      <c r="A141" s="2">
        <v>264</v>
      </c>
      <c r="B141" s="2" t="s">
        <v>1226</v>
      </c>
      <c r="C141" s="2" t="s">
        <v>1444</v>
      </c>
      <c r="D141" s="2">
        <v>0</v>
      </c>
      <c r="E141" s="2">
        <v>1825</v>
      </c>
      <c r="F141" s="2">
        <v>1899</v>
      </c>
      <c r="G141" s="2"/>
      <c r="H141" s="2" t="s">
        <v>105</v>
      </c>
      <c r="I141" s="2">
        <v>3411</v>
      </c>
      <c r="J141" s="2" t="s">
        <v>1227</v>
      </c>
      <c r="K141" s="2" t="s">
        <v>1228</v>
      </c>
      <c r="L141" s="2" t="s">
        <v>1229</v>
      </c>
      <c r="M141" s="2" t="s">
        <v>1229</v>
      </c>
      <c r="N141" s="2">
        <v>574</v>
      </c>
      <c r="O141" s="2">
        <v>2</v>
      </c>
      <c r="P141" s="2" t="s">
        <v>1229</v>
      </c>
      <c r="Q141" s="2">
        <v>124</v>
      </c>
      <c r="R141" s="2" t="s">
        <v>19</v>
      </c>
      <c r="S141" s="2">
        <v>8599</v>
      </c>
      <c r="T141" s="2">
        <v>18</v>
      </c>
      <c r="U141" s="2"/>
      <c r="V141">
        <f t="shared" si="2"/>
        <v>0</v>
      </c>
    </row>
    <row r="142" spans="1:22" x14ac:dyDescent="0.3">
      <c r="A142" s="2">
        <v>122</v>
      </c>
      <c r="B142" s="2" t="s">
        <v>572</v>
      </c>
      <c r="C142" s="2" t="s">
        <v>1444</v>
      </c>
      <c r="D142" s="2">
        <v>0</v>
      </c>
      <c r="E142" s="2">
        <v>1829</v>
      </c>
      <c r="F142" s="2">
        <v>1869</v>
      </c>
      <c r="G142" s="2"/>
      <c r="H142" s="2" t="s">
        <v>1</v>
      </c>
      <c r="I142" s="2">
        <v>2626</v>
      </c>
      <c r="J142" s="2" t="s">
        <v>573</v>
      </c>
      <c r="K142" s="2" t="s">
        <v>574</v>
      </c>
      <c r="L142" s="2" t="s">
        <v>575</v>
      </c>
      <c r="M142" s="2" t="s">
        <v>575</v>
      </c>
      <c r="N142" s="2">
        <v>149</v>
      </c>
      <c r="O142" s="2">
        <v>4</v>
      </c>
      <c r="P142" s="2" t="s">
        <v>576</v>
      </c>
      <c r="Q142" s="2">
        <v>55</v>
      </c>
      <c r="R142" s="2" t="s">
        <v>98</v>
      </c>
      <c r="S142" s="2">
        <v>569</v>
      </c>
      <c r="T142" s="2">
        <v>1</v>
      </c>
      <c r="U142" s="2"/>
      <c r="V142">
        <f t="shared" si="2"/>
        <v>0</v>
      </c>
    </row>
    <row r="143" spans="1:22" x14ac:dyDescent="0.3">
      <c r="A143" s="2">
        <v>232</v>
      </c>
      <c r="B143" s="2" t="s">
        <v>1085</v>
      </c>
      <c r="C143" s="2" t="s">
        <v>1444</v>
      </c>
      <c r="D143" s="2">
        <v>0</v>
      </c>
      <c r="E143" s="2">
        <v>1829</v>
      </c>
      <c r="F143" s="2">
        <v>1894</v>
      </c>
      <c r="G143" s="2"/>
      <c r="H143" s="2" t="s">
        <v>63</v>
      </c>
      <c r="I143" s="2">
        <v>3257</v>
      </c>
      <c r="J143" s="2" t="s">
        <v>1086</v>
      </c>
      <c r="K143" s="2" t="s">
        <v>1087</v>
      </c>
      <c r="L143" s="2" t="s">
        <v>1088</v>
      </c>
      <c r="M143" s="2" t="s">
        <v>1088</v>
      </c>
      <c r="N143" s="2">
        <v>163</v>
      </c>
      <c r="O143" s="2">
        <v>4</v>
      </c>
      <c r="P143" s="2" t="s">
        <v>1089</v>
      </c>
      <c r="Q143" s="2">
        <v>108</v>
      </c>
      <c r="R143" s="2" t="s">
        <v>19</v>
      </c>
      <c r="S143" s="2">
        <v>3600</v>
      </c>
      <c r="T143" s="2">
        <v>13</v>
      </c>
      <c r="U143" s="2"/>
      <c r="V143">
        <f t="shared" si="2"/>
        <v>0</v>
      </c>
    </row>
    <row r="144" spans="1:22" x14ac:dyDescent="0.3">
      <c r="A144" s="2">
        <v>119</v>
      </c>
      <c r="B144" s="2" t="s">
        <v>558</v>
      </c>
      <c r="C144" s="2" t="s">
        <v>1444</v>
      </c>
      <c r="D144" s="2">
        <v>0</v>
      </c>
      <c r="E144" s="2">
        <v>1830</v>
      </c>
      <c r="F144" s="2">
        <v>1915</v>
      </c>
      <c r="G144" s="2"/>
      <c r="H144" s="2" t="s">
        <v>77</v>
      </c>
      <c r="I144" s="2">
        <v>7181</v>
      </c>
      <c r="J144" s="2" t="s">
        <v>559</v>
      </c>
      <c r="K144" s="2" t="s">
        <v>560</v>
      </c>
      <c r="L144" s="2" t="s">
        <v>561</v>
      </c>
      <c r="M144" s="2" t="s">
        <v>561</v>
      </c>
      <c r="N144" s="2">
        <v>61</v>
      </c>
      <c r="O144" s="2">
        <v>4</v>
      </c>
      <c r="P144" s="2"/>
      <c r="Q144" s="2">
        <v>0</v>
      </c>
      <c r="R144" s="2" t="s">
        <v>19</v>
      </c>
      <c r="S144" s="2">
        <v>0</v>
      </c>
      <c r="T144" s="2">
        <v>0</v>
      </c>
      <c r="U144" s="2"/>
      <c r="V144">
        <f t="shared" si="2"/>
        <v>0</v>
      </c>
    </row>
    <row r="145" spans="1:22" x14ac:dyDescent="0.3">
      <c r="A145" s="2">
        <v>34</v>
      </c>
      <c r="B145" s="2" t="s">
        <v>165</v>
      </c>
      <c r="C145" s="2" t="s">
        <v>1443</v>
      </c>
      <c r="D145" s="2">
        <v>0</v>
      </c>
      <c r="E145" s="2">
        <v>1833</v>
      </c>
      <c r="F145" s="2">
        <v>1887</v>
      </c>
      <c r="G145" s="2"/>
      <c r="H145" s="2" t="s">
        <v>63</v>
      </c>
      <c r="I145" s="2">
        <v>2225</v>
      </c>
      <c r="J145" s="2" t="s">
        <v>166</v>
      </c>
      <c r="K145" s="2" t="s">
        <v>167</v>
      </c>
      <c r="L145" s="2" t="s">
        <v>168</v>
      </c>
      <c r="M145" s="2" t="s">
        <v>168</v>
      </c>
      <c r="N145" s="2">
        <v>46</v>
      </c>
      <c r="O145" s="2">
        <v>2</v>
      </c>
      <c r="P145" s="2" t="s">
        <v>169</v>
      </c>
      <c r="Q145" s="2">
        <v>18</v>
      </c>
      <c r="R145" s="2" t="s">
        <v>19</v>
      </c>
      <c r="S145" s="2">
        <v>17012</v>
      </c>
      <c r="T145" s="2">
        <v>39</v>
      </c>
      <c r="U145" s="2"/>
      <c r="V145">
        <f t="shared" si="2"/>
        <v>18</v>
      </c>
    </row>
    <row r="146" spans="1:22" x14ac:dyDescent="0.3">
      <c r="A146" s="2">
        <v>38</v>
      </c>
      <c r="B146" s="2" t="s">
        <v>182</v>
      </c>
      <c r="C146" s="2" t="s">
        <v>1444</v>
      </c>
      <c r="D146" s="2">
        <v>0</v>
      </c>
      <c r="E146" s="2">
        <v>1833</v>
      </c>
      <c r="F146" s="2">
        <v>1897</v>
      </c>
      <c r="G146" s="2" t="s">
        <v>1423</v>
      </c>
      <c r="H146" s="2" t="s">
        <v>50</v>
      </c>
      <c r="I146" s="2">
        <v>2239</v>
      </c>
      <c r="J146" s="2" t="s">
        <v>183</v>
      </c>
      <c r="K146" s="2" t="s">
        <v>184</v>
      </c>
      <c r="L146" s="2" t="s">
        <v>185</v>
      </c>
      <c r="M146" s="2" t="s">
        <v>185</v>
      </c>
      <c r="N146" s="2">
        <v>692</v>
      </c>
      <c r="O146" s="2">
        <v>1</v>
      </c>
      <c r="P146" s="2" t="s">
        <v>186</v>
      </c>
      <c r="Q146" s="2">
        <v>19</v>
      </c>
      <c r="R146" s="2" t="s">
        <v>19</v>
      </c>
      <c r="S146" s="2">
        <v>44060</v>
      </c>
      <c r="T146" s="2">
        <v>110</v>
      </c>
      <c r="U146" s="2"/>
      <c r="V146">
        <f t="shared" si="2"/>
        <v>0</v>
      </c>
    </row>
    <row r="147" spans="1:22" x14ac:dyDescent="0.3">
      <c r="A147" s="2">
        <v>75</v>
      </c>
      <c r="B147" s="2" t="s">
        <v>344</v>
      </c>
      <c r="C147" s="2" t="s">
        <v>1443</v>
      </c>
      <c r="D147" s="2">
        <v>0</v>
      </c>
      <c r="E147" s="2">
        <v>1835</v>
      </c>
      <c r="F147" s="2">
        <v>1918</v>
      </c>
      <c r="G147" s="2"/>
      <c r="H147" s="2" t="s">
        <v>63</v>
      </c>
      <c r="I147" s="2">
        <v>2372</v>
      </c>
      <c r="J147" s="2" t="s">
        <v>345</v>
      </c>
      <c r="K147" s="2" t="s">
        <v>346</v>
      </c>
      <c r="L147" s="2" t="s">
        <v>347</v>
      </c>
      <c r="M147" s="2" t="s">
        <v>347</v>
      </c>
      <c r="N147" s="2">
        <v>91</v>
      </c>
      <c r="O147" s="2">
        <v>4</v>
      </c>
      <c r="P147" s="2"/>
      <c r="Q147" s="2">
        <v>0</v>
      </c>
      <c r="R147" s="2" t="s">
        <v>98</v>
      </c>
      <c r="S147" s="2">
        <v>0</v>
      </c>
      <c r="T147" s="2">
        <v>0</v>
      </c>
      <c r="U147" s="2"/>
      <c r="V147">
        <f t="shared" si="2"/>
        <v>0</v>
      </c>
    </row>
    <row r="148" spans="1:22" x14ac:dyDescent="0.3">
      <c r="A148" s="2">
        <v>234</v>
      </c>
      <c r="B148" s="2" t="s">
        <v>1094</v>
      </c>
      <c r="C148" s="2" t="s">
        <v>1444</v>
      </c>
      <c r="D148" s="2">
        <v>0</v>
      </c>
      <c r="E148" s="2">
        <v>1835</v>
      </c>
      <c r="F148" s="2">
        <v>1921</v>
      </c>
      <c r="G148" s="2" t="s">
        <v>1423</v>
      </c>
      <c r="H148" s="2" t="s">
        <v>114</v>
      </c>
      <c r="I148" s="2">
        <v>3264</v>
      </c>
      <c r="J148" s="2" t="s">
        <v>1095</v>
      </c>
      <c r="K148" s="2" t="s">
        <v>1096</v>
      </c>
      <c r="L148" s="2" t="s">
        <v>1097</v>
      </c>
      <c r="M148" s="2" t="s">
        <v>1097</v>
      </c>
      <c r="N148" s="2">
        <v>270</v>
      </c>
      <c r="O148" s="2">
        <v>2</v>
      </c>
      <c r="P148" s="2" t="s">
        <v>1098</v>
      </c>
      <c r="Q148" s="2">
        <v>109</v>
      </c>
      <c r="R148" s="2" t="s">
        <v>19</v>
      </c>
      <c r="S148" s="2">
        <v>13118</v>
      </c>
      <c r="T148" s="2">
        <v>42</v>
      </c>
      <c r="U148" s="2"/>
      <c r="V148">
        <f t="shared" si="2"/>
        <v>0</v>
      </c>
    </row>
    <row r="149" spans="1:22" x14ac:dyDescent="0.3">
      <c r="A149" s="2">
        <v>295</v>
      </c>
      <c r="B149" s="2" t="s">
        <v>1372</v>
      </c>
      <c r="C149" s="2" t="s">
        <v>1444</v>
      </c>
      <c r="D149" s="2">
        <v>0</v>
      </c>
      <c r="E149" s="2">
        <v>1835</v>
      </c>
      <c r="F149" s="2">
        <v>1880</v>
      </c>
      <c r="G149" s="2"/>
      <c r="H149" s="2" t="s">
        <v>286</v>
      </c>
      <c r="I149" s="2">
        <v>3561</v>
      </c>
      <c r="J149" s="2" t="s">
        <v>1373</v>
      </c>
      <c r="K149" s="2" t="s">
        <v>1374</v>
      </c>
      <c r="L149" s="2" t="s">
        <v>1375</v>
      </c>
      <c r="M149" s="2" t="s">
        <v>1375</v>
      </c>
      <c r="N149" s="2">
        <v>42</v>
      </c>
      <c r="O149" s="2">
        <v>4</v>
      </c>
      <c r="P149" s="2"/>
      <c r="Q149" s="2">
        <v>0</v>
      </c>
      <c r="R149" s="2" t="s">
        <v>19</v>
      </c>
      <c r="S149" s="2">
        <v>0</v>
      </c>
      <c r="T149" s="2">
        <v>0</v>
      </c>
      <c r="U149" s="2"/>
      <c r="V149">
        <f t="shared" si="2"/>
        <v>0</v>
      </c>
    </row>
    <row r="150" spans="1:22" x14ac:dyDescent="0.3">
      <c r="A150" s="2">
        <v>79</v>
      </c>
      <c r="B150" s="2" t="s">
        <v>364</v>
      </c>
      <c r="C150" s="2" t="s">
        <v>1444</v>
      </c>
      <c r="D150" s="2">
        <v>0</v>
      </c>
      <c r="E150" s="2">
        <v>1836</v>
      </c>
      <c r="F150" s="2">
        <v>1891</v>
      </c>
      <c r="G150" s="2"/>
      <c r="H150" s="2" t="s">
        <v>114</v>
      </c>
      <c r="I150" s="2">
        <v>6762</v>
      </c>
      <c r="J150" s="2" t="s">
        <v>365</v>
      </c>
      <c r="K150" s="2" t="s">
        <v>366</v>
      </c>
      <c r="L150" s="2" t="s">
        <v>367</v>
      </c>
      <c r="M150" s="2" t="s">
        <v>367</v>
      </c>
      <c r="N150" s="2">
        <v>30</v>
      </c>
      <c r="O150" s="2">
        <v>4</v>
      </c>
      <c r="P150" s="2" t="s">
        <v>368</v>
      </c>
      <c r="Q150" s="2">
        <v>33</v>
      </c>
      <c r="R150" s="2" t="s">
        <v>19</v>
      </c>
      <c r="S150" s="2">
        <v>9155</v>
      </c>
      <c r="T150" s="2">
        <v>42</v>
      </c>
      <c r="U150" s="2"/>
      <c r="V150">
        <f t="shared" si="2"/>
        <v>0</v>
      </c>
    </row>
    <row r="151" spans="1:22" x14ac:dyDescent="0.3">
      <c r="A151" s="2">
        <v>13</v>
      </c>
      <c r="B151" s="2" t="s">
        <v>62</v>
      </c>
      <c r="C151" s="2" t="s">
        <v>1443</v>
      </c>
      <c r="D151" s="2">
        <v>0</v>
      </c>
      <c r="E151" s="2">
        <v>1837</v>
      </c>
      <c r="F151" s="2">
        <v>1910</v>
      </c>
      <c r="G151" s="2"/>
      <c r="H151" s="2" t="s">
        <v>63</v>
      </c>
      <c r="I151" s="2">
        <v>2122</v>
      </c>
      <c r="J151" s="2" t="s">
        <v>64</v>
      </c>
      <c r="K151" s="2" t="s">
        <v>65</v>
      </c>
      <c r="L151" s="2" t="s">
        <v>66</v>
      </c>
      <c r="M151" s="2" t="s">
        <v>66</v>
      </c>
      <c r="N151" s="2">
        <v>119</v>
      </c>
      <c r="O151" s="2">
        <v>4</v>
      </c>
      <c r="P151" s="2"/>
      <c r="Q151" s="2">
        <v>0</v>
      </c>
      <c r="R151" s="2" t="s">
        <v>19</v>
      </c>
      <c r="S151" s="2">
        <v>0</v>
      </c>
      <c r="T151" s="2">
        <v>0</v>
      </c>
      <c r="U151" s="2"/>
      <c r="V151">
        <f t="shared" si="2"/>
        <v>0</v>
      </c>
    </row>
    <row r="152" spans="1:22" x14ac:dyDescent="0.3">
      <c r="A152" s="2">
        <v>29</v>
      </c>
      <c r="B152" s="2" t="s">
        <v>142</v>
      </c>
      <c r="C152" s="2" t="s">
        <v>1444</v>
      </c>
      <c r="D152" s="2">
        <v>0</v>
      </c>
      <c r="E152" s="2">
        <v>1838</v>
      </c>
      <c r="F152" s="2">
        <v>1875</v>
      </c>
      <c r="G152" s="2"/>
      <c r="H152" s="2" t="s">
        <v>114</v>
      </c>
      <c r="I152" s="2">
        <v>2196</v>
      </c>
      <c r="J152" s="2" t="s">
        <v>143</v>
      </c>
      <c r="K152" s="2" t="s">
        <v>144</v>
      </c>
      <c r="L152" s="2" t="s">
        <v>145</v>
      </c>
      <c r="M152" s="2" t="s">
        <v>145</v>
      </c>
      <c r="N152" s="2">
        <v>93</v>
      </c>
      <c r="O152" s="2">
        <v>2</v>
      </c>
      <c r="P152" s="2" t="s">
        <v>146</v>
      </c>
      <c r="Q152" s="2">
        <v>16</v>
      </c>
      <c r="R152" s="2" t="s">
        <v>98</v>
      </c>
      <c r="S152" s="2">
        <v>7911</v>
      </c>
      <c r="T152" s="2">
        <v>27</v>
      </c>
      <c r="U152" s="2"/>
      <c r="V152">
        <f t="shared" si="2"/>
        <v>0</v>
      </c>
    </row>
    <row r="153" spans="1:22" x14ac:dyDescent="0.3">
      <c r="A153" s="2">
        <v>41</v>
      </c>
      <c r="B153" s="2" t="s">
        <v>197</v>
      </c>
      <c r="C153" s="2" t="s">
        <v>1444</v>
      </c>
      <c r="D153" s="2">
        <v>0</v>
      </c>
      <c r="E153" s="2">
        <v>1838</v>
      </c>
      <c r="F153" s="2">
        <v>1920</v>
      </c>
      <c r="G153" s="2"/>
      <c r="H153" s="2" t="s">
        <v>50</v>
      </c>
      <c r="I153" s="2">
        <v>2257</v>
      </c>
      <c r="J153" s="2" t="s">
        <v>198</v>
      </c>
      <c r="K153" s="2" t="s">
        <v>199</v>
      </c>
      <c r="L153" s="2" t="s">
        <v>200</v>
      </c>
      <c r="M153" s="2" t="s">
        <v>200</v>
      </c>
      <c r="N153" s="2">
        <v>69</v>
      </c>
      <c r="O153" s="2">
        <v>4</v>
      </c>
      <c r="P153" s="2" t="s">
        <v>201</v>
      </c>
      <c r="Q153" s="2">
        <v>22</v>
      </c>
      <c r="R153" s="2" t="s">
        <v>98</v>
      </c>
      <c r="S153" s="2">
        <v>8344</v>
      </c>
      <c r="T153" s="2">
        <v>17</v>
      </c>
      <c r="U153" s="2"/>
      <c r="V153">
        <f t="shared" si="2"/>
        <v>0</v>
      </c>
    </row>
    <row r="154" spans="1:22" x14ac:dyDescent="0.3">
      <c r="A154" s="2">
        <v>193</v>
      </c>
      <c r="B154" s="2" t="s">
        <v>903</v>
      </c>
      <c r="C154" s="2" t="s">
        <v>1443</v>
      </c>
      <c r="D154" s="2">
        <v>0</v>
      </c>
      <c r="E154" s="2">
        <v>1839</v>
      </c>
      <c r="F154" s="2">
        <v>1881</v>
      </c>
      <c r="G154" s="2"/>
      <c r="H154" s="2" t="s">
        <v>63</v>
      </c>
      <c r="I154" s="2">
        <v>3058</v>
      </c>
      <c r="J154" s="2" t="s">
        <v>904</v>
      </c>
      <c r="K154" s="2" t="s">
        <v>905</v>
      </c>
      <c r="L154" s="2" t="s">
        <v>906</v>
      </c>
      <c r="M154" s="2" t="s">
        <v>907</v>
      </c>
      <c r="N154" s="2">
        <v>139</v>
      </c>
      <c r="O154" s="2">
        <v>2</v>
      </c>
      <c r="P154" s="2" t="s">
        <v>908</v>
      </c>
      <c r="Q154" s="2">
        <v>86</v>
      </c>
      <c r="R154" s="2" t="s">
        <v>19</v>
      </c>
      <c r="S154" s="2">
        <v>7784</v>
      </c>
      <c r="T154" s="2">
        <v>32</v>
      </c>
      <c r="U154" s="2"/>
      <c r="V154">
        <f t="shared" si="2"/>
        <v>86</v>
      </c>
    </row>
    <row r="155" spans="1:22" x14ac:dyDescent="0.3">
      <c r="A155" s="2">
        <v>276</v>
      </c>
      <c r="B155" s="2" t="s">
        <v>1284</v>
      </c>
      <c r="C155" s="2" t="s">
        <v>1444</v>
      </c>
      <c r="D155" s="2">
        <v>0</v>
      </c>
      <c r="E155" s="2">
        <v>1840</v>
      </c>
      <c r="F155" s="2">
        <v>1893</v>
      </c>
      <c r="G155" s="2" t="s">
        <v>1423</v>
      </c>
      <c r="H155" s="2" t="s">
        <v>63</v>
      </c>
      <c r="I155" s="2">
        <v>3448</v>
      </c>
      <c r="J155" s="2" t="s">
        <v>1285</v>
      </c>
      <c r="K155" s="2" t="s">
        <v>1286</v>
      </c>
      <c r="L155" s="2" t="s">
        <v>1287</v>
      </c>
      <c r="M155" s="2" t="s">
        <v>1288</v>
      </c>
      <c r="N155" s="2">
        <v>273</v>
      </c>
      <c r="O155" s="2">
        <v>1</v>
      </c>
      <c r="P155" s="2" t="s">
        <v>1289</v>
      </c>
      <c r="Q155" s="2">
        <v>130</v>
      </c>
      <c r="R155" s="2" t="s">
        <v>19</v>
      </c>
      <c r="S155" s="2">
        <v>58177</v>
      </c>
      <c r="T155" s="2">
        <v>209</v>
      </c>
      <c r="U155" s="2"/>
      <c r="V155">
        <f t="shared" si="2"/>
        <v>0</v>
      </c>
    </row>
    <row r="156" spans="1:22" x14ac:dyDescent="0.3">
      <c r="A156" s="2">
        <v>56</v>
      </c>
      <c r="B156" s="2" t="s">
        <v>263</v>
      </c>
      <c r="C156" s="2" t="s">
        <v>1444</v>
      </c>
      <c r="D156" s="2">
        <v>0</v>
      </c>
      <c r="E156" s="2">
        <v>1841</v>
      </c>
      <c r="F156" s="2">
        <v>1894</v>
      </c>
      <c r="G156" s="2"/>
      <c r="H156" s="2" t="s">
        <v>114</v>
      </c>
      <c r="I156" s="2">
        <v>2312</v>
      </c>
      <c r="J156" s="2" t="s">
        <v>264</v>
      </c>
      <c r="K156" s="2" t="s">
        <v>265</v>
      </c>
      <c r="L156" s="2" t="s">
        <v>266</v>
      </c>
      <c r="M156" s="2" t="s">
        <v>266</v>
      </c>
      <c r="N156" s="2">
        <v>51</v>
      </c>
      <c r="O156" s="2">
        <v>4</v>
      </c>
      <c r="P156" s="2" t="s">
        <v>267</v>
      </c>
      <c r="Q156" s="2">
        <v>27</v>
      </c>
      <c r="R156" s="2" t="s">
        <v>19</v>
      </c>
      <c r="S156" s="2">
        <v>4512</v>
      </c>
      <c r="T156" s="2">
        <v>19</v>
      </c>
      <c r="U156" s="2"/>
      <c r="V156">
        <f t="shared" si="2"/>
        <v>0</v>
      </c>
    </row>
    <row r="157" spans="1:22" x14ac:dyDescent="0.3">
      <c r="A157" s="2">
        <v>95</v>
      </c>
      <c r="B157" s="2" t="s">
        <v>437</v>
      </c>
      <c r="C157" s="2" t="s">
        <v>1444</v>
      </c>
      <c r="D157" s="2">
        <v>0</v>
      </c>
      <c r="E157" s="2">
        <v>1841</v>
      </c>
      <c r="F157" s="2">
        <v>1904</v>
      </c>
      <c r="G157" s="2"/>
      <c r="H157" s="2" t="s">
        <v>438</v>
      </c>
      <c r="I157" s="2">
        <v>2466</v>
      </c>
      <c r="J157" s="2" t="s">
        <v>439</v>
      </c>
      <c r="K157" s="2" t="s">
        <v>440</v>
      </c>
      <c r="L157" s="2" t="s">
        <v>441</v>
      </c>
      <c r="M157" s="2" t="s">
        <v>442</v>
      </c>
      <c r="N157" s="2">
        <v>354</v>
      </c>
      <c r="O157" s="2">
        <v>2</v>
      </c>
      <c r="P157" s="2" t="s">
        <v>443</v>
      </c>
      <c r="Q157" s="2">
        <v>40</v>
      </c>
      <c r="R157" s="2" t="s">
        <v>19</v>
      </c>
      <c r="S157" s="2">
        <v>24487</v>
      </c>
      <c r="T157" s="2">
        <v>57</v>
      </c>
      <c r="U157" s="2"/>
      <c r="V157">
        <f t="shared" si="2"/>
        <v>0</v>
      </c>
    </row>
    <row r="158" spans="1:22" x14ac:dyDescent="0.3">
      <c r="A158" s="2">
        <v>182</v>
      </c>
      <c r="B158" s="2" t="s">
        <v>850</v>
      </c>
      <c r="C158" s="2" t="s">
        <v>1444</v>
      </c>
      <c r="D158" s="2">
        <v>0</v>
      </c>
      <c r="E158" s="2">
        <v>1842</v>
      </c>
      <c r="F158" s="2">
        <v>1912</v>
      </c>
      <c r="G158" s="2"/>
      <c r="H158" s="2" t="s">
        <v>114</v>
      </c>
      <c r="I158" s="2">
        <v>2972</v>
      </c>
      <c r="J158" s="2" t="s">
        <v>851</v>
      </c>
      <c r="K158" s="2" t="s">
        <v>852</v>
      </c>
      <c r="L158" s="2" t="s">
        <v>853</v>
      </c>
      <c r="M158" s="2" t="s">
        <v>853</v>
      </c>
      <c r="N158" s="2">
        <v>146</v>
      </c>
      <c r="O158" s="2">
        <v>3</v>
      </c>
      <c r="P158" s="2" t="s">
        <v>854</v>
      </c>
      <c r="Q158" s="2">
        <v>79</v>
      </c>
      <c r="R158" s="2" t="s">
        <v>19</v>
      </c>
      <c r="S158" s="2">
        <v>927</v>
      </c>
      <c r="T158" s="2">
        <v>3</v>
      </c>
      <c r="U158" s="2"/>
      <c r="V158">
        <f t="shared" si="2"/>
        <v>0</v>
      </c>
    </row>
    <row r="159" spans="1:22" x14ac:dyDescent="0.3">
      <c r="A159" s="2">
        <v>267</v>
      </c>
      <c r="B159" s="2" t="s">
        <v>1240</v>
      </c>
      <c r="C159" s="2" t="s">
        <v>1444</v>
      </c>
      <c r="D159" s="2">
        <v>0</v>
      </c>
      <c r="E159" s="2">
        <v>1842</v>
      </c>
      <c r="F159" s="2">
        <v>1900</v>
      </c>
      <c r="G159" s="2"/>
      <c r="H159" s="2" t="s">
        <v>34</v>
      </c>
      <c r="I159" s="2">
        <v>12406</v>
      </c>
      <c r="J159" s="2" t="s">
        <v>1241</v>
      </c>
      <c r="K159" s="2" t="s">
        <v>1242</v>
      </c>
      <c r="L159" s="2" t="s">
        <v>1243</v>
      </c>
      <c r="M159" s="2" t="s">
        <v>1244</v>
      </c>
      <c r="N159" s="2">
        <v>122</v>
      </c>
      <c r="O159" s="2">
        <v>4</v>
      </c>
      <c r="P159" s="2" t="s">
        <v>1245</v>
      </c>
      <c r="Q159" s="2">
        <v>126</v>
      </c>
      <c r="R159" s="2" t="s">
        <v>19</v>
      </c>
      <c r="S159" s="2">
        <v>552</v>
      </c>
      <c r="T159" s="2">
        <v>2</v>
      </c>
      <c r="U159" s="2"/>
      <c r="V159">
        <f t="shared" si="2"/>
        <v>0</v>
      </c>
    </row>
    <row r="160" spans="1:22" x14ac:dyDescent="0.3">
      <c r="A160" s="2">
        <v>128</v>
      </c>
      <c r="B160" s="2" t="s">
        <v>602</v>
      </c>
      <c r="C160" s="2" t="s">
        <v>1444</v>
      </c>
      <c r="D160" s="2">
        <v>0</v>
      </c>
      <c r="E160" s="2">
        <v>1843</v>
      </c>
      <c r="F160" s="2">
        <v>1907</v>
      </c>
      <c r="G160" s="2"/>
      <c r="H160" s="2" t="s">
        <v>603</v>
      </c>
      <c r="I160" s="2">
        <v>2643</v>
      </c>
      <c r="J160" s="2" t="s">
        <v>604</v>
      </c>
      <c r="K160" s="2" t="s">
        <v>605</v>
      </c>
      <c r="L160" s="2" t="s">
        <v>606</v>
      </c>
      <c r="M160" s="2" t="s">
        <v>606</v>
      </c>
      <c r="N160" s="2">
        <v>588</v>
      </c>
      <c r="O160" s="2">
        <v>2</v>
      </c>
      <c r="P160" s="2" t="s">
        <v>607</v>
      </c>
      <c r="Q160" s="2">
        <v>59</v>
      </c>
      <c r="R160" s="2" t="s">
        <v>19</v>
      </c>
      <c r="S160" s="2">
        <v>11116</v>
      </c>
      <c r="T160" s="2">
        <v>37</v>
      </c>
      <c r="U160" s="2"/>
      <c r="V160">
        <f t="shared" si="2"/>
        <v>0</v>
      </c>
    </row>
    <row r="161" spans="1:22" x14ac:dyDescent="0.3">
      <c r="A161" s="2">
        <v>226</v>
      </c>
      <c r="B161" s="2" t="s">
        <v>1056</v>
      </c>
      <c r="C161" s="2" t="s">
        <v>1443</v>
      </c>
      <c r="D161" s="2">
        <v>0</v>
      </c>
      <c r="E161" s="2">
        <v>1844</v>
      </c>
      <c r="F161" s="2">
        <v>1908</v>
      </c>
      <c r="G161" s="2" t="s">
        <v>1423</v>
      </c>
      <c r="H161" s="2" t="s">
        <v>63</v>
      </c>
      <c r="I161" s="2">
        <v>3231</v>
      </c>
      <c r="J161" s="2" t="s">
        <v>1057</v>
      </c>
      <c r="K161" s="2" t="s">
        <v>1058</v>
      </c>
      <c r="L161" s="2" t="s">
        <v>1059</v>
      </c>
      <c r="M161" s="2" t="s">
        <v>1060</v>
      </c>
      <c r="N161" s="2">
        <v>175</v>
      </c>
      <c r="O161" s="2">
        <v>2</v>
      </c>
      <c r="P161" s="2" t="s">
        <v>1061</v>
      </c>
      <c r="Q161" s="2">
        <v>105</v>
      </c>
      <c r="R161" s="2" t="s">
        <v>19</v>
      </c>
      <c r="S161" s="2">
        <v>4997</v>
      </c>
      <c r="T161" s="2">
        <v>15</v>
      </c>
      <c r="U161" s="2"/>
      <c r="V161">
        <f t="shared" si="2"/>
        <v>105</v>
      </c>
    </row>
    <row r="162" spans="1:22" x14ac:dyDescent="0.3">
      <c r="A162" s="2">
        <v>237</v>
      </c>
      <c r="B162" s="2" t="s">
        <v>1107</v>
      </c>
      <c r="C162" s="2" t="s">
        <v>1444</v>
      </c>
      <c r="D162" s="2">
        <v>0</v>
      </c>
      <c r="E162" s="2">
        <v>1844</v>
      </c>
      <c r="F162" s="2">
        <v>1908</v>
      </c>
      <c r="G162" s="2"/>
      <c r="H162" s="2" t="s">
        <v>14</v>
      </c>
      <c r="I162" s="2">
        <v>3276</v>
      </c>
      <c r="J162" s="2" t="s">
        <v>1057</v>
      </c>
      <c r="K162" s="2" t="s">
        <v>1108</v>
      </c>
      <c r="L162" s="2" t="s">
        <v>1109</v>
      </c>
      <c r="M162" s="2" t="s">
        <v>1109</v>
      </c>
      <c r="N162" s="2">
        <v>69</v>
      </c>
      <c r="O162" s="2">
        <v>4</v>
      </c>
      <c r="P162" s="2" t="s">
        <v>1110</v>
      </c>
      <c r="Q162" s="2">
        <v>110</v>
      </c>
      <c r="R162" s="2" t="s">
        <v>98</v>
      </c>
      <c r="S162" s="2">
        <v>477</v>
      </c>
      <c r="T162" s="2">
        <v>2</v>
      </c>
      <c r="U162" s="2"/>
      <c r="V162">
        <f t="shared" si="2"/>
        <v>0</v>
      </c>
    </row>
    <row r="163" spans="1:22" x14ac:dyDescent="0.3">
      <c r="A163" s="2">
        <v>99</v>
      </c>
      <c r="B163" s="2" t="s">
        <v>460</v>
      </c>
      <c r="C163" s="2" t="s">
        <v>1444</v>
      </c>
      <c r="D163" s="2">
        <v>0</v>
      </c>
      <c r="E163" s="2">
        <v>1845</v>
      </c>
      <c r="F163" s="2">
        <v>1924</v>
      </c>
      <c r="G163" s="2"/>
      <c r="H163" s="2" t="s">
        <v>114</v>
      </c>
      <c r="I163" s="2">
        <v>2507</v>
      </c>
      <c r="J163" s="2" t="s">
        <v>461</v>
      </c>
      <c r="K163" s="2" t="s">
        <v>462</v>
      </c>
      <c r="L163" s="2" t="s">
        <v>463</v>
      </c>
      <c r="M163" s="2" t="s">
        <v>463</v>
      </c>
      <c r="N163" s="2">
        <v>231</v>
      </c>
      <c r="O163" s="2">
        <v>2</v>
      </c>
      <c r="P163" s="2" t="s">
        <v>464</v>
      </c>
      <c r="Q163" s="2">
        <v>43</v>
      </c>
      <c r="R163" s="2" t="s">
        <v>19</v>
      </c>
      <c r="S163" s="2">
        <v>8051</v>
      </c>
      <c r="T163" s="2">
        <v>27</v>
      </c>
      <c r="U163" s="2"/>
      <c r="V163">
        <f t="shared" si="2"/>
        <v>0</v>
      </c>
    </row>
    <row r="164" spans="1:22" x14ac:dyDescent="0.3">
      <c r="A164" s="2">
        <v>85</v>
      </c>
      <c r="B164" s="2" t="s">
        <v>394</v>
      </c>
      <c r="C164" s="2" t="s">
        <v>1444</v>
      </c>
      <c r="D164" s="2">
        <v>0</v>
      </c>
      <c r="E164" s="2">
        <v>1851</v>
      </c>
      <c r="F164" s="2">
        <v>1931</v>
      </c>
      <c r="G164" s="2"/>
      <c r="H164" s="2" t="s">
        <v>114</v>
      </c>
      <c r="I164" s="2">
        <v>2426</v>
      </c>
      <c r="J164" s="2" t="s">
        <v>395</v>
      </c>
      <c r="K164" s="2" t="s">
        <v>396</v>
      </c>
      <c r="L164" s="2" t="s">
        <v>397</v>
      </c>
      <c r="M164" s="2" t="s">
        <v>397</v>
      </c>
      <c r="N164" s="2">
        <v>61</v>
      </c>
      <c r="O164" s="2">
        <v>4</v>
      </c>
      <c r="P164" s="2"/>
      <c r="Q164" s="2">
        <v>0</v>
      </c>
      <c r="R164" s="2" t="s">
        <v>19</v>
      </c>
      <c r="S164" s="2">
        <v>0</v>
      </c>
      <c r="T164" s="2">
        <v>0</v>
      </c>
      <c r="U164" s="2"/>
      <c r="V164">
        <f t="shared" si="2"/>
        <v>0</v>
      </c>
    </row>
    <row r="165" spans="1:22" x14ac:dyDescent="0.3">
      <c r="A165" s="2">
        <v>146</v>
      </c>
      <c r="B165" s="2" t="s">
        <v>686</v>
      </c>
      <c r="C165" s="2" t="s">
        <v>1444</v>
      </c>
      <c r="D165" s="2">
        <v>0</v>
      </c>
      <c r="E165" s="2">
        <v>1854</v>
      </c>
      <c r="F165" s="2">
        <v>1921</v>
      </c>
      <c r="G165" s="2"/>
      <c r="H165" s="2" t="s">
        <v>50</v>
      </c>
      <c r="I165" s="2">
        <v>2717</v>
      </c>
      <c r="J165" s="2" t="s">
        <v>687</v>
      </c>
      <c r="K165" s="2" t="s">
        <v>688</v>
      </c>
      <c r="L165" s="2" t="s">
        <v>689</v>
      </c>
      <c r="M165" s="2" t="s">
        <v>689</v>
      </c>
      <c r="N165" s="2">
        <v>95</v>
      </c>
      <c r="O165" s="2">
        <v>4</v>
      </c>
      <c r="P165" s="2" t="s">
        <v>690</v>
      </c>
      <c r="Q165" s="2">
        <v>64</v>
      </c>
      <c r="R165" s="2" t="s">
        <v>19</v>
      </c>
      <c r="S165" s="2">
        <v>322</v>
      </c>
      <c r="T165" s="2">
        <v>1</v>
      </c>
      <c r="U165" s="2"/>
      <c r="V165">
        <f t="shared" si="2"/>
        <v>0</v>
      </c>
    </row>
    <row r="166" spans="1:22" x14ac:dyDescent="0.3">
      <c r="A166" s="2">
        <v>150</v>
      </c>
      <c r="B166" s="2" t="s">
        <v>704</v>
      </c>
      <c r="C166" s="2" t="s">
        <v>1474</v>
      </c>
      <c r="D166" s="2">
        <v>0</v>
      </c>
      <c r="E166" s="2">
        <v>1854</v>
      </c>
      <c r="F166" s="2">
        <v>1928</v>
      </c>
      <c r="G166" s="2"/>
      <c r="H166" s="2" t="s">
        <v>438</v>
      </c>
      <c r="I166" s="2">
        <v>2738</v>
      </c>
      <c r="J166" s="2" t="s">
        <v>705</v>
      </c>
      <c r="K166" s="2" t="s">
        <v>706</v>
      </c>
      <c r="L166" s="2" t="s">
        <v>707</v>
      </c>
      <c r="M166" s="2" t="s">
        <v>708</v>
      </c>
      <c r="N166" s="2">
        <v>197</v>
      </c>
      <c r="O166" s="2">
        <v>2</v>
      </c>
      <c r="P166" s="2" t="s">
        <v>709</v>
      </c>
      <c r="Q166" s="2">
        <v>66</v>
      </c>
      <c r="R166" s="2" t="s">
        <v>19</v>
      </c>
      <c r="S166" s="2">
        <v>4166</v>
      </c>
      <c r="T166" s="2">
        <v>18</v>
      </c>
      <c r="U166" s="2"/>
      <c r="V166">
        <f t="shared" si="2"/>
        <v>66</v>
      </c>
    </row>
    <row r="167" spans="1:22" x14ac:dyDescent="0.3">
      <c r="A167" s="2">
        <v>257</v>
      </c>
      <c r="B167" s="2" t="s">
        <v>1200</v>
      </c>
      <c r="C167" s="2" t="s">
        <v>1444</v>
      </c>
      <c r="D167" s="2">
        <v>0</v>
      </c>
      <c r="E167" s="2">
        <v>1854</v>
      </c>
      <c r="F167" s="2">
        <v>1932</v>
      </c>
      <c r="G167" s="2"/>
      <c r="H167" s="2" t="s">
        <v>1</v>
      </c>
      <c r="I167" s="2">
        <v>3386</v>
      </c>
      <c r="J167" s="2" t="s">
        <v>1201</v>
      </c>
      <c r="K167" s="2" t="s">
        <v>1202</v>
      </c>
      <c r="L167" s="2" t="s">
        <v>1203</v>
      </c>
      <c r="M167" s="2" t="s">
        <v>1203</v>
      </c>
      <c r="N167" s="2">
        <v>202</v>
      </c>
      <c r="O167" s="2">
        <v>4</v>
      </c>
      <c r="P167" s="2"/>
      <c r="Q167" s="2">
        <v>0</v>
      </c>
      <c r="R167" s="2" t="s">
        <v>19</v>
      </c>
      <c r="S167" s="2">
        <v>0</v>
      </c>
      <c r="T167" s="2">
        <v>0</v>
      </c>
      <c r="U167" s="2"/>
      <c r="V167">
        <f t="shared" si="2"/>
        <v>0</v>
      </c>
    </row>
    <row r="168" spans="1:22" x14ac:dyDescent="0.3">
      <c r="A168" s="2">
        <v>58</v>
      </c>
      <c r="B168" s="2" t="s">
        <v>272</v>
      </c>
      <c r="C168" s="2" t="s">
        <v>1444</v>
      </c>
      <c r="D168" s="2">
        <v>0</v>
      </c>
      <c r="E168" s="2">
        <v>1855</v>
      </c>
      <c r="F168" s="2">
        <v>1899</v>
      </c>
      <c r="G168" s="2"/>
      <c r="H168" s="2" t="s">
        <v>114</v>
      </c>
      <c r="I168" s="2">
        <v>2320</v>
      </c>
      <c r="J168" s="2" t="s">
        <v>273</v>
      </c>
      <c r="K168" s="2" t="s">
        <v>274</v>
      </c>
      <c r="L168" s="2" t="s">
        <v>275</v>
      </c>
      <c r="M168" s="2" t="s">
        <v>275</v>
      </c>
      <c r="N168" s="2">
        <v>55</v>
      </c>
      <c r="O168" s="2">
        <v>4</v>
      </c>
      <c r="P168" s="2"/>
      <c r="Q168" s="2">
        <v>0</v>
      </c>
      <c r="R168" s="2" t="s">
        <v>98</v>
      </c>
      <c r="S168" s="2">
        <v>0</v>
      </c>
      <c r="T168" s="2">
        <v>0</v>
      </c>
      <c r="U168" s="2"/>
      <c r="V168">
        <f t="shared" si="2"/>
        <v>0</v>
      </c>
    </row>
    <row r="169" spans="1:22" x14ac:dyDescent="0.3">
      <c r="A169" s="2">
        <v>96</v>
      </c>
      <c r="B169" s="2" t="s">
        <v>444</v>
      </c>
      <c r="C169" s="2" t="s">
        <v>1444</v>
      </c>
      <c r="D169" s="2">
        <v>0</v>
      </c>
      <c r="E169" s="2">
        <v>1857</v>
      </c>
      <c r="F169" s="2">
        <v>1934</v>
      </c>
      <c r="G169" s="2"/>
      <c r="H169" s="2" t="s">
        <v>34</v>
      </c>
      <c r="I169" s="2">
        <v>2480</v>
      </c>
      <c r="J169" s="2" t="s">
        <v>445</v>
      </c>
      <c r="K169" s="2" t="s">
        <v>446</v>
      </c>
      <c r="L169" s="2" t="s">
        <v>447</v>
      </c>
      <c r="M169" s="2" t="s">
        <v>448</v>
      </c>
      <c r="N169" s="2">
        <v>229</v>
      </c>
      <c r="O169" s="2">
        <v>3</v>
      </c>
      <c r="P169" s="2" t="s">
        <v>449</v>
      </c>
      <c r="Q169" s="2">
        <v>41</v>
      </c>
      <c r="R169" s="2" t="s">
        <v>19</v>
      </c>
      <c r="S169" s="2">
        <v>12285</v>
      </c>
      <c r="T169" s="2">
        <v>31</v>
      </c>
      <c r="U169" s="2"/>
      <c r="V169">
        <f t="shared" si="2"/>
        <v>0</v>
      </c>
    </row>
    <row r="170" spans="1:22" x14ac:dyDescent="0.3">
      <c r="A170" s="2">
        <v>165</v>
      </c>
      <c r="B170" s="2" t="s">
        <v>774</v>
      </c>
      <c r="C170" s="2" t="s">
        <v>1444</v>
      </c>
      <c r="D170" s="2">
        <v>0</v>
      </c>
      <c r="E170" s="2">
        <v>1857</v>
      </c>
      <c r="F170" s="2">
        <v>1919</v>
      </c>
      <c r="G170" s="2"/>
      <c r="H170" s="2" t="s">
        <v>21</v>
      </c>
      <c r="I170" s="2">
        <v>2893</v>
      </c>
      <c r="J170" s="2" t="s">
        <v>775</v>
      </c>
      <c r="K170" s="2" t="s">
        <v>776</v>
      </c>
      <c r="L170" s="2" t="s">
        <v>777</v>
      </c>
      <c r="M170" s="2" t="s">
        <v>777</v>
      </c>
      <c r="N170" s="2">
        <v>86</v>
      </c>
      <c r="O170" s="2">
        <v>4</v>
      </c>
      <c r="P170" s="2" t="s">
        <v>778</v>
      </c>
      <c r="Q170" s="2">
        <v>71</v>
      </c>
      <c r="R170" s="2" t="s">
        <v>19</v>
      </c>
      <c r="S170" s="2">
        <v>2105</v>
      </c>
      <c r="T170" s="2">
        <v>11</v>
      </c>
      <c r="U170" s="2"/>
      <c r="V170">
        <f t="shared" si="2"/>
        <v>0</v>
      </c>
    </row>
    <row r="171" spans="1:22" x14ac:dyDescent="0.3">
      <c r="A171" s="2">
        <v>216</v>
      </c>
      <c r="B171" s="2" t="s">
        <v>1008</v>
      </c>
      <c r="C171" s="2" t="s">
        <v>1444</v>
      </c>
      <c r="D171" s="2">
        <v>0</v>
      </c>
      <c r="E171" s="2">
        <v>1858</v>
      </c>
      <c r="F171" s="2">
        <v>1924</v>
      </c>
      <c r="G171" s="2"/>
      <c r="H171" s="2" t="s">
        <v>21</v>
      </c>
      <c r="I171" s="2">
        <v>3195</v>
      </c>
      <c r="J171" s="2" t="s">
        <v>1009</v>
      </c>
      <c r="K171" s="2" t="s">
        <v>1010</v>
      </c>
      <c r="L171" s="2" t="s">
        <v>1011</v>
      </c>
      <c r="M171" s="2" t="s">
        <v>1011</v>
      </c>
      <c r="N171" s="2">
        <v>54</v>
      </c>
      <c r="O171" s="2">
        <v>2</v>
      </c>
      <c r="P171" s="2" t="s">
        <v>1012</v>
      </c>
      <c r="Q171" s="2">
        <v>99</v>
      </c>
      <c r="R171" s="2" t="s">
        <v>19</v>
      </c>
      <c r="S171" s="2">
        <v>5375</v>
      </c>
      <c r="T171" s="2">
        <v>22</v>
      </c>
      <c r="U171" s="2"/>
      <c r="V171">
        <f t="shared" si="2"/>
        <v>0</v>
      </c>
    </row>
    <row r="172" spans="1:22" x14ac:dyDescent="0.3">
      <c r="A172" s="2">
        <v>299</v>
      </c>
      <c r="B172" s="2" t="s">
        <v>1389</v>
      </c>
      <c r="C172" s="2" t="s">
        <v>1444</v>
      </c>
      <c r="D172" s="2">
        <v>0</v>
      </c>
      <c r="E172" s="2">
        <v>1858</v>
      </c>
      <c r="F172" s="2">
        <v>1931</v>
      </c>
      <c r="G172" s="2"/>
      <c r="H172" s="2" t="s">
        <v>1252</v>
      </c>
      <c r="I172" s="2">
        <v>3579</v>
      </c>
      <c r="J172" s="2" t="s">
        <v>1390</v>
      </c>
      <c r="K172" s="2" t="s">
        <v>1391</v>
      </c>
      <c r="L172" s="2" t="s">
        <v>1392</v>
      </c>
      <c r="M172" s="2" t="s">
        <v>1393</v>
      </c>
      <c r="N172" s="2">
        <v>39</v>
      </c>
      <c r="O172" s="2">
        <v>4</v>
      </c>
      <c r="P172" s="2"/>
      <c r="Q172" s="2">
        <v>0</v>
      </c>
      <c r="R172" s="2" t="s">
        <v>98</v>
      </c>
      <c r="S172" s="2">
        <v>0</v>
      </c>
      <c r="T172" s="2">
        <v>0</v>
      </c>
      <c r="U172" s="2"/>
      <c r="V172">
        <f t="shared" si="2"/>
        <v>0</v>
      </c>
    </row>
    <row r="173" spans="1:22" x14ac:dyDescent="0.3">
      <c r="A173" s="2">
        <v>140</v>
      </c>
      <c r="B173" s="2" t="s">
        <v>657</v>
      </c>
      <c r="C173" s="2" t="s">
        <v>1444</v>
      </c>
      <c r="D173" s="2">
        <v>0</v>
      </c>
      <c r="E173" s="2">
        <v>1859</v>
      </c>
      <c r="F173" s="2">
        <v>1924</v>
      </c>
      <c r="G173" s="2"/>
      <c r="H173" s="2" t="s">
        <v>658</v>
      </c>
      <c r="I173" s="2">
        <v>2686</v>
      </c>
      <c r="J173" s="2" t="s">
        <v>659</v>
      </c>
      <c r="K173" s="2" t="s">
        <v>660</v>
      </c>
      <c r="L173" s="2" t="s">
        <v>661</v>
      </c>
      <c r="M173" s="2" t="s">
        <v>661</v>
      </c>
      <c r="N173" s="2">
        <v>187</v>
      </c>
      <c r="O173" s="2">
        <v>4</v>
      </c>
      <c r="P173" s="2"/>
      <c r="Q173" s="2">
        <v>0</v>
      </c>
      <c r="R173" s="2" t="s">
        <v>19</v>
      </c>
      <c r="S173" s="2">
        <v>0</v>
      </c>
      <c r="T173" s="2">
        <v>0</v>
      </c>
      <c r="U173" s="2"/>
      <c r="V173">
        <f t="shared" si="2"/>
        <v>0</v>
      </c>
    </row>
    <row r="174" spans="1:22" x14ac:dyDescent="0.3">
      <c r="A174" s="2">
        <v>3</v>
      </c>
      <c r="B174" s="2" t="s">
        <v>13</v>
      </c>
      <c r="C174" s="2" t="s">
        <v>1444</v>
      </c>
      <c r="D174" s="2">
        <v>0</v>
      </c>
      <c r="E174" s="2">
        <v>1860</v>
      </c>
      <c r="F174" s="2">
        <v>1909</v>
      </c>
      <c r="G174" s="2" t="s">
        <v>1423</v>
      </c>
      <c r="H174" s="2" t="s">
        <v>14</v>
      </c>
      <c r="I174" s="2">
        <v>2039</v>
      </c>
      <c r="J174" s="2" t="s">
        <v>15</v>
      </c>
      <c r="K174" s="2" t="s">
        <v>16</v>
      </c>
      <c r="L174" s="2" t="s">
        <v>17</v>
      </c>
      <c r="M174" s="2" t="s">
        <v>17</v>
      </c>
      <c r="N174" s="2">
        <v>73</v>
      </c>
      <c r="O174" s="2">
        <v>4</v>
      </c>
      <c r="P174" s="2" t="s">
        <v>18</v>
      </c>
      <c r="Q174" s="2">
        <v>2</v>
      </c>
      <c r="R174" s="2" t="s">
        <v>19</v>
      </c>
      <c r="S174" s="2">
        <v>5816</v>
      </c>
      <c r="T174" s="2">
        <v>23</v>
      </c>
      <c r="U174" s="2"/>
      <c r="V174">
        <f t="shared" si="2"/>
        <v>0</v>
      </c>
    </row>
    <row r="175" spans="1:22" x14ac:dyDescent="0.3">
      <c r="A175" s="2">
        <v>172</v>
      </c>
      <c r="B175" s="2" t="s">
        <v>805</v>
      </c>
      <c r="C175" s="2" t="s">
        <v>1447</v>
      </c>
      <c r="D175" s="2">
        <v>0</v>
      </c>
      <c r="E175" s="2">
        <v>1860</v>
      </c>
      <c r="F175" s="2">
        <v>1908</v>
      </c>
      <c r="G175" s="2"/>
      <c r="H175" s="2" t="s">
        <v>1</v>
      </c>
      <c r="I175" s="2">
        <v>2932</v>
      </c>
      <c r="J175" s="2" t="s">
        <v>806</v>
      </c>
      <c r="K175" s="2" t="s">
        <v>807</v>
      </c>
      <c r="L175" s="2" t="s">
        <v>808</v>
      </c>
      <c r="M175" s="2" t="s">
        <v>808</v>
      </c>
      <c r="N175" s="2">
        <v>122</v>
      </c>
      <c r="O175" s="2">
        <v>4</v>
      </c>
      <c r="P175" s="2" t="s">
        <v>809</v>
      </c>
      <c r="Q175" s="2">
        <v>74</v>
      </c>
      <c r="R175" s="2" t="s">
        <v>19</v>
      </c>
      <c r="S175" s="2">
        <v>3402</v>
      </c>
      <c r="T175" s="2">
        <v>7</v>
      </c>
      <c r="U175" s="2"/>
      <c r="V175">
        <f t="shared" si="2"/>
        <v>74</v>
      </c>
    </row>
    <row r="176" spans="1:22" x14ac:dyDescent="0.3">
      <c r="A176" s="2">
        <v>174</v>
      </c>
      <c r="B176" s="2" t="s">
        <v>815</v>
      </c>
      <c r="C176" s="2" t="s">
        <v>1444</v>
      </c>
      <c r="D176" s="2">
        <v>0</v>
      </c>
      <c r="E176" s="2">
        <v>1860</v>
      </c>
      <c r="F176" s="2">
        <v>1911</v>
      </c>
      <c r="G176" s="2" t="s">
        <v>1423</v>
      </c>
      <c r="H176" s="2" t="s">
        <v>105</v>
      </c>
      <c r="I176" s="2">
        <v>2937</v>
      </c>
      <c r="J176" s="2" t="s">
        <v>816</v>
      </c>
      <c r="K176" s="2" t="s">
        <v>817</v>
      </c>
      <c r="L176" s="2" t="s">
        <v>818</v>
      </c>
      <c r="M176" s="2" t="s">
        <v>818</v>
      </c>
      <c r="N176" s="2">
        <v>76</v>
      </c>
      <c r="O176" s="2">
        <v>1</v>
      </c>
      <c r="P176" s="2" t="s">
        <v>819</v>
      </c>
      <c r="Q176" s="2">
        <v>76</v>
      </c>
      <c r="R176" s="2" t="s">
        <v>19</v>
      </c>
      <c r="S176" s="2">
        <v>35424</v>
      </c>
      <c r="T176" s="2">
        <v>57</v>
      </c>
      <c r="U176" s="2"/>
      <c r="V176">
        <f t="shared" si="2"/>
        <v>0</v>
      </c>
    </row>
    <row r="177" spans="1:22" x14ac:dyDescent="0.3">
      <c r="A177" s="2">
        <v>202</v>
      </c>
      <c r="B177" s="2" t="s">
        <v>947</v>
      </c>
      <c r="C177" s="2" t="s">
        <v>1444</v>
      </c>
      <c r="D177" s="2">
        <v>0</v>
      </c>
      <c r="E177" s="2">
        <v>1860</v>
      </c>
      <c r="F177" s="2">
        <v>1941</v>
      </c>
      <c r="G177" s="2"/>
      <c r="H177" s="2" t="s">
        <v>286</v>
      </c>
      <c r="I177" s="2">
        <v>28070</v>
      </c>
      <c r="J177" s="2" t="s">
        <v>948</v>
      </c>
      <c r="K177" s="2" t="s">
        <v>949</v>
      </c>
      <c r="L177" s="2" t="s">
        <v>950</v>
      </c>
      <c r="M177" s="2" t="s">
        <v>950</v>
      </c>
      <c r="N177" s="2">
        <v>48</v>
      </c>
      <c r="O177" s="2">
        <v>4</v>
      </c>
      <c r="P177" s="2"/>
      <c r="Q177" s="2">
        <v>0</v>
      </c>
      <c r="R177" s="2" t="s">
        <v>32</v>
      </c>
      <c r="S177" s="2">
        <v>0</v>
      </c>
      <c r="T177" s="2">
        <v>0</v>
      </c>
      <c r="U177" s="2"/>
      <c r="V177">
        <f t="shared" si="2"/>
        <v>0</v>
      </c>
    </row>
    <row r="178" spans="1:22" x14ac:dyDescent="0.3">
      <c r="A178" s="2">
        <v>297</v>
      </c>
      <c r="B178" s="2" t="s">
        <v>1380</v>
      </c>
      <c r="C178" s="2" t="s">
        <v>1444</v>
      </c>
      <c r="D178" s="2">
        <v>0</v>
      </c>
      <c r="E178" s="2">
        <v>1860</v>
      </c>
      <c r="F178" s="2">
        <v>1903</v>
      </c>
      <c r="G178" s="2"/>
      <c r="H178" s="2" t="s">
        <v>105</v>
      </c>
      <c r="I178" s="2">
        <v>3566</v>
      </c>
      <c r="J178" s="2" t="s">
        <v>1381</v>
      </c>
      <c r="K178" s="2" t="s">
        <v>1382</v>
      </c>
      <c r="L178" s="2" t="s">
        <v>1383</v>
      </c>
      <c r="M178" s="2" t="s">
        <v>1383</v>
      </c>
      <c r="N178" s="2">
        <v>349</v>
      </c>
      <c r="O178" s="2">
        <v>3</v>
      </c>
      <c r="P178" s="2" t="s">
        <v>1383</v>
      </c>
      <c r="Q178" s="2">
        <v>141</v>
      </c>
      <c r="R178" s="2" t="s">
        <v>19</v>
      </c>
      <c r="S178" s="2">
        <v>8816</v>
      </c>
      <c r="T178" s="2">
        <v>18</v>
      </c>
      <c r="U178" s="2"/>
      <c r="V178">
        <f t="shared" si="2"/>
        <v>0</v>
      </c>
    </row>
    <row r="179" spans="1:22" x14ac:dyDescent="0.3">
      <c r="A179" s="2">
        <v>78</v>
      </c>
      <c r="B179" s="2" t="s">
        <v>357</v>
      </c>
      <c r="C179" s="2" t="s">
        <v>1444</v>
      </c>
      <c r="D179" s="2">
        <v>0</v>
      </c>
      <c r="E179" s="2">
        <v>1862</v>
      </c>
      <c r="F179" s="2">
        <v>1918</v>
      </c>
      <c r="G179" s="2"/>
      <c r="H179" s="2" t="s">
        <v>114</v>
      </c>
      <c r="I179" s="2">
        <v>2405</v>
      </c>
      <c r="J179" s="2" t="s">
        <v>358</v>
      </c>
      <c r="K179" s="2" t="s">
        <v>359</v>
      </c>
      <c r="L179" s="2" t="s">
        <v>360</v>
      </c>
      <c r="M179" s="2" t="s">
        <v>361</v>
      </c>
      <c r="N179" s="2">
        <v>250</v>
      </c>
      <c r="O179" s="2">
        <v>2</v>
      </c>
      <c r="P179" s="2" t="s">
        <v>362</v>
      </c>
      <c r="Q179" s="2">
        <v>32</v>
      </c>
      <c r="R179" s="2" t="s">
        <v>363</v>
      </c>
      <c r="S179" s="2">
        <v>13947</v>
      </c>
      <c r="T179" s="2">
        <v>40</v>
      </c>
      <c r="U179" s="2"/>
      <c r="V179">
        <f t="shared" si="2"/>
        <v>0</v>
      </c>
    </row>
    <row r="180" spans="1:22" x14ac:dyDescent="0.3">
      <c r="A180" s="2">
        <v>80</v>
      </c>
      <c r="B180" s="2" t="s">
        <v>369</v>
      </c>
      <c r="C180" s="2" t="s">
        <v>1444</v>
      </c>
      <c r="D180" s="2">
        <v>0</v>
      </c>
      <c r="E180" s="2">
        <v>1862</v>
      </c>
      <c r="F180" s="2">
        <v>1934</v>
      </c>
      <c r="G180" s="2"/>
      <c r="H180" s="2" t="s">
        <v>34</v>
      </c>
      <c r="I180" s="2">
        <v>2411</v>
      </c>
      <c r="J180" s="2" t="s">
        <v>370</v>
      </c>
      <c r="K180" s="2" t="s">
        <v>371</v>
      </c>
      <c r="L180" s="2" t="s">
        <v>372</v>
      </c>
      <c r="M180" s="2" t="s">
        <v>372</v>
      </c>
      <c r="N180" s="2">
        <v>118</v>
      </c>
      <c r="O180" s="2">
        <v>4</v>
      </c>
      <c r="P180" s="2" t="s">
        <v>373</v>
      </c>
      <c r="Q180" s="2">
        <v>34</v>
      </c>
      <c r="R180" s="2" t="s">
        <v>19</v>
      </c>
      <c r="S180" s="2">
        <v>6074</v>
      </c>
      <c r="T180" s="2">
        <v>14</v>
      </c>
      <c r="U180" s="2"/>
      <c r="V180">
        <f t="shared" si="2"/>
        <v>0</v>
      </c>
    </row>
    <row r="181" spans="1:22" x14ac:dyDescent="0.3">
      <c r="A181" s="2">
        <v>181</v>
      </c>
      <c r="B181" s="2" t="s">
        <v>845</v>
      </c>
      <c r="C181" s="2" t="s">
        <v>1444</v>
      </c>
      <c r="D181" s="2">
        <v>0</v>
      </c>
      <c r="E181" s="2">
        <v>1863</v>
      </c>
      <c r="F181" s="2">
        <v>1945</v>
      </c>
      <c r="G181" s="2"/>
      <c r="H181" s="2" t="s">
        <v>21</v>
      </c>
      <c r="I181" s="2">
        <v>2968</v>
      </c>
      <c r="J181" s="2" t="s">
        <v>846</v>
      </c>
      <c r="K181" s="2" t="s">
        <v>847</v>
      </c>
      <c r="L181" s="2" t="s">
        <v>848</v>
      </c>
      <c r="M181" s="2" t="s">
        <v>848</v>
      </c>
      <c r="N181" s="2">
        <v>52</v>
      </c>
      <c r="O181" s="2">
        <v>4</v>
      </c>
      <c r="P181" s="2" t="s">
        <v>849</v>
      </c>
      <c r="Q181" s="2">
        <v>78</v>
      </c>
      <c r="R181" s="2" t="s">
        <v>19</v>
      </c>
      <c r="S181" s="2">
        <v>1319</v>
      </c>
      <c r="T181" s="2">
        <v>5</v>
      </c>
      <c r="U181" s="2"/>
      <c r="V181">
        <f t="shared" si="2"/>
        <v>0</v>
      </c>
    </row>
    <row r="182" spans="1:22" x14ac:dyDescent="0.3">
      <c r="A182" s="2">
        <v>263</v>
      </c>
      <c r="B182" s="2" t="s">
        <v>1221</v>
      </c>
      <c r="C182" s="2" t="s">
        <v>1444</v>
      </c>
      <c r="D182" s="2">
        <v>0</v>
      </c>
      <c r="E182" s="2">
        <v>1864</v>
      </c>
      <c r="F182" s="2">
        <v>1949</v>
      </c>
      <c r="G182" s="2" t="s">
        <v>1423</v>
      </c>
      <c r="H182" s="2" t="s">
        <v>1222</v>
      </c>
      <c r="I182" s="2">
        <v>3414</v>
      </c>
      <c r="J182" s="2" t="s">
        <v>1223</v>
      </c>
      <c r="K182" s="2" t="s">
        <v>1224</v>
      </c>
      <c r="L182" s="2" t="s">
        <v>1225</v>
      </c>
      <c r="M182" s="2" t="s">
        <v>1225</v>
      </c>
      <c r="N182" s="2">
        <v>332</v>
      </c>
      <c r="O182" s="2">
        <v>2</v>
      </c>
      <c r="P182" s="2" t="s">
        <v>1225</v>
      </c>
      <c r="Q182" s="2">
        <v>123</v>
      </c>
      <c r="R182" s="2" t="s">
        <v>19</v>
      </c>
      <c r="S182" s="2">
        <v>28229</v>
      </c>
      <c r="T182" s="2">
        <v>63</v>
      </c>
      <c r="U182" s="2"/>
      <c r="V182">
        <f t="shared" si="2"/>
        <v>0</v>
      </c>
    </row>
    <row r="183" spans="1:22" x14ac:dyDescent="0.3">
      <c r="A183" s="2">
        <v>91</v>
      </c>
      <c r="B183" s="2" t="s">
        <v>421</v>
      </c>
      <c r="C183" s="2" t="s">
        <v>1444</v>
      </c>
      <c r="D183" s="2">
        <v>0</v>
      </c>
      <c r="E183" s="2">
        <v>1865</v>
      </c>
      <c r="F183" s="2">
        <v>1935</v>
      </c>
      <c r="G183" s="2"/>
      <c r="H183" s="2" t="s">
        <v>114</v>
      </c>
      <c r="I183" s="2">
        <v>2452</v>
      </c>
      <c r="J183" s="2" t="s">
        <v>422</v>
      </c>
      <c r="K183" s="2" t="s">
        <v>423</v>
      </c>
      <c r="L183" s="2" t="s">
        <v>424</v>
      </c>
      <c r="M183" s="2" t="s">
        <v>424</v>
      </c>
      <c r="N183" s="2">
        <v>15</v>
      </c>
      <c r="O183" s="2">
        <v>4</v>
      </c>
      <c r="P183" s="2" t="s">
        <v>425</v>
      </c>
      <c r="Q183" s="2">
        <v>39</v>
      </c>
      <c r="R183" s="2" t="s">
        <v>363</v>
      </c>
      <c r="S183" s="2">
        <v>1167</v>
      </c>
      <c r="T183" s="2">
        <v>2</v>
      </c>
      <c r="U183" s="2"/>
      <c r="V183">
        <f t="shared" si="2"/>
        <v>0</v>
      </c>
    </row>
    <row r="184" spans="1:22" x14ac:dyDescent="0.3">
      <c r="A184" s="2">
        <v>115</v>
      </c>
      <c r="B184" s="2" t="s">
        <v>535</v>
      </c>
      <c r="C184" s="2" t="s">
        <v>1444</v>
      </c>
      <c r="D184" s="2">
        <v>0</v>
      </c>
      <c r="E184" s="2">
        <v>1865</v>
      </c>
      <c r="F184" s="2">
        <v>1936</v>
      </c>
      <c r="G184" s="2"/>
      <c r="H184" s="2" t="s">
        <v>63</v>
      </c>
      <c r="I184" s="2">
        <v>6257</v>
      </c>
      <c r="J184" s="2" t="s">
        <v>536</v>
      </c>
      <c r="K184" s="2" t="s">
        <v>537</v>
      </c>
      <c r="L184" s="2" t="s">
        <v>538</v>
      </c>
      <c r="M184" s="2" t="s">
        <v>539</v>
      </c>
      <c r="N184" s="2">
        <v>156</v>
      </c>
      <c r="O184" s="2">
        <v>3</v>
      </c>
      <c r="P184" s="2" t="s">
        <v>540</v>
      </c>
      <c r="Q184" s="2">
        <v>51</v>
      </c>
      <c r="R184" s="2" t="s">
        <v>19</v>
      </c>
      <c r="S184" s="2">
        <v>28999</v>
      </c>
      <c r="T184" s="2">
        <v>58</v>
      </c>
      <c r="U184" s="2"/>
      <c r="V184">
        <f t="shared" si="2"/>
        <v>0</v>
      </c>
    </row>
    <row r="185" spans="1:22" x14ac:dyDescent="0.3">
      <c r="A185" s="2">
        <v>195</v>
      </c>
      <c r="B185" s="2" t="s">
        <v>913</v>
      </c>
      <c r="C185" s="2" t="s">
        <v>1444</v>
      </c>
      <c r="D185" s="2">
        <v>0</v>
      </c>
      <c r="E185" s="2">
        <v>1865</v>
      </c>
      <c r="F185" s="2">
        <v>1931</v>
      </c>
      <c r="G185" s="2"/>
      <c r="H185" s="2" t="s">
        <v>914</v>
      </c>
      <c r="I185" s="2">
        <v>3087</v>
      </c>
      <c r="J185" s="2" t="s">
        <v>915</v>
      </c>
      <c r="K185" s="2" t="s">
        <v>916</v>
      </c>
      <c r="L185" s="2" t="s">
        <v>917</v>
      </c>
      <c r="M185" s="2" t="s">
        <v>917</v>
      </c>
      <c r="N185" s="2">
        <v>258</v>
      </c>
      <c r="O185" s="2">
        <v>3</v>
      </c>
      <c r="P185" s="2" t="s">
        <v>918</v>
      </c>
      <c r="Q185" s="2">
        <v>87</v>
      </c>
      <c r="R185" s="2" t="s">
        <v>19</v>
      </c>
      <c r="S185" s="2">
        <v>8365</v>
      </c>
      <c r="T185" s="2">
        <v>53</v>
      </c>
      <c r="U185" s="2"/>
      <c r="V185">
        <f t="shared" si="2"/>
        <v>0</v>
      </c>
    </row>
    <row r="186" spans="1:22" x14ac:dyDescent="0.3">
      <c r="A186" s="2">
        <v>254</v>
      </c>
      <c r="B186" s="2" t="s">
        <v>1185</v>
      </c>
      <c r="C186" s="2" t="s">
        <v>1475</v>
      </c>
      <c r="D186" s="2">
        <v>0</v>
      </c>
      <c r="E186" s="2">
        <v>1865</v>
      </c>
      <c r="F186" s="2">
        <v>1957</v>
      </c>
      <c r="G186" s="2" t="s">
        <v>1423</v>
      </c>
      <c r="H186" s="2" t="s">
        <v>1186</v>
      </c>
      <c r="I186" s="2">
        <v>3353</v>
      </c>
      <c r="J186" s="2" t="s">
        <v>1187</v>
      </c>
      <c r="K186" s="2" t="s">
        <v>1188</v>
      </c>
      <c r="L186" s="2" t="s">
        <v>1189</v>
      </c>
      <c r="M186" s="2" t="s">
        <v>1189</v>
      </c>
      <c r="N186" s="2">
        <v>529</v>
      </c>
      <c r="O186" s="2">
        <v>2</v>
      </c>
      <c r="P186" s="2" t="s">
        <v>1190</v>
      </c>
      <c r="Q186" s="2">
        <v>120</v>
      </c>
      <c r="R186" s="2" t="s">
        <v>19</v>
      </c>
      <c r="S186" s="2">
        <v>25963</v>
      </c>
      <c r="T186" s="2">
        <v>87</v>
      </c>
      <c r="U186" s="2"/>
      <c r="V186">
        <f t="shared" si="2"/>
        <v>120</v>
      </c>
    </row>
    <row r="187" spans="1:22" x14ac:dyDescent="0.3">
      <c r="A187" s="2">
        <v>46</v>
      </c>
      <c r="B187" s="2" t="s">
        <v>219</v>
      </c>
      <c r="C187" s="2" t="s">
        <v>1444</v>
      </c>
      <c r="D187" s="2">
        <v>0</v>
      </c>
      <c r="E187" s="2">
        <v>1866</v>
      </c>
      <c r="F187" s="2">
        <v>1924</v>
      </c>
      <c r="G187" s="2"/>
      <c r="H187" s="2" t="s">
        <v>21</v>
      </c>
      <c r="I187" s="2">
        <v>2269</v>
      </c>
      <c r="J187" s="2" t="s">
        <v>220</v>
      </c>
      <c r="K187" s="2" t="s">
        <v>221</v>
      </c>
      <c r="L187" s="2" t="s">
        <v>222</v>
      </c>
      <c r="M187" s="2" t="s">
        <v>222</v>
      </c>
      <c r="N187" s="2">
        <v>186</v>
      </c>
      <c r="O187" s="2">
        <v>4</v>
      </c>
      <c r="P187" s="2"/>
      <c r="Q187" s="2">
        <v>0</v>
      </c>
      <c r="R187" s="2" t="s">
        <v>19</v>
      </c>
      <c r="S187" s="2">
        <v>0</v>
      </c>
      <c r="T187" s="2">
        <v>0</v>
      </c>
      <c r="U187" s="2"/>
      <c r="V187">
        <f t="shared" si="2"/>
        <v>0</v>
      </c>
    </row>
    <row r="188" spans="1:22" x14ac:dyDescent="0.3">
      <c r="A188" s="2">
        <v>238</v>
      </c>
      <c r="B188" s="2" t="s">
        <v>1111</v>
      </c>
      <c r="C188" s="2" t="s">
        <v>1444</v>
      </c>
      <c r="D188" s="2">
        <v>0</v>
      </c>
      <c r="E188" s="2">
        <v>1866</v>
      </c>
      <c r="F188" s="2">
        <v>1925</v>
      </c>
      <c r="G188" s="2"/>
      <c r="H188" s="2" t="s">
        <v>114</v>
      </c>
      <c r="I188" s="2">
        <v>3281</v>
      </c>
      <c r="J188" s="2" t="s">
        <v>1112</v>
      </c>
      <c r="K188" s="2" t="s">
        <v>1113</v>
      </c>
      <c r="L188" s="2" t="s">
        <v>1114</v>
      </c>
      <c r="M188" s="2" t="s">
        <v>1114</v>
      </c>
      <c r="N188" s="2">
        <v>129</v>
      </c>
      <c r="O188" s="2">
        <v>3</v>
      </c>
      <c r="P188" s="2" t="s">
        <v>1115</v>
      </c>
      <c r="Q188" s="2">
        <v>111</v>
      </c>
      <c r="R188" s="2" t="s">
        <v>363</v>
      </c>
      <c r="S188" s="2">
        <v>4258</v>
      </c>
      <c r="T188" s="2">
        <v>22</v>
      </c>
      <c r="U188" s="2"/>
      <c r="V188">
        <f t="shared" si="2"/>
        <v>0</v>
      </c>
    </row>
    <row r="189" spans="1:22" x14ac:dyDescent="0.3">
      <c r="A189" s="2">
        <v>18</v>
      </c>
      <c r="B189" s="2" t="s">
        <v>88</v>
      </c>
      <c r="C189" s="2" t="s">
        <v>1447</v>
      </c>
      <c r="D189" s="2">
        <v>0</v>
      </c>
      <c r="E189" s="2">
        <v>1867</v>
      </c>
      <c r="F189" s="2">
        <v>1944</v>
      </c>
      <c r="G189" s="2"/>
      <c r="H189" s="2" t="s">
        <v>1</v>
      </c>
      <c r="I189" s="2">
        <v>6852</v>
      </c>
      <c r="J189" s="2" t="s">
        <v>89</v>
      </c>
      <c r="K189" s="2" t="s">
        <v>90</v>
      </c>
      <c r="L189" s="2" t="s">
        <v>91</v>
      </c>
      <c r="M189" s="2" t="s">
        <v>92</v>
      </c>
      <c r="N189" s="2">
        <v>155</v>
      </c>
      <c r="O189" s="2">
        <v>4</v>
      </c>
      <c r="P189" s="2"/>
      <c r="Q189" s="2">
        <v>0</v>
      </c>
      <c r="R189" s="2" t="s">
        <v>19</v>
      </c>
      <c r="S189" s="2">
        <v>0</v>
      </c>
      <c r="T189" s="2">
        <v>0</v>
      </c>
      <c r="U189" s="2"/>
      <c r="V189">
        <f t="shared" si="2"/>
        <v>0</v>
      </c>
    </row>
    <row r="190" spans="1:22" x14ac:dyDescent="0.3">
      <c r="A190" s="2">
        <v>113</v>
      </c>
      <c r="B190" s="2" t="s">
        <v>526</v>
      </c>
      <c r="C190" s="2" t="s">
        <v>1444</v>
      </c>
      <c r="D190" s="2">
        <v>0</v>
      </c>
      <c r="E190" s="2">
        <v>1867</v>
      </c>
      <c r="F190" s="2">
        <v>1948</v>
      </c>
      <c r="G190" s="2"/>
      <c r="H190" s="2" t="s">
        <v>21</v>
      </c>
      <c r="I190" s="2">
        <v>6302</v>
      </c>
      <c r="J190" s="2" t="s">
        <v>527</v>
      </c>
      <c r="K190" s="2" t="s">
        <v>528</v>
      </c>
      <c r="L190" s="2" t="s">
        <v>529</v>
      </c>
      <c r="M190" s="2" t="s">
        <v>529</v>
      </c>
      <c r="N190" s="2">
        <v>16</v>
      </c>
      <c r="O190" s="2">
        <v>4</v>
      </c>
      <c r="P190" s="2"/>
      <c r="Q190" s="2">
        <v>0</v>
      </c>
      <c r="R190" s="2" t="s">
        <v>19</v>
      </c>
      <c r="S190" s="2">
        <v>0</v>
      </c>
      <c r="T190" s="2">
        <v>0</v>
      </c>
      <c r="U190" s="2"/>
      <c r="V190">
        <f t="shared" si="2"/>
        <v>0</v>
      </c>
    </row>
    <row r="191" spans="1:22" x14ac:dyDescent="0.3">
      <c r="A191" s="2">
        <v>127</v>
      </c>
      <c r="B191" s="2" t="s">
        <v>596</v>
      </c>
      <c r="C191" s="2" t="s">
        <v>1444</v>
      </c>
      <c r="D191" s="2">
        <v>0</v>
      </c>
      <c r="E191" s="2">
        <v>1867</v>
      </c>
      <c r="F191" s="2">
        <v>1916</v>
      </c>
      <c r="G191" s="2"/>
      <c r="H191" s="2" t="s">
        <v>14</v>
      </c>
      <c r="I191" s="2">
        <v>2633</v>
      </c>
      <c r="J191" s="2" t="s">
        <v>597</v>
      </c>
      <c r="K191" s="2" t="s">
        <v>598</v>
      </c>
      <c r="L191" s="2" t="s">
        <v>599</v>
      </c>
      <c r="M191" s="2" t="s">
        <v>600</v>
      </c>
      <c r="N191" s="2">
        <v>119</v>
      </c>
      <c r="O191" s="2">
        <v>4</v>
      </c>
      <c r="P191" s="2" t="s">
        <v>601</v>
      </c>
      <c r="Q191" s="2">
        <v>58</v>
      </c>
      <c r="R191" s="2" t="s">
        <v>19</v>
      </c>
      <c r="S191" s="2">
        <v>724</v>
      </c>
      <c r="T191" s="2">
        <v>2</v>
      </c>
      <c r="U191" s="2"/>
      <c r="V191">
        <f t="shared" si="2"/>
        <v>0</v>
      </c>
    </row>
    <row r="192" spans="1:22" x14ac:dyDescent="0.3">
      <c r="A192" s="2">
        <v>152</v>
      </c>
      <c r="B192" s="2" t="s">
        <v>714</v>
      </c>
      <c r="C192" s="2" t="s">
        <v>1444</v>
      </c>
      <c r="D192" s="2">
        <v>0</v>
      </c>
      <c r="E192" s="2">
        <v>1868</v>
      </c>
      <c r="F192" s="2">
        <v>1917</v>
      </c>
      <c r="G192" s="2"/>
      <c r="H192" s="2" t="s">
        <v>1</v>
      </c>
      <c r="I192" s="2">
        <v>2754</v>
      </c>
      <c r="J192" s="2" t="s">
        <v>715</v>
      </c>
      <c r="K192" s="2" t="s">
        <v>716</v>
      </c>
      <c r="L192" s="2" t="s">
        <v>717</v>
      </c>
      <c r="M192" s="2" t="s">
        <v>717</v>
      </c>
      <c r="N192" s="2">
        <v>70</v>
      </c>
      <c r="O192" s="2">
        <v>4</v>
      </c>
      <c r="P192" s="2"/>
      <c r="Q192" s="2">
        <v>0</v>
      </c>
      <c r="R192" s="2" t="s">
        <v>19</v>
      </c>
      <c r="S192" s="2">
        <v>0</v>
      </c>
      <c r="T192" s="2">
        <v>0</v>
      </c>
      <c r="U192" s="2"/>
      <c r="V192">
        <f t="shared" si="2"/>
        <v>0</v>
      </c>
    </row>
    <row r="193" spans="1:22" x14ac:dyDescent="0.3">
      <c r="A193" s="2">
        <v>156</v>
      </c>
      <c r="B193" s="2" t="s">
        <v>732</v>
      </c>
      <c r="C193" s="2" t="s">
        <v>1444</v>
      </c>
      <c r="D193" s="2">
        <v>0</v>
      </c>
      <c r="E193" s="2">
        <v>1869</v>
      </c>
      <c r="F193" s="2">
        <v>1935</v>
      </c>
      <c r="G193" s="2"/>
      <c r="H193" s="2" t="s">
        <v>723</v>
      </c>
      <c r="I193" s="2">
        <v>2814</v>
      </c>
      <c r="J193" s="2" t="s">
        <v>733</v>
      </c>
      <c r="K193" s="2" t="s">
        <v>734</v>
      </c>
      <c r="L193" s="2" t="s">
        <v>735</v>
      </c>
      <c r="M193" s="2" t="s">
        <v>736</v>
      </c>
      <c r="N193" s="2">
        <v>3</v>
      </c>
      <c r="O193" s="2">
        <v>4</v>
      </c>
      <c r="P193" s="2"/>
      <c r="Q193" s="2">
        <v>0</v>
      </c>
      <c r="R193" s="2" t="s">
        <v>19</v>
      </c>
      <c r="S193" s="2">
        <v>0</v>
      </c>
      <c r="T193" s="2">
        <v>0</v>
      </c>
      <c r="U193" s="2"/>
      <c r="V193">
        <f t="shared" si="2"/>
        <v>0</v>
      </c>
    </row>
    <row r="194" spans="1:22" x14ac:dyDescent="0.3">
      <c r="A194" s="2">
        <v>231</v>
      </c>
      <c r="B194" s="2" t="s">
        <v>1081</v>
      </c>
      <c r="C194" s="2" t="s">
        <v>1444</v>
      </c>
      <c r="D194" s="2">
        <v>0</v>
      </c>
      <c r="E194" s="2">
        <v>1869</v>
      </c>
      <c r="F194" s="2">
        <v>1937</v>
      </c>
      <c r="G194" s="2"/>
      <c r="H194" s="2" t="s">
        <v>114</v>
      </c>
      <c r="I194" s="2">
        <v>3254</v>
      </c>
      <c r="J194" s="2" t="s">
        <v>1082</v>
      </c>
      <c r="K194" s="2" t="s">
        <v>1083</v>
      </c>
      <c r="L194" s="2" t="s">
        <v>1084</v>
      </c>
      <c r="M194" s="2" t="s">
        <v>1084</v>
      </c>
      <c r="N194" s="2">
        <v>88</v>
      </c>
      <c r="O194" s="2">
        <v>4</v>
      </c>
      <c r="P194" s="2"/>
      <c r="Q194" s="2">
        <v>0</v>
      </c>
      <c r="R194" s="2" t="s">
        <v>19</v>
      </c>
      <c r="S194" s="2">
        <v>0</v>
      </c>
      <c r="T194" s="2">
        <v>0</v>
      </c>
      <c r="U194" s="2"/>
      <c r="V194">
        <f t="shared" si="2"/>
        <v>0</v>
      </c>
    </row>
    <row r="195" spans="1:22" x14ac:dyDescent="0.3">
      <c r="A195" s="2">
        <v>164</v>
      </c>
      <c r="B195" s="2" t="s">
        <v>769</v>
      </c>
      <c r="C195" s="2" t="s">
        <v>1444</v>
      </c>
      <c r="D195" s="2">
        <v>0</v>
      </c>
      <c r="E195" s="2">
        <v>1870</v>
      </c>
      <c r="F195" s="2">
        <v>1948</v>
      </c>
      <c r="G195" s="2"/>
      <c r="H195" s="2" t="s">
        <v>105</v>
      </c>
      <c r="I195" s="2">
        <v>7144</v>
      </c>
      <c r="J195" s="2" t="s">
        <v>770</v>
      </c>
      <c r="K195" s="2" t="s">
        <v>771</v>
      </c>
      <c r="L195" s="2" t="s">
        <v>772</v>
      </c>
      <c r="M195" s="2" t="s">
        <v>772</v>
      </c>
      <c r="N195" s="2">
        <v>172</v>
      </c>
      <c r="O195" s="2">
        <v>4</v>
      </c>
      <c r="P195" s="2" t="s">
        <v>773</v>
      </c>
      <c r="Q195" s="2">
        <v>70</v>
      </c>
      <c r="R195" s="2" t="s">
        <v>19</v>
      </c>
      <c r="S195" s="2">
        <v>1247</v>
      </c>
      <c r="T195" s="2">
        <v>5</v>
      </c>
      <c r="U195" s="2"/>
      <c r="V195">
        <f t="shared" ref="V195:V258" si="3">IF(C195=" ", 0, Q195)</f>
        <v>0</v>
      </c>
    </row>
    <row r="196" spans="1:22" x14ac:dyDescent="0.3">
      <c r="A196" s="2">
        <v>249</v>
      </c>
      <c r="B196" s="2" t="s">
        <v>1162</v>
      </c>
      <c r="C196" s="2" t="s">
        <v>1444</v>
      </c>
      <c r="D196" s="2">
        <v>0</v>
      </c>
      <c r="E196" s="2">
        <v>1872</v>
      </c>
      <c r="F196" s="2">
        <v>1915</v>
      </c>
      <c r="G196" s="2"/>
      <c r="H196" s="2" t="s">
        <v>63</v>
      </c>
      <c r="I196" s="2">
        <v>3321</v>
      </c>
      <c r="J196" s="2" t="s">
        <v>1163</v>
      </c>
      <c r="K196" s="2" t="s">
        <v>1164</v>
      </c>
      <c r="L196" s="2" t="s">
        <v>1165</v>
      </c>
      <c r="M196" s="2" t="s">
        <v>1165</v>
      </c>
      <c r="N196" s="2">
        <v>263</v>
      </c>
      <c r="O196" s="2">
        <v>3</v>
      </c>
      <c r="P196" s="2" t="s">
        <v>1166</v>
      </c>
      <c r="Q196" s="2">
        <v>118</v>
      </c>
      <c r="R196" s="2" t="s">
        <v>19</v>
      </c>
      <c r="S196" s="2">
        <v>4810</v>
      </c>
      <c r="T196" s="2">
        <v>35</v>
      </c>
      <c r="U196" s="2"/>
      <c r="V196">
        <f t="shared" si="3"/>
        <v>0</v>
      </c>
    </row>
    <row r="197" spans="1:22" x14ac:dyDescent="0.3">
      <c r="A197" s="2">
        <v>282</v>
      </c>
      <c r="B197" s="2" t="s">
        <v>1312</v>
      </c>
      <c r="C197" s="2" t="s">
        <v>1444</v>
      </c>
      <c r="D197" s="2">
        <v>0</v>
      </c>
      <c r="E197" s="2">
        <v>1872</v>
      </c>
      <c r="F197" s="2">
        <v>1958</v>
      </c>
      <c r="G197" s="2"/>
      <c r="H197" s="2" t="s">
        <v>34</v>
      </c>
      <c r="I197" s="2">
        <v>3503</v>
      </c>
      <c r="J197" s="2" t="s">
        <v>1313</v>
      </c>
      <c r="K197" s="2" t="s">
        <v>1314</v>
      </c>
      <c r="L197" s="2" t="s">
        <v>1315</v>
      </c>
      <c r="M197" s="2" t="s">
        <v>1315</v>
      </c>
      <c r="N197" s="2">
        <v>342</v>
      </c>
      <c r="O197" s="2">
        <v>2</v>
      </c>
      <c r="P197" s="2" t="s">
        <v>1315</v>
      </c>
      <c r="Q197" s="2">
        <v>132</v>
      </c>
      <c r="R197" s="2" t="s">
        <v>19</v>
      </c>
      <c r="S197" s="2">
        <v>2422</v>
      </c>
      <c r="T197" s="2">
        <v>4</v>
      </c>
      <c r="U197" s="2"/>
      <c r="V197">
        <f t="shared" si="3"/>
        <v>0</v>
      </c>
    </row>
    <row r="198" spans="1:22" x14ac:dyDescent="0.3">
      <c r="A198" s="2">
        <v>219</v>
      </c>
      <c r="B198" s="2" t="s">
        <v>1022</v>
      </c>
      <c r="C198" s="2" t="s">
        <v>1444</v>
      </c>
      <c r="D198" s="2">
        <v>0</v>
      </c>
      <c r="E198" s="2">
        <v>1873</v>
      </c>
      <c r="F198" s="2">
        <v>1943</v>
      </c>
      <c r="G198" s="2"/>
      <c r="H198" s="2" t="s">
        <v>1023</v>
      </c>
      <c r="I198" s="2">
        <v>3203</v>
      </c>
      <c r="J198" s="2" t="s">
        <v>1024</v>
      </c>
      <c r="K198" s="2" t="s">
        <v>1025</v>
      </c>
      <c r="L198" s="2" t="s">
        <v>1026</v>
      </c>
      <c r="M198" s="2" t="s">
        <v>1027</v>
      </c>
      <c r="N198" s="2">
        <v>207</v>
      </c>
      <c r="O198" s="2">
        <v>1</v>
      </c>
      <c r="P198" s="2" t="s">
        <v>1028</v>
      </c>
      <c r="Q198" s="2">
        <v>101</v>
      </c>
      <c r="R198" s="2" t="s">
        <v>19</v>
      </c>
      <c r="S198" s="2">
        <v>17032</v>
      </c>
      <c r="T198" s="2">
        <v>29</v>
      </c>
      <c r="U198" s="2"/>
      <c r="V198">
        <f t="shared" si="3"/>
        <v>0</v>
      </c>
    </row>
    <row r="199" spans="1:22" x14ac:dyDescent="0.3">
      <c r="A199" s="2">
        <v>222</v>
      </c>
      <c r="B199" s="2" t="s">
        <v>1039</v>
      </c>
      <c r="C199" s="2" t="s">
        <v>1444</v>
      </c>
      <c r="D199" s="2">
        <v>0</v>
      </c>
      <c r="E199" s="2">
        <v>1873</v>
      </c>
      <c r="F199" s="2">
        <v>1916</v>
      </c>
      <c r="G199" s="2"/>
      <c r="H199" s="2" t="s">
        <v>50</v>
      </c>
      <c r="I199" s="2">
        <v>3215</v>
      </c>
      <c r="J199" s="2" t="s">
        <v>1040</v>
      </c>
      <c r="K199" s="2" t="s">
        <v>1041</v>
      </c>
      <c r="L199" s="2" t="s">
        <v>1042</v>
      </c>
      <c r="M199" s="2" t="s">
        <v>1042</v>
      </c>
      <c r="N199" s="2">
        <v>606</v>
      </c>
      <c r="O199" s="2">
        <v>4</v>
      </c>
      <c r="P199" s="2"/>
      <c r="Q199" s="2">
        <v>0</v>
      </c>
      <c r="R199" s="2" t="s">
        <v>19</v>
      </c>
      <c r="S199" s="2">
        <v>0</v>
      </c>
      <c r="T199" s="2">
        <v>0</v>
      </c>
      <c r="U199" s="2"/>
      <c r="V199">
        <f t="shared" si="3"/>
        <v>0</v>
      </c>
    </row>
    <row r="200" spans="1:22" x14ac:dyDescent="0.3">
      <c r="A200" s="2">
        <v>143</v>
      </c>
      <c r="B200" s="2" t="s">
        <v>672</v>
      </c>
      <c r="C200" s="2" t="s">
        <v>1444</v>
      </c>
      <c r="D200" s="2">
        <v>0</v>
      </c>
      <c r="E200" s="2">
        <v>1874</v>
      </c>
      <c r="F200" s="2">
        <v>1934</v>
      </c>
      <c r="G200" s="2"/>
      <c r="H200" s="2" t="s">
        <v>34</v>
      </c>
      <c r="I200" s="2">
        <v>2702</v>
      </c>
      <c r="J200" s="2" t="s">
        <v>673</v>
      </c>
      <c r="K200" s="2" t="s">
        <v>674</v>
      </c>
      <c r="L200" s="2" t="s">
        <v>675</v>
      </c>
      <c r="M200" s="2" t="s">
        <v>675</v>
      </c>
      <c r="N200" s="2">
        <v>127</v>
      </c>
      <c r="O200" s="2">
        <v>3</v>
      </c>
      <c r="P200" s="2" t="s">
        <v>676</v>
      </c>
      <c r="Q200" s="2">
        <v>63</v>
      </c>
      <c r="R200" s="2" t="s">
        <v>32</v>
      </c>
      <c r="S200" s="2">
        <v>1901</v>
      </c>
      <c r="T200" s="2">
        <v>4</v>
      </c>
      <c r="U200" s="2"/>
      <c r="V200">
        <f t="shared" si="3"/>
        <v>0</v>
      </c>
    </row>
    <row r="201" spans="1:22" x14ac:dyDescent="0.3">
      <c r="A201" s="2">
        <v>149</v>
      </c>
      <c r="B201" s="2" t="s">
        <v>699</v>
      </c>
      <c r="C201" s="2" t="s">
        <v>1445</v>
      </c>
      <c r="D201" s="2">
        <v>0</v>
      </c>
      <c r="E201" s="2">
        <v>1874</v>
      </c>
      <c r="F201" s="2">
        <v>1954</v>
      </c>
      <c r="G201" s="2"/>
      <c r="H201" s="2" t="s">
        <v>1</v>
      </c>
      <c r="I201" s="2">
        <v>2732</v>
      </c>
      <c r="J201" s="2" t="s">
        <v>700</v>
      </c>
      <c r="K201" s="2" t="s">
        <v>701</v>
      </c>
      <c r="L201" s="2" t="s">
        <v>702</v>
      </c>
      <c r="M201" s="2" t="s">
        <v>703</v>
      </c>
      <c r="N201" s="2">
        <v>336</v>
      </c>
      <c r="O201" s="2">
        <v>3</v>
      </c>
      <c r="P201" s="2" t="s">
        <v>703</v>
      </c>
      <c r="Q201" s="2">
        <v>65</v>
      </c>
      <c r="R201" s="2" t="s">
        <v>32</v>
      </c>
      <c r="S201" s="2">
        <v>6973</v>
      </c>
      <c r="T201" s="2">
        <v>5</v>
      </c>
      <c r="U201" s="2"/>
      <c r="V201">
        <f t="shared" si="3"/>
        <v>65</v>
      </c>
    </row>
    <row r="202" spans="1:22" x14ac:dyDescent="0.3">
      <c r="A202" s="2">
        <v>244</v>
      </c>
      <c r="B202" s="2" t="s">
        <v>1137</v>
      </c>
      <c r="C202" s="2" t="s">
        <v>1470</v>
      </c>
      <c r="D202" s="2">
        <v>1</v>
      </c>
      <c r="E202" s="2">
        <v>1874</v>
      </c>
      <c r="F202" s="2">
        <v>1951</v>
      </c>
      <c r="G202" s="2" t="s">
        <v>1423</v>
      </c>
      <c r="H202" s="2" t="s">
        <v>742</v>
      </c>
      <c r="I202" s="2">
        <v>3302</v>
      </c>
      <c r="J202" s="2" t="s">
        <v>1138</v>
      </c>
      <c r="K202" s="2" t="s">
        <v>1139</v>
      </c>
      <c r="L202" s="2" t="s">
        <v>1140</v>
      </c>
      <c r="M202" s="2" t="s">
        <v>1140</v>
      </c>
      <c r="N202" s="2">
        <v>156</v>
      </c>
      <c r="O202" s="2">
        <v>3</v>
      </c>
      <c r="P202" s="2" t="s">
        <v>1141</v>
      </c>
      <c r="Q202" s="2">
        <v>114</v>
      </c>
      <c r="R202" s="2" t="s">
        <v>32</v>
      </c>
      <c r="S202" s="2">
        <v>19956</v>
      </c>
      <c r="T202" s="2">
        <v>37</v>
      </c>
      <c r="U202" s="2"/>
      <c r="V202">
        <f t="shared" si="3"/>
        <v>114</v>
      </c>
    </row>
    <row r="203" spans="1:22" x14ac:dyDescent="0.3">
      <c r="A203" s="2">
        <v>116</v>
      </c>
      <c r="B203" s="2" t="s">
        <v>541</v>
      </c>
      <c r="C203" s="2" t="s">
        <v>1444</v>
      </c>
      <c r="D203" s="2">
        <v>0</v>
      </c>
      <c r="E203" s="2">
        <v>1875</v>
      </c>
      <c r="F203" s="2">
        <v>1956</v>
      </c>
      <c r="G203" s="2"/>
      <c r="H203" s="2" t="s">
        <v>63</v>
      </c>
      <c r="I203" s="2">
        <v>2597</v>
      </c>
      <c r="J203" s="2" t="s">
        <v>542</v>
      </c>
      <c r="K203" s="2" t="s">
        <v>543</v>
      </c>
      <c r="L203" s="2" t="s">
        <v>544</v>
      </c>
      <c r="M203" s="2" t="s">
        <v>544</v>
      </c>
      <c r="N203" s="2">
        <v>87</v>
      </c>
      <c r="O203" s="2">
        <v>4</v>
      </c>
      <c r="P203" s="2" t="s">
        <v>545</v>
      </c>
      <c r="Q203" s="2">
        <v>52</v>
      </c>
      <c r="R203" s="2" t="s">
        <v>32</v>
      </c>
      <c r="S203" s="2">
        <v>579</v>
      </c>
      <c r="T203" s="2">
        <v>1</v>
      </c>
      <c r="U203" s="2"/>
      <c r="V203">
        <f t="shared" si="3"/>
        <v>0</v>
      </c>
    </row>
    <row r="204" spans="1:22" x14ac:dyDescent="0.3">
      <c r="A204" s="2">
        <v>158</v>
      </c>
      <c r="B204" s="2" t="s">
        <v>741</v>
      </c>
      <c r="C204" s="2" t="s">
        <v>1444</v>
      </c>
      <c r="D204" s="2">
        <v>0</v>
      </c>
      <c r="E204" s="2">
        <v>1875</v>
      </c>
      <c r="F204" s="2">
        <v>1962</v>
      </c>
      <c r="G204" s="2"/>
      <c r="H204" s="2" t="s">
        <v>742</v>
      </c>
      <c r="I204" s="2">
        <v>2841</v>
      </c>
      <c r="J204" s="2" t="s">
        <v>743</v>
      </c>
      <c r="K204" s="2" t="s">
        <v>744</v>
      </c>
      <c r="L204" s="2" t="s">
        <v>745</v>
      </c>
      <c r="M204" s="2" t="s">
        <v>745</v>
      </c>
      <c r="N204" s="2">
        <v>131</v>
      </c>
      <c r="O204" s="2">
        <v>4</v>
      </c>
      <c r="P204" s="2" t="s">
        <v>746</v>
      </c>
      <c r="Q204" s="2">
        <v>68</v>
      </c>
      <c r="R204" s="2" t="s">
        <v>32</v>
      </c>
      <c r="S204" s="2">
        <v>3662</v>
      </c>
      <c r="T204" s="2">
        <v>18</v>
      </c>
      <c r="U204" s="2"/>
      <c r="V204">
        <f t="shared" si="3"/>
        <v>0</v>
      </c>
    </row>
    <row r="205" spans="1:22" x14ac:dyDescent="0.3">
      <c r="A205" s="2">
        <v>221</v>
      </c>
      <c r="B205" s="2" t="s">
        <v>1034</v>
      </c>
      <c r="C205" s="2" t="s">
        <v>1474</v>
      </c>
      <c r="D205" s="2">
        <v>0</v>
      </c>
      <c r="E205" s="2">
        <v>1875</v>
      </c>
      <c r="F205" s="2">
        <v>1937</v>
      </c>
      <c r="G205" s="2"/>
      <c r="H205" s="2" t="s">
        <v>114</v>
      </c>
      <c r="I205" s="2">
        <v>3210</v>
      </c>
      <c r="J205" s="2" t="s">
        <v>1035</v>
      </c>
      <c r="K205" s="2" t="s">
        <v>1036</v>
      </c>
      <c r="L205" s="2" t="s">
        <v>1037</v>
      </c>
      <c r="M205" s="2" t="s">
        <v>1037</v>
      </c>
      <c r="N205" s="2">
        <v>105</v>
      </c>
      <c r="O205" s="2">
        <v>2</v>
      </c>
      <c r="P205" s="2" t="s">
        <v>1038</v>
      </c>
      <c r="Q205" s="2">
        <v>103</v>
      </c>
      <c r="R205" s="2" t="s">
        <v>363</v>
      </c>
      <c r="S205" s="2">
        <v>10592</v>
      </c>
      <c r="T205" s="2">
        <v>25</v>
      </c>
      <c r="U205" s="2"/>
      <c r="V205">
        <f t="shared" si="3"/>
        <v>103</v>
      </c>
    </row>
    <row r="206" spans="1:22" x14ac:dyDescent="0.3">
      <c r="A206" s="2">
        <v>98</v>
      </c>
      <c r="B206" s="2" t="s">
        <v>455</v>
      </c>
      <c r="C206" s="2" t="s">
        <v>1474</v>
      </c>
      <c r="D206" s="2">
        <v>0</v>
      </c>
      <c r="E206" s="2">
        <v>1876</v>
      </c>
      <c r="F206" s="2">
        <v>1946</v>
      </c>
      <c r="G206" s="2"/>
      <c r="H206" s="2" t="s">
        <v>14</v>
      </c>
      <c r="I206" s="2">
        <v>2500</v>
      </c>
      <c r="J206" s="2" t="s">
        <v>456</v>
      </c>
      <c r="K206" s="2" t="s">
        <v>457</v>
      </c>
      <c r="L206" s="2" t="s">
        <v>458</v>
      </c>
      <c r="M206" s="2" t="s">
        <v>458</v>
      </c>
      <c r="N206" s="2">
        <v>58</v>
      </c>
      <c r="O206" s="2">
        <v>3</v>
      </c>
      <c r="P206" s="2" t="s">
        <v>459</v>
      </c>
      <c r="Q206" s="2">
        <v>42</v>
      </c>
      <c r="R206" s="2" t="s">
        <v>363</v>
      </c>
      <c r="S206" s="2">
        <v>2299</v>
      </c>
      <c r="T206" s="2">
        <v>10</v>
      </c>
      <c r="U206" s="2"/>
      <c r="V206">
        <f t="shared" si="3"/>
        <v>42</v>
      </c>
    </row>
    <row r="207" spans="1:22" x14ac:dyDescent="0.3">
      <c r="A207" s="2">
        <v>233</v>
      </c>
      <c r="B207" s="2" t="s">
        <v>1090</v>
      </c>
      <c r="C207" s="2" t="s">
        <v>1446</v>
      </c>
      <c r="D207" s="2">
        <v>0</v>
      </c>
      <c r="E207" s="2">
        <v>1876</v>
      </c>
      <c r="F207" s="2">
        <v>1971</v>
      </c>
      <c r="G207" s="2" t="s">
        <v>1472</v>
      </c>
      <c r="H207" s="2" t="s">
        <v>1</v>
      </c>
      <c r="I207" s="2">
        <v>3258</v>
      </c>
      <c r="J207" s="2" t="s">
        <v>1091</v>
      </c>
      <c r="K207" s="2" t="s">
        <v>1092</v>
      </c>
      <c r="L207" s="2" t="s">
        <v>1093</v>
      </c>
      <c r="M207" s="2" t="s">
        <v>1093</v>
      </c>
      <c r="N207" s="2">
        <v>18</v>
      </c>
      <c r="O207" s="2">
        <v>4</v>
      </c>
      <c r="P207" s="2"/>
      <c r="Q207" s="2">
        <v>0</v>
      </c>
      <c r="R207" s="2" t="s">
        <v>32</v>
      </c>
      <c r="S207" s="2">
        <v>0</v>
      </c>
      <c r="T207" s="2">
        <v>0</v>
      </c>
      <c r="U207" s="2"/>
      <c r="V207">
        <f t="shared" si="3"/>
        <v>0</v>
      </c>
    </row>
    <row r="208" spans="1:22" x14ac:dyDescent="0.3">
      <c r="A208" s="2">
        <v>87</v>
      </c>
      <c r="B208" s="2" t="s">
        <v>402</v>
      </c>
      <c r="C208" s="2" t="s">
        <v>1444</v>
      </c>
      <c r="D208" s="2">
        <v>0</v>
      </c>
      <c r="E208" s="2">
        <v>1877</v>
      </c>
      <c r="F208" s="2">
        <v>1960</v>
      </c>
      <c r="G208" s="2"/>
      <c r="H208" s="2" t="s">
        <v>77</v>
      </c>
      <c r="I208" s="2">
        <v>8096</v>
      </c>
      <c r="J208" s="2" t="s">
        <v>403</v>
      </c>
      <c r="K208" s="2" t="s">
        <v>404</v>
      </c>
      <c r="L208" s="2" t="s">
        <v>405</v>
      </c>
      <c r="M208" s="2" t="s">
        <v>405</v>
      </c>
      <c r="N208" s="2">
        <v>80</v>
      </c>
      <c r="O208" s="2">
        <v>4</v>
      </c>
      <c r="P208" s="2"/>
      <c r="Q208" s="2">
        <v>0</v>
      </c>
      <c r="R208" s="2" t="s">
        <v>32</v>
      </c>
      <c r="S208" s="2">
        <v>0</v>
      </c>
      <c r="T208" s="2">
        <v>0</v>
      </c>
      <c r="U208" s="2"/>
      <c r="V208">
        <f t="shared" si="3"/>
        <v>0</v>
      </c>
    </row>
    <row r="209" spans="1:22" x14ac:dyDescent="0.3">
      <c r="A209" s="2">
        <v>39</v>
      </c>
      <c r="B209" s="2" t="s">
        <v>187</v>
      </c>
      <c r="C209" s="2" t="s">
        <v>1444</v>
      </c>
      <c r="D209" s="2">
        <v>0</v>
      </c>
      <c r="E209" s="2">
        <v>1879</v>
      </c>
      <c r="F209" s="2">
        <v>1941</v>
      </c>
      <c r="G209" s="2"/>
      <c r="H209" s="2" t="s">
        <v>34</v>
      </c>
      <c r="I209" s="2">
        <v>2249</v>
      </c>
      <c r="J209" s="2" t="s">
        <v>188</v>
      </c>
      <c r="K209" s="2" t="s">
        <v>189</v>
      </c>
      <c r="L209" s="2" t="s">
        <v>190</v>
      </c>
      <c r="M209" s="2" t="s">
        <v>190</v>
      </c>
      <c r="N209" s="2">
        <v>199</v>
      </c>
      <c r="O209" s="2">
        <v>4</v>
      </c>
      <c r="P209" s="2" t="s">
        <v>191</v>
      </c>
      <c r="Q209" s="2">
        <v>20</v>
      </c>
      <c r="R209" s="2" t="s">
        <v>32</v>
      </c>
      <c r="S209" s="2">
        <v>701</v>
      </c>
      <c r="T209" s="2">
        <v>2</v>
      </c>
      <c r="U209" s="2"/>
      <c r="V209">
        <f t="shared" si="3"/>
        <v>0</v>
      </c>
    </row>
    <row r="210" spans="1:22" x14ac:dyDescent="0.3">
      <c r="A210" s="2">
        <v>224</v>
      </c>
      <c r="B210" s="2" t="s">
        <v>1047</v>
      </c>
      <c r="C210" s="2" t="s">
        <v>1444</v>
      </c>
      <c r="D210" s="2">
        <v>0</v>
      </c>
      <c r="E210" s="2">
        <v>1879</v>
      </c>
      <c r="F210" s="2">
        <v>1936</v>
      </c>
      <c r="G210" s="2"/>
      <c r="H210" s="2" t="s">
        <v>21</v>
      </c>
      <c r="I210" s="2">
        <v>3223</v>
      </c>
      <c r="J210" s="2" t="s">
        <v>1048</v>
      </c>
      <c r="K210" s="2" t="s">
        <v>1049</v>
      </c>
      <c r="L210" s="2" t="s">
        <v>1050</v>
      </c>
      <c r="M210" s="2" t="s">
        <v>1050</v>
      </c>
      <c r="N210" s="2">
        <v>141</v>
      </c>
      <c r="O210" s="2">
        <v>3</v>
      </c>
      <c r="P210" s="2" t="s">
        <v>1051</v>
      </c>
      <c r="Q210" s="2">
        <v>104</v>
      </c>
      <c r="R210" s="2" t="s">
        <v>32</v>
      </c>
      <c r="S210" s="2">
        <v>1574</v>
      </c>
      <c r="T210" s="2">
        <v>5</v>
      </c>
      <c r="U210" s="2"/>
      <c r="V210">
        <f t="shared" si="3"/>
        <v>0</v>
      </c>
    </row>
    <row r="211" spans="1:22" x14ac:dyDescent="0.3">
      <c r="A211" s="2">
        <v>30</v>
      </c>
      <c r="B211" s="2" t="s">
        <v>147</v>
      </c>
      <c r="C211" s="2" t="s">
        <v>1458</v>
      </c>
      <c r="D211" s="2">
        <v>0</v>
      </c>
      <c r="E211" s="2">
        <v>1880</v>
      </c>
      <c r="F211" s="2">
        <v>1959</v>
      </c>
      <c r="G211" s="2"/>
      <c r="H211" s="2" t="s">
        <v>148</v>
      </c>
      <c r="I211" s="2">
        <v>2200</v>
      </c>
      <c r="J211" s="2" t="s">
        <v>149</v>
      </c>
      <c r="K211" s="2" t="s">
        <v>150</v>
      </c>
      <c r="L211" s="2" t="s">
        <v>151</v>
      </c>
      <c r="M211" s="2" t="s">
        <v>151</v>
      </c>
      <c r="N211" s="2">
        <v>76</v>
      </c>
      <c r="O211" s="2">
        <v>4</v>
      </c>
      <c r="P211" s="2"/>
      <c r="Q211" s="2">
        <v>0</v>
      </c>
      <c r="R211" s="2" t="s">
        <v>32</v>
      </c>
      <c r="S211" s="2">
        <v>0</v>
      </c>
      <c r="T211" s="2">
        <v>0</v>
      </c>
      <c r="U211" s="2"/>
      <c r="V211">
        <f t="shared" si="3"/>
        <v>0</v>
      </c>
    </row>
    <row r="212" spans="1:22" x14ac:dyDescent="0.3">
      <c r="A212" s="2">
        <v>16</v>
      </c>
      <c r="B212" s="2" t="s">
        <v>76</v>
      </c>
      <c r="C212" s="2" t="s">
        <v>1474</v>
      </c>
      <c r="D212" s="2">
        <v>0</v>
      </c>
      <c r="E212" s="2">
        <v>1881</v>
      </c>
      <c r="F212" s="2">
        <v>1945</v>
      </c>
      <c r="G212" s="2" t="s">
        <v>1423</v>
      </c>
      <c r="H212" s="2" t="s">
        <v>77</v>
      </c>
      <c r="I212" s="2">
        <v>2144</v>
      </c>
      <c r="J212" s="2" t="s">
        <v>78</v>
      </c>
      <c r="K212" s="2" t="s">
        <v>79</v>
      </c>
      <c r="L212" s="2" t="s">
        <v>80</v>
      </c>
      <c r="M212" s="2" t="s">
        <v>80</v>
      </c>
      <c r="N212" s="2">
        <v>365</v>
      </c>
      <c r="O212" s="2">
        <v>2</v>
      </c>
      <c r="P212" s="2" t="s">
        <v>81</v>
      </c>
      <c r="Q212" s="2">
        <v>9</v>
      </c>
      <c r="R212" s="2" t="s">
        <v>32</v>
      </c>
      <c r="S212" s="2">
        <v>21803</v>
      </c>
      <c r="T212" s="2">
        <v>62</v>
      </c>
      <c r="U212" s="2"/>
      <c r="V212">
        <f t="shared" si="3"/>
        <v>9</v>
      </c>
    </row>
    <row r="213" spans="1:22" x14ac:dyDescent="0.3">
      <c r="A213" s="2">
        <v>97</v>
      </c>
      <c r="B213" s="2" t="s">
        <v>450</v>
      </c>
      <c r="C213" s="2" t="s">
        <v>1444</v>
      </c>
      <c r="D213" s="2">
        <v>0</v>
      </c>
      <c r="E213" s="2">
        <v>1881</v>
      </c>
      <c r="F213" s="2">
        <v>1955</v>
      </c>
      <c r="G213" s="2"/>
      <c r="H213" s="2" t="s">
        <v>451</v>
      </c>
      <c r="I213" s="2">
        <v>2483</v>
      </c>
      <c r="J213" s="2" t="s">
        <v>452</v>
      </c>
      <c r="K213" s="2" t="s">
        <v>453</v>
      </c>
      <c r="L213" s="2" t="s">
        <v>454</v>
      </c>
      <c r="M213" s="2" t="s">
        <v>454</v>
      </c>
      <c r="N213" s="2">
        <v>74</v>
      </c>
      <c r="O213" s="2">
        <v>4</v>
      </c>
      <c r="P213" s="2"/>
      <c r="Q213" s="2">
        <v>0</v>
      </c>
      <c r="R213" s="2" t="s">
        <v>32</v>
      </c>
      <c r="S213" s="2">
        <v>0</v>
      </c>
      <c r="T213" s="2">
        <v>0</v>
      </c>
      <c r="U213" s="2"/>
      <c r="V213">
        <f t="shared" si="3"/>
        <v>0</v>
      </c>
    </row>
    <row r="214" spans="1:22" x14ac:dyDescent="0.3">
      <c r="A214" s="2">
        <v>126</v>
      </c>
      <c r="B214" s="2" t="s">
        <v>590</v>
      </c>
      <c r="C214" s="2" t="s">
        <v>1444</v>
      </c>
      <c r="D214" s="2">
        <v>0</v>
      </c>
      <c r="E214" s="2">
        <v>1882</v>
      </c>
      <c r="F214" s="2">
        <v>1961</v>
      </c>
      <c r="G214" s="2"/>
      <c r="H214" s="2" t="s">
        <v>591</v>
      </c>
      <c r="I214" s="2">
        <v>2632</v>
      </c>
      <c r="J214" s="2" t="s">
        <v>592</v>
      </c>
      <c r="K214" s="2" t="s">
        <v>593</v>
      </c>
      <c r="L214" s="2" t="s">
        <v>594</v>
      </c>
      <c r="M214" s="2" t="s">
        <v>594</v>
      </c>
      <c r="N214" s="2">
        <v>403</v>
      </c>
      <c r="O214" s="2">
        <v>4</v>
      </c>
      <c r="P214" s="2" t="s">
        <v>595</v>
      </c>
      <c r="Q214" s="2">
        <v>57</v>
      </c>
      <c r="R214" s="2" t="s">
        <v>32</v>
      </c>
      <c r="S214" s="2">
        <v>748</v>
      </c>
      <c r="T214" s="2">
        <v>3</v>
      </c>
      <c r="U214" s="2"/>
      <c r="V214">
        <f t="shared" si="3"/>
        <v>0</v>
      </c>
    </row>
    <row r="215" spans="1:22" x14ac:dyDescent="0.3">
      <c r="A215" s="2">
        <v>155</v>
      </c>
      <c r="B215" s="2" t="s">
        <v>728</v>
      </c>
      <c r="C215" s="2" t="s">
        <v>1474</v>
      </c>
      <c r="D215" s="2">
        <v>0</v>
      </c>
      <c r="E215" s="2">
        <v>1882</v>
      </c>
      <c r="F215" s="2">
        <v>1967</v>
      </c>
      <c r="G215" s="2"/>
      <c r="H215" s="2" t="s">
        <v>77</v>
      </c>
      <c r="I215" s="2">
        <v>2806</v>
      </c>
      <c r="J215" s="2" t="s">
        <v>729</v>
      </c>
      <c r="K215" s="2" t="s">
        <v>730</v>
      </c>
      <c r="L215" s="2" t="s">
        <v>731</v>
      </c>
      <c r="M215" s="2" t="s">
        <v>731</v>
      </c>
      <c r="N215" s="2">
        <v>203</v>
      </c>
      <c r="O215" s="2">
        <v>4</v>
      </c>
      <c r="P215" s="2"/>
      <c r="Q215" s="2">
        <v>0</v>
      </c>
      <c r="R215" s="2" t="s">
        <v>32</v>
      </c>
      <c r="S215" s="2">
        <v>0</v>
      </c>
      <c r="T215" s="2">
        <v>0</v>
      </c>
      <c r="U215" s="2"/>
      <c r="V215">
        <f t="shared" si="3"/>
        <v>0</v>
      </c>
    </row>
    <row r="216" spans="1:22" x14ac:dyDescent="0.3">
      <c r="A216" s="2">
        <v>212</v>
      </c>
      <c r="B216" s="2" t="s">
        <v>989</v>
      </c>
      <c r="C216" s="2" t="s">
        <v>1444</v>
      </c>
      <c r="D216" s="2">
        <v>0</v>
      </c>
      <c r="E216" s="2">
        <v>1882</v>
      </c>
      <c r="F216" s="2">
        <v>1948</v>
      </c>
      <c r="G216" s="2"/>
      <c r="H216" s="2" t="s">
        <v>277</v>
      </c>
      <c r="I216" s="2">
        <v>8151</v>
      </c>
      <c r="J216" s="2" t="s">
        <v>990</v>
      </c>
      <c r="K216" s="2" t="s">
        <v>991</v>
      </c>
      <c r="L216" s="2" t="s">
        <v>992</v>
      </c>
      <c r="M216" s="2" t="s">
        <v>992</v>
      </c>
      <c r="N216" s="2">
        <v>175</v>
      </c>
      <c r="O216" s="2">
        <v>4</v>
      </c>
      <c r="P216" s="2"/>
      <c r="Q216" s="2">
        <v>0</v>
      </c>
      <c r="R216" s="2" t="s">
        <v>32</v>
      </c>
      <c r="S216" s="2">
        <v>0</v>
      </c>
      <c r="T216" s="2">
        <v>0</v>
      </c>
      <c r="U216" s="2"/>
      <c r="V216">
        <f t="shared" si="3"/>
        <v>0</v>
      </c>
    </row>
    <row r="217" spans="1:22" x14ac:dyDescent="0.3">
      <c r="A217" s="2">
        <v>265</v>
      </c>
      <c r="B217" s="2" t="s">
        <v>1230</v>
      </c>
      <c r="C217" s="2" t="s">
        <v>1474</v>
      </c>
      <c r="D217" s="2">
        <v>0</v>
      </c>
      <c r="E217" s="2">
        <v>1882</v>
      </c>
      <c r="F217" s="2">
        <v>1971</v>
      </c>
      <c r="G217" s="2" t="s">
        <v>1423</v>
      </c>
      <c r="H217" s="2" t="s">
        <v>1231</v>
      </c>
      <c r="I217" s="2">
        <v>3415</v>
      </c>
      <c r="J217" s="2" t="s">
        <v>1232</v>
      </c>
      <c r="K217" s="2" t="s">
        <v>1233</v>
      </c>
      <c r="L217" s="2" t="s">
        <v>1234</v>
      </c>
      <c r="M217" s="2" t="s">
        <v>1234</v>
      </c>
      <c r="N217" s="2">
        <v>201</v>
      </c>
      <c r="O217" s="2">
        <v>2</v>
      </c>
      <c r="P217" s="2" t="s">
        <v>1235</v>
      </c>
      <c r="Q217" s="2">
        <v>125</v>
      </c>
      <c r="R217" s="2" t="s">
        <v>32</v>
      </c>
      <c r="S217" s="2">
        <v>15484</v>
      </c>
      <c r="T217" s="2">
        <v>73</v>
      </c>
      <c r="U217" s="2"/>
      <c r="V217">
        <f t="shared" si="3"/>
        <v>125</v>
      </c>
    </row>
    <row r="218" spans="1:22" x14ac:dyDescent="0.3">
      <c r="A218" s="2">
        <v>271</v>
      </c>
      <c r="B218" s="2" t="s">
        <v>1261</v>
      </c>
      <c r="C218" s="2" t="s">
        <v>1444</v>
      </c>
      <c r="D218" s="2">
        <v>0</v>
      </c>
      <c r="E218" s="2">
        <v>1882</v>
      </c>
      <c r="F218" s="2">
        <v>1937</v>
      </c>
      <c r="G218" s="2"/>
      <c r="H218" s="2" t="s">
        <v>286</v>
      </c>
      <c r="I218" s="2">
        <v>3432</v>
      </c>
      <c r="J218" s="2" t="s">
        <v>1262</v>
      </c>
      <c r="K218" s="2" t="s">
        <v>1263</v>
      </c>
      <c r="L218" s="2" t="s">
        <v>1264</v>
      </c>
      <c r="M218" s="2" t="s">
        <v>1264</v>
      </c>
      <c r="N218" s="2">
        <v>74</v>
      </c>
      <c r="O218" s="2">
        <v>4</v>
      </c>
      <c r="P218" s="2"/>
      <c r="Q218" s="2">
        <v>0</v>
      </c>
      <c r="R218" s="2" t="s">
        <v>32</v>
      </c>
      <c r="S218" s="2">
        <v>0</v>
      </c>
      <c r="T218" s="2">
        <v>0</v>
      </c>
      <c r="U218" s="2"/>
      <c r="V218">
        <f t="shared" si="3"/>
        <v>0</v>
      </c>
    </row>
    <row r="219" spans="1:22" x14ac:dyDescent="0.3">
      <c r="A219" s="2">
        <v>302</v>
      </c>
      <c r="B219" s="2" t="s">
        <v>1401</v>
      </c>
      <c r="C219" s="2" t="s">
        <v>1444</v>
      </c>
      <c r="D219" s="2">
        <v>0</v>
      </c>
      <c r="E219" s="2">
        <v>1882</v>
      </c>
      <c r="F219" s="2">
        <v>1953</v>
      </c>
      <c r="G219" s="2"/>
      <c r="H219" s="2" t="s">
        <v>77</v>
      </c>
      <c r="I219" s="2">
        <v>12188</v>
      </c>
      <c r="J219" s="2" t="s">
        <v>1402</v>
      </c>
      <c r="K219" s="2"/>
      <c r="L219" s="2" t="s">
        <v>1403</v>
      </c>
      <c r="M219" s="2" t="s">
        <v>1403</v>
      </c>
      <c r="N219" s="2">
        <v>0</v>
      </c>
      <c r="O219" s="2">
        <v>4</v>
      </c>
      <c r="P219" s="2" t="s">
        <v>1404</v>
      </c>
      <c r="Q219" s="2">
        <v>145</v>
      </c>
      <c r="R219" s="2" t="s">
        <v>32</v>
      </c>
      <c r="S219" s="2">
        <v>3648</v>
      </c>
      <c r="T219" s="2">
        <v>19</v>
      </c>
      <c r="U219" s="2"/>
      <c r="V219">
        <f t="shared" si="3"/>
        <v>0</v>
      </c>
    </row>
    <row r="220" spans="1:22" x14ac:dyDescent="0.3">
      <c r="A220" s="2">
        <v>17</v>
      </c>
      <c r="B220" s="2" t="s">
        <v>82</v>
      </c>
      <c r="C220" s="2" t="s">
        <v>1444</v>
      </c>
      <c r="D220" s="2">
        <v>0</v>
      </c>
      <c r="E220" s="2">
        <v>1883</v>
      </c>
      <c r="F220" s="2">
        <v>1953</v>
      </c>
      <c r="G220" s="2"/>
      <c r="H220" s="2" t="s">
        <v>34</v>
      </c>
      <c r="I220" s="2">
        <v>10850</v>
      </c>
      <c r="J220" s="2" t="s">
        <v>83</v>
      </c>
      <c r="K220" s="2" t="s">
        <v>84</v>
      </c>
      <c r="L220" s="2" t="s">
        <v>85</v>
      </c>
      <c r="M220" s="2" t="s">
        <v>86</v>
      </c>
      <c r="N220" s="2">
        <v>199</v>
      </c>
      <c r="O220" s="2">
        <v>4</v>
      </c>
      <c r="P220" s="2" t="s">
        <v>87</v>
      </c>
      <c r="Q220" s="2">
        <v>10</v>
      </c>
      <c r="R220" s="2" t="s">
        <v>32</v>
      </c>
      <c r="S220" s="2">
        <v>5770</v>
      </c>
      <c r="T220" s="2">
        <v>10</v>
      </c>
      <c r="U220" s="2"/>
      <c r="V220">
        <f t="shared" si="3"/>
        <v>0</v>
      </c>
    </row>
    <row r="221" spans="1:22" x14ac:dyDescent="0.3">
      <c r="A221" s="2">
        <v>281</v>
      </c>
      <c r="B221" s="2" t="s">
        <v>1308</v>
      </c>
      <c r="C221" s="2" t="s">
        <v>1442</v>
      </c>
      <c r="D221" s="2">
        <v>0</v>
      </c>
      <c r="E221" s="2">
        <v>1883</v>
      </c>
      <c r="F221" s="2">
        <v>1965</v>
      </c>
      <c r="G221" s="2" t="s">
        <v>1472</v>
      </c>
      <c r="H221" s="2" t="s">
        <v>114</v>
      </c>
      <c r="I221" s="2">
        <v>3499</v>
      </c>
      <c r="J221" s="2" t="s">
        <v>1309</v>
      </c>
      <c r="K221" s="2" t="s">
        <v>1310</v>
      </c>
      <c r="L221" s="2" t="s">
        <v>1311</v>
      </c>
      <c r="M221" s="2" t="s">
        <v>1311</v>
      </c>
      <c r="N221" s="2">
        <v>17</v>
      </c>
      <c r="O221" s="2">
        <v>4</v>
      </c>
      <c r="P221" s="2"/>
      <c r="Q221" s="2">
        <v>0</v>
      </c>
      <c r="R221" s="2" t="s">
        <v>32</v>
      </c>
      <c r="S221" s="2">
        <v>0</v>
      </c>
      <c r="T221" s="2">
        <v>0</v>
      </c>
      <c r="U221" s="2"/>
      <c r="V221">
        <f t="shared" si="3"/>
        <v>0</v>
      </c>
    </row>
    <row r="222" spans="1:22" x14ac:dyDescent="0.3">
      <c r="A222" s="2">
        <v>292</v>
      </c>
      <c r="B222" s="2" t="s">
        <v>1359</v>
      </c>
      <c r="C222" s="2" t="s">
        <v>1470</v>
      </c>
      <c r="D222" s="2">
        <v>2</v>
      </c>
      <c r="E222" s="2">
        <v>1883</v>
      </c>
      <c r="F222" s="2">
        <v>1945</v>
      </c>
      <c r="G222" s="2"/>
      <c r="H222" s="2" t="s">
        <v>105</v>
      </c>
      <c r="I222" s="2">
        <v>3544</v>
      </c>
      <c r="J222" s="2" t="s">
        <v>1360</v>
      </c>
      <c r="K222" s="2" t="s">
        <v>1361</v>
      </c>
      <c r="L222" s="2" t="s">
        <v>1362</v>
      </c>
      <c r="M222" s="2" t="s">
        <v>1362</v>
      </c>
      <c r="N222" s="2">
        <v>84</v>
      </c>
      <c r="O222" s="2">
        <v>3</v>
      </c>
      <c r="P222" s="2" t="s">
        <v>1363</v>
      </c>
      <c r="Q222" s="2">
        <v>140</v>
      </c>
      <c r="R222" s="2" t="s">
        <v>32</v>
      </c>
      <c r="S222" s="2">
        <v>24160</v>
      </c>
      <c r="T222" s="2">
        <v>166</v>
      </c>
      <c r="U222" s="2"/>
      <c r="V222">
        <f t="shared" si="3"/>
        <v>140</v>
      </c>
    </row>
    <row r="223" spans="1:22" x14ac:dyDescent="0.3">
      <c r="A223" s="2">
        <v>129</v>
      </c>
      <c r="B223" s="2" t="s">
        <v>608</v>
      </c>
      <c r="C223" s="2" t="s">
        <v>1444</v>
      </c>
      <c r="D223" s="2">
        <v>0</v>
      </c>
      <c r="E223" s="2">
        <v>1884</v>
      </c>
      <c r="F223" s="2">
        <v>1920</v>
      </c>
      <c r="G223" s="2"/>
      <c r="H223" s="2" t="s">
        <v>1</v>
      </c>
      <c r="I223" s="2">
        <v>2644</v>
      </c>
      <c r="J223" s="2" t="s">
        <v>609</v>
      </c>
      <c r="K223" s="2" t="s">
        <v>610</v>
      </c>
      <c r="L223" s="2" t="s">
        <v>611</v>
      </c>
      <c r="M223" s="2" t="s">
        <v>611</v>
      </c>
      <c r="N223" s="2">
        <v>74</v>
      </c>
      <c r="O223" s="2">
        <v>4</v>
      </c>
      <c r="P223" s="2"/>
      <c r="Q223" s="2">
        <v>0</v>
      </c>
      <c r="R223" s="2" t="s">
        <v>363</v>
      </c>
      <c r="S223" s="2">
        <v>0</v>
      </c>
      <c r="T223" s="2">
        <v>0</v>
      </c>
      <c r="U223" s="2"/>
      <c r="V223">
        <f t="shared" si="3"/>
        <v>0</v>
      </c>
    </row>
    <row r="224" spans="1:22" x14ac:dyDescent="0.3">
      <c r="A224" s="2">
        <v>21</v>
      </c>
      <c r="B224" s="2" t="s">
        <v>104</v>
      </c>
      <c r="C224" s="2" t="s">
        <v>1470</v>
      </c>
      <c r="D224" s="2">
        <v>3</v>
      </c>
      <c r="E224" s="2">
        <v>1885</v>
      </c>
      <c r="F224" s="2">
        <v>1935</v>
      </c>
      <c r="G224" s="2"/>
      <c r="H224" s="2" t="s">
        <v>105</v>
      </c>
      <c r="I224" s="2">
        <v>2173</v>
      </c>
      <c r="J224" s="2" t="s">
        <v>106</v>
      </c>
      <c r="K224" s="2" t="s">
        <v>107</v>
      </c>
      <c r="L224" s="2" t="s">
        <v>108</v>
      </c>
      <c r="M224" s="2" t="s">
        <v>108</v>
      </c>
      <c r="N224" s="2">
        <v>94</v>
      </c>
      <c r="O224" s="2">
        <v>3</v>
      </c>
      <c r="P224" s="2" t="s">
        <v>108</v>
      </c>
      <c r="Q224" s="2">
        <v>13</v>
      </c>
      <c r="R224" s="2" t="s">
        <v>32</v>
      </c>
      <c r="S224" s="2">
        <v>19432</v>
      </c>
      <c r="T224" s="2">
        <v>59</v>
      </c>
      <c r="U224" s="2"/>
      <c r="V224">
        <f t="shared" si="3"/>
        <v>13</v>
      </c>
    </row>
    <row r="225" spans="1:22" x14ac:dyDescent="0.3">
      <c r="A225" s="2">
        <v>285</v>
      </c>
      <c r="B225" s="2" t="s">
        <v>1325</v>
      </c>
      <c r="C225" s="2" t="s">
        <v>1444</v>
      </c>
      <c r="D225" s="2">
        <v>0</v>
      </c>
      <c r="E225" s="2">
        <v>1887</v>
      </c>
      <c r="F225" s="2">
        <v>1959</v>
      </c>
      <c r="G225" s="2"/>
      <c r="H225" s="2" t="s">
        <v>1326</v>
      </c>
      <c r="I225" s="2">
        <v>3514</v>
      </c>
      <c r="J225" s="2" t="s">
        <v>1327</v>
      </c>
      <c r="K225" s="2" t="s">
        <v>1328</v>
      </c>
      <c r="L225" s="2" t="s">
        <v>1329</v>
      </c>
      <c r="M225" s="2" t="s">
        <v>1329</v>
      </c>
      <c r="N225" s="2">
        <v>371</v>
      </c>
      <c r="O225" s="2">
        <v>4</v>
      </c>
      <c r="P225" s="2" t="s">
        <v>1330</v>
      </c>
      <c r="Q225" s="2">
        <v>135</v>
      </c>
      <c r="R225" s="2" t="s">
        <v>32</v>
      </c>
      <c r="S225" s="2">
        <v>4672</v>
      </c>
      <c r="T225" s="2">
        <v>15</v>
      </c>
      <c r="U225" s="2"/>
      <c r="V225">
        <f t="shared" si="3"/>
        <v>0</v>
      </c>
    </row>
    <row r="226" spans="1:22" x14ac:dyDescent="0.3">
      <c r="A226" s="2">
        <v>147</v>
      </c>
      <c r="B226" s="2" t="s">
        <v>691</v>
      </c>
      <c r="C226" s="2" t="s">
        <v>1444</v>
      </c>
      <c r="D226" s="2">
        <v>0</v>
      </c>
      <c r="E226" s="2">
        <v>1890</v>
      </c>
      <c r="F226" s="2">
        <v>1962</v>
      </c>
      <c r="G226" s="2"/>
      <c r="H226" s="2" t="s">
        <v>114</v>
      </c>
      <c r="I226" s="2">
        <v>2723</v>
      </c>
      <c r="J226" s="2" t="s">
        <v>692</v>
      </c>
      <c r="K226" s="2" t="s">
        <v>693</v>
      </c>
      <c r="L226" s="2" t="s">
        <v>694</v>
      </c>
      <c r="M226" s="2" t="s">
        <v>694</v>
      </c>
      <c r="N226" s="2">
        <v>90</v>
      </c>
      <c r="O226" s="2">
        <v>4</v>
      </c>
      <c r="P226" s="2"/>
      <c r="Q226" s="2">
        <v>0</v>
      </c>
      <c r="R226" s="2" t="s">
        <v>32</v>
      </c>
      <c r="S226" s="2">
        <v>0</v>
      </c>
      <c r="T226" s="2">
        <v>0</v>
      </c>
      <c r="U226" s="2"/>
      <c r="V226">
        <f t="shared" si="3"/>
        <v>0</v>
      </c>
    </row>
    <row r="227" spans="1:22" x14ac:dyDescent="0.3">
      <c r="A227" s="2">
        <v>179</v>
      </c>
      <c r="B227" s="2" t="s">
        <v>836</v>
      </c>
      <c r="C227" s="2" t="s">
        <v>1444</v>
      </c>
      <c r="D227" s="2">
        <v>0</v>
      </c>
      <c r="E227" s="2">
        <v>1890</v>
      </c>
      <c r="F227" s="2">
        <v>1974</v>
      </c>
      <c r="G227" s="2"/>
      <c r="H227" s="2" t="s">
        <v>678</v>
      </c>
      <c r="I227" s="2">
        <v>2960</v>
      </c>
      <c r="J227" s="2" t="s">
        <v>837</v>
      </c>
      <c r="K227" s="2" t="s">
        <v>838</v>
      </c>
      <c r="L227" s="2" t="s">
        <v>839</v>
      </c>
      <c r="M227" s="2" t="s">
        <v>839</v>
      </c>
      <c r="N227" s="2">
        <v>85</v>
      </c>
      <c r="O227" s="2">
        <v>4</v>
      </c>
      <c r="P227" s="2"/>
      <c r="Q227" s="2">
        <v>0</v>
      </c>
      <c r="R227" s="2" t="s">
        <v>32</v>
      </c>
      <c r="S227" s="2">
        <v>0</v>
      </c>
      <c r="T227" s="2">
        <v>0</v>
      </c>
      <c r="U227" s="2"/>
      <c r="V227">
        <f t="shared" si="3"/>
        <v>0</v>
      </c>
    </row>
    <row r="228" spans="1:22" x14ac:dyDescent="0.3">
      <c r="A228" s="2">
        <v>180</v>
      </c>
      <c r="B228" s="2" t="s">
        <v>840</v>
      </c>
      <c r="C228" s="2" t="s">
        <v>1444</v>
      </c>
      <c r="D228" s="2">
        <v>0</v>
      </c>
      <c r="E228" s="2">
        <v>1890</v>
      </c>
      <c r="F228" s="2">
        <v>1959</v>
      </c>
      <c r="G228" s="2"/>
      <c r="H228" s="2" t="s">
        <v>438</v>
      </c>
      <c r="I228" s="2">
        <v>2964</v>
      </c>
      <c r="J228" s="2" t="s">
        <v>841</v>
      </c>
      <c r="K228" s="2" t="s">
        <v>842</v>
      </c>
      <c r="L228" s="2" t="s">
        <v>843</v>
      </c>
      <c r="M228" s="2" t="s">
        <v>844</v>
      </c>
      <c r="N228" s="2">
        <v>303</v>
      </c>
      <c r="O228" s="2">
        <v>4</v>
      </c>
      <c r="P228" s="2"/>
      <c r="Q228" s="2">
        <v>0</v>
      </c>
      <c r="R228" s="2" t="s">
        <v>32</v>
      </c>
      <c r="S228" s="2">
        <v>0</v>
      </c>
      <c r="T228" s="2">
        <v>0</v>
      </c>
      <c r="U228" s="2"/>
      <c r="V228">
        <f t="shared" si="3"/>
        <v>0</v>
      </c>
    </row>
    <row r="229" spans="1:22" x14ac:dyDescent="0.3">
      <c r="A229" s="2">
        <v>215</v>
      </c>
      <c r="B229" s="2" t="s">
        <v>1003</v>
      </c>
      <c r="C229" s="2" t="s">
        <v>1444</v>
      </c>
      <c r="D229" s="2">
        <v>0</v>
      </c>
      <c r="E229" s="2">
        <v>1891</v>
      </c>
      <c r="F229" s="2">
        <v>1953</v>
      </c>
      <c r="G229" s="2"/>
      <c r="H229" s="2" t="s">
        <v>63</v>
      </c>
      <c r="I229" s="2">
        <v>3192</v>
      </c>
      <c r="J229" s="2" t="s">
        <v>1004</v>
      </c>
      <c r="K229" s="2" t="s">
        <v>1005</v>
      </c>
      <c r="L229" s="2" t="s">
        <v>1006</v>
      </c>
      <c r="M229" s="2" t="s">
        <v>1006</v>
      </c>
      <c r="N229" s="2">
        <v>176</v>
      </c>
      <c r="O229" s="2">
        <v>2</v>
      </c>
      <c r="P229" s="2" t="s">
        <v>1007</v>
      </c>
      <c r="Q229" s="2">
        <v>98</v>
      </c>
      <c r="R229" s="2" t="s">
        <v>32</v>
      </c>
      <c r="S229" s="2">
        <v>21615</v>
      </c>
      <c r="T229" s="2">
        <v>70</v>
      </c>
      <c r="U229" s="2"/>
      <c r="V229">
        <f t="shared" si="3"/>
        <v>0</v>
      </c>
    </row>
    <row r="230" spans="1:22" x14ac:dyDescent="0.3">
      <c r="A230" s="2">
        <v>144</v>
      </c>
      <c r="B230" s="2" t="s">
        <v>677</v>
      </c>
      <c r="C230" s="2" t="s">
        <v>1467</v>
      </c>
      <c r="D230" s="2">
        <v>5</v>
      </c>
      <c r="E230" s="2">
        <v>1892</v>
      </c>
      <c r="F230" s="2">
        <v>1955</v>
      </c>
      <c r="G230" s="2"/>
      <c r="H230" s="2" t="s">
        <v>678</v>
      </c>
      <c r="I230" s="2">
        <v>2704</v>
      </c>
      <c r="J230" s="2" t="s">
        <v>679</v>
      </c>
      <c r="K230" s="2" t="s">
        <v>680</v>
      </c>
      <c r="L230" s="2" t="s">
        <v>681</v>
      </c>
      <c r="M230" s="2" t="s">
        <v>681</v>
      </c>
      <c r="N230" s="2">
        <v>158</v>
      </c>
      <c r="O230" s="2">
        <v>4</v>
      </c>
      <c r="P230" s="2"/>
      <c r="Q230" s="2">
        <v>0</v>
      </c>
      <c r="R230" s="2" t="s">
        <v>32</v>
      </c>
      <c r="S230" s="2">
        <v>0</v>
      </c>
      <c r="T230" s="2">
        <v>0</v>
      </c>
      <c r="U230" s="2"/>
      <c r="V230">
        <f t="shared" si="3"/>
        <v>0</v>
      </c>
    </row>
    <row r="231" spans="1:22" x14ac:dyDescent="0.3">
      <c r="A231" s="2">
        <v>188</v>
      </c>
      <c r="B231" s="2" t="s">
        <v>879</v>
      </c>
      <c r="C231" s="2" t="s">
        <v>1467</v>
      </c>
      <c r="D231" s="2">
        <v>6</v>
      </c>
      <c r="E231" s="2">
        <v>1892</v>
      </c>
      <c r="F231" s="2">
        <v>1974</v>
      </c>
      <c r="G231" s="2"/>
      <c r="H231" s="2" t="s">
        <v>114</v>
      </c>
      <c r="I231" s="2">
        <v>3012</v>
      </c>
      <c r="J231" s="2" t="s">
        <v>880</v>
      </c>
      <c r="K231" s="2" t="s">
        <v>881</v>
      </c>
      <c r="L231" s="2" t="s">
        <v>882</v>
      </c>
      <c r="M231" s="2" t="s">
        <v>882</v>
      </c>
      <c r="N231" s="2">
        <v>290</v>
      </c>
      <c r="O231" s="2">
        <v>3</v>
      </c>
      <c r="P231" s="2" t="s">
        <v>883</v>
      </c>
      <c r="Q231" s="2">
        <v>83</v>
      </c>
      <c r="R231" s="2" t="s">
        <v>32</v>
      </c>
      <c r="S231" s="2">
        <v>4925</v>
      </c>
      <c r="T231" s="2">
        <v>27</v>
      </c>
      <c r="U231" s="2"/>
      <c r="V231">
        <f t="shared" si="3"/>
        <v>83</v>
      </c>
    </row>
    <row r="232" spans="1:22" x14ac:dyDescent="0.3">
      <c r="A232" s="2">
        <v>35</v>
      </c>
      <c r="B232" s="2" t="s">
        <v>170</v>
      </c>
      <c r="C232" s="2" t="s">
        <v>1444</v>
      </c>
      <c r="D232" s="2">
        <v>0</v>
      </c>
      <c r="E232" s="2">
        <v>1893</v>
      </c>
      <c r="F232" s="2">
        <v>1918</v>
      </c>
      <c r="G232" s="2"/>
      <c r="H232" s="2" t="s">
        <v>114</v>
      </c>
      <c r="I232" s="2">
        <v>2229</v>
      </c>
      <c r="J232" s="2" t="s">
        <v>171</v>
      </c>
      <c r="K232" s="2" t="s">
        <v>172</v>
      </c>
      <c r="L232" s="2" t="s">
        <v>173</v>
      </c>
      <c r="M232" s="2" t="s">
        <v>173</v>
      </c>
      <c r="N232" s="2">
        <v>37</v>
      </c>
      <c r="O232" s="2">
        <v>4</v>
      </c>
      <c r="P232" s="2"/>
      <c r="Q232" s="2">
        <v>0</v>
      </c>
      <c r="R232" s="2" t="s">
        <v>32</v>
      </c>
      <c r="S232" s="2">
        <v>0</v>
      </c>
      <c r="T232" s="2">
        <v>0</v>
      </c>
      <c r="U232" s="2"/>
      <c r="V232">
        <f t="shared" si="3"/>
        <v>0</v>
      </c>
    </row>
    <row r="233" spans="1:22" x14ac:dyDescent="0.3">
      <c r="A233" s="2">
        <v>290</v>
      </c>
      <c r="B233" s="2" t="s">
        <v>1350</v>
      </c>
      <c r="C233" s="2" t="s">
        <v>1444</v>
      </c>
      <c r="D233" s="2">
        <v>0</v>
      </c>
      <c r="E233" s="2">
        <v>1894</v>
      </c>
      <c r="F233" s="2">
        <v>1930</v>
      </c>
      <c r="G233" s="2"/>
      <c r="H233" s="2" t="s">
        <v>34</v>
      </c>
      <c r="I233" s="2">
        <v>3540</v>
      </c>
      <c r="J233" s="2" t="s">
        <v>1351</v>
      </c>
      <c r="K233" s="2" t="s">
        <v>1352</v>
      </c>
      <c r="L233" s="2" t="s">
        <v>1353</v>
      </c>
      <c r="M233" s="2" t="s">
        <v>1353</v>
      </c>
      <c r="N233" s="2">
        <v>141</v>
      </c>
      <c r="O233" s="2">
        <v>4</v>
      </c>
      <c r="P233" s="2"/>
      <c r="Q233" s="2">
        <v>0</v>
      </c>
      <c r="R233" s="2" t="s">
        <v>32</v>
      </c>
      <c r="S233" s="2">
        <v>0</v>
      </c>
      <c r="T233" s="2">
        <v>0</v>
      </c>
      <c r="U233" s="2"/>
      <c r="V233">
        <f t="shared" si="3"/>
        <v>0</v>
      </c>
    </row>
    <row r="234" spans="1:22" x14ac:dyDescent="0.3">
      <c r="A234" s="2">
        <v>142</v>
      </c>
      <c r="B234" s="2" t="s">
        <v>666</v>
      </c>
      <c r="C234" s="2" t="s">
        <v>1444</v>
      </c>
      <c r="D234" s="2">
        <v>0</v>
      </c>
      <c r="E234" s="2">
        <v>1895</v>
      </c>
      <c r="F234" s="2">
        <v>1963</v>
      </c>
      <c r="G234" s="2"/>
      <c r="H234" s="2" t="s">
        <v>667</v>
      </c>
      <c r="I234" s="2">
        <v>2693</v>
      </c>
      <c r="J234" s="2" t="s">
        <v>668</v>
      </c>
      <c r="K234" s="2" t="s">
        <v>669</v>
      </c>
      <c r="L234" s="2" t="s">
        <v>670</v>
      </c>
      <c r="M234" s="2" t="s">
        <v>670</v>
      </c>
      <c r="N234" s="2">
        <v>218</v>
      </c>
      <c r="O234" s="2">
        <v>2</v>
      </c>
      <c r="P234" s="2" t="s">
        <v>671</v>
      </c>
      <c r="Q234" s="2">
        <v>62</v>
      </c>
      <c r="R234" s="2" t="s">
        <v>32</v>
      </c>
      <c r="S234" s="2">
        <v>3897</v>
      </c>
      <c r="T234" s="2">
        <v>9</v>
      </c>
      <c r="U234" s="2"/>
      <c r="V234">
        <f t="shared" si="3"/>
        <v>0</v>
      </c>
    </row>
    <row r="235" spans="1:22" x14ac:dyDescent="0.3">
      <c r="A235" s="2">
        <v>200</v>
      </c>
      <c r="B235" s="2" t="s">
        <v>937</v>
      </c>
      <c r="C235" s="2" t="s">
        <v>1444</v>
      </c>
      <c r="D235" s="2">
        <v>0</v>
      </c>
      <c r="E235" s="2">
        <v>1895</v>
      </c>
      <c r="F235" s="2">
        <v>1982</v>
      </c>
      <c r="G235" s="2"/>
      <c r="H235" s="2" t="s">
        <v>50</v>
      </c>
      <c r="I235" s="2">
        <v>3107</v>
      </c>
      <c r="J235" s="2" t="s">
        <v>938</v>
      </c>
      <c r="K235" s="2" t="s">
        <v>939</v>
      </c>
      <c r="L235" s="2" t="s">
        <v>940</v>
      </c>
      <c r="M235" s="2" t="s">
        <v>940</v>
      </c>
      <c r="N235" s="2">
        <v>38</v>
      </c>
      <c r="O235" s="2">
        <v>4</v>
      </c>
      <c r="P235" s="2" t="s">
        <v>941</v>
      </c>
      <c r="Q235" s="2">
        <v>89</v>
      </c>
      <c r="R235" s="2" t="s">
        <v>32</v>
      </c>
      <c r="S235" s="2">
        <v>3835</v>
      </c>
      <c r="T235" s="2">
        <v>28</v>
      </c>
      <c r="U235" s="2"/>
      <c r="V235">
        <f t="shared" si="3"/>
        <v>0</v>
      </c>
    </row>
    <row r="236" spans="1:22" x14ac:dyDescent="0.3">
      <c r="A236" s="2">
        <v>134</v>
      </c>
      <c r="B236" s="2" t="s">
        <v>631</v>
      </c>
      <c r="C236" s="2" t="s">
        <v>1444</v>
      </c>
      <c r="D236" s="2">
        <v>0</v>
      </c>
      <c r="E236" s="2">
        <v>1896</v>
      </c>
      <c r="F236" s="2">
        <v>1981</v>
      </c>
      <c r="G236" s="2"/>
      <c r="H236" s="2" t="s">
        <v>1</v>
      </c>
      <c r="I236" s="2">
        <v>6975</v>
      </c>
      <c r="J236" s="2" t="s">
        <v>632</v>
      </c>
      <c r="K236" s="2" t="s">
        <v>633</v>
      </c>
      <c r="L236" s="2" t="s">
        <v>634</v>
      </c>
      <c r="M236" s="2" t="s">
        <v>634</v>
      </c>
      <c r="N236" s="2">
        <v>64</v>
      </c>
      <c r="O236" s="2">
        <v>4</v>
      </c>
      <c r="P236" s="2"/>
      <c r="Q236" s="2">
        <v>0</v>
      </c>
      <c r="R236" s="2" t="s">
        <v>32</v>
      </c>
      <c r="S236" s="2">
        <v>0</v>
      </c>
      <c r="T236" s="2">
        <v>0</v>
      </c>
      <c r="U236" s="2"/>
      <c r="V236">
        <f t="shared" si="3"/>
        <v>0</v>
      </c>
    </row>
    <row r="237" spans="1:22" x14ac:dyDescent="0.3">
      <c r="A237" s="2">
        <v>72</v>
      </c>
      <c r="B237" s="2" t="s">
        <v>332</v>
      </c>
      <c r="C237" s="2" t="s">
        <v>1446</v>
      </c>
      <c r="D237" s="2">
        <v>0</v>
      </c>
      <c r="E237" s="2">
        <v>1897</v>
      </c>
      <c r="F237" s="2">
        <v>1965</v>
      </c>
      <c r="G237" s="2"/>
      <c r="H237" s="2" t="s">
        <v>1</v>
      </c>
      <c r="I237" s="2">
        <v>6045</v>
      </c>
      <c r="J237" s="2" t="s">
        <v>333</v>
      </c>
      <c r="K237" s="2" t="s">
        <v>334</v>
      </c>
      <c r="L237" s="2" t="s">
        <v>335</v>
      </c>
      <c r="M237" s="2" t="s">
        <v>335</v>
      </c>
      <c r="N237" s="2">
        <v>176</v>
      </c>
      <c r="O237" s="2">
        <v>4</v>
      </c>
      <c r="P237" s="2"/>
      <c r="Q237" s="2">
        <v>0</v>
      </c>
      <c r="R237" s="2" t="s">
        <v>32</v>
      </c>
      <c r="S237" s="2">
        <v>0</v>
      </c>
      <c r="T237" s="2">
        <v>0</v>
      </c>
      <c r="U237" s="2"/>
      <c r="V237">
        <f t="shared" si="3"/>
        <v>0</v>
      </c>
    </row>
    <row r="238" spans="1:22" x14ac:dyDescent="0.3">
      <c r="A238" s="2">
        <v>157</v>
      </c>
      <c r="B238" s="2" t="s">
        <v>737</v>
      </c>
      <c r="C238" s="2" t="s">
        <v>1444</v>
      </c>
      <c r="D238" s="2">
        <v>0</v>
      </c>
      <c r="E238" s="2">
        <v>1897</v>
      </c>
      <c r="F238" s="2">
        <v>1957</v>
      </c>
      <c r="G238" s="2"/>
      <c r="H238" s="2" t="s">
        <v>105</v>
      </c>
      <c r="I238" s="2">
        <v>5073</v>
      </c>
      <c r="J238" s="2" t="s">
        <v>738</v>
      </c>
      <c r="K238" s="2" t="s">
        <v>739</v>
      </c>
      <c r="L238" s="2" t="s">
        <v>740</v>
      </c>
      <c r="M238" s="2" t="s">
        <v>740</v>
      </c>
      <c r="N238" s="2">
        <v>111</v>
      </c>
      <c r="O238" s="2">
        <v>4</v>
      </c>
      <c r="P238" s="2"/>
      <c r="Q238" s="2">
        <v>0</v>
      </c>
      <c r="R238" s="2" t="s">
        <v>32</v>
      </c>
      <c r="S238" s="2">
        <v>0</v>
      </c>
      <c r="T238" s="2">
        <v>0</v>
      </c>
      <c r="U238" s="2"/>
      <c r="V238">
        <f t="shared" si="3"/>
        <v>0</v>
      </c>
    </row>
    <row r="239" spans="1:22" x14ac:dyDescent="0.3">
      <c r="A239" s="2">
        <v>109</v>
      </c>
      <c r="B239" s="2" t="s">
        <v>506</v>
      </c>
      <c r="C239" s="2" t="s">
        <v>1444</v>
      </c>
      <c r="D239" s="2">
        <v>0</v>
      </c>
      <c r="E239" s="2">
        <v>1898</v>
      </c>
      <c r="F239" s="2">
        <v>1937</v>
      </c>
      <c r="G239" s="2"/>
      <c r="H239" s="2" t="s">
        <v>1</v>
      </c>
      <c r="I239" s="2">
        <v>2576</v>
      </c>
      <c r="J239" s="2" t="s">
        <v>507</v>
      </c>
      <c r="K239" s="2" t="s">
        <v>508</v>
      </c>
      <c r="L239" s="2" t="s">
        <v>509</v>
      </c>
      <c r="M239" s="2" t="s">
        <v>509</v>
      </c>
      <c r="N239" s="2">
        <v>181</v>
      </c>
      <c r="O239" s="2">
        <v>3</v>
      </c>
      <c r="P239" s="2" t="s">
        <v>510</v>
      </c>
      <c r="Q239" s="2">
        <v>47</v>
      </c>
      <c r="R239" s="2" t="s">
        <v>32</v>
      </c>
      <c r="S239" s="2">
        <v>8819</v>
      </c>
      <c r="T239" s="2">
        <v>25</v>
      </c>
      <c r="U239" s="2"/>
      <c r="V239">
        <f t="shared" si="3"/>
        <v>0</v>
      </c>
    </row>
    <row r="240" spans="1:22" x14ac:dyDescent="0.3">
      <c r="A240" s="2">
        <v>59</v>
      </c>
      <c r="B240" s="2" t="s">
        <v>276</v>
      </c>
      <c r="C240" s="2" t="s">
        <v>1444</v>
      </c>
      <c r="D240" s="2">
        <v>0</v>
      </c>
      <c r="E240" s="2">
        <v>1899</v>
      </c>
      <c r="F240" s="2">
        <v>1978</v>
      </c>
      <c r="G240" s="2"/>
      <c r="H240" s="2" t="s">
        <v>277</v>
      </c>
      <c r="I240" s="2">
        <v>5066</v>
      </c>
      <c r="J240" s="2" t="s">
        <v>278</v>
      </c>
      <c r="K240" s="2" t="s">
        <v>279</v>
      </c>
      <c r="L240" s="2" t="s">
        <v>280</v>
      </c>
      <c r="M240" s="2" t="s">
        <v>280</v>
      </c>
      <c r="N240" s="2">
        <v>67</v>
      </c>
      <c r="O240" s="2">
        <v>4</v>
      </c>
      <c r="P240" s="2"/>
      <c r="Q240" s="2">
        <v>0</v>
      </c>
      <c r="R240" s="2" t="s">
        <v>32</v>
      </c>
      <c r="S240" s="2">
        <v>0</v>
      </c>
      <c r="T240" s="2">
        <v>0</v>
      </c>
      <c r="U240" s="2"/>
      <c r="V240">
        <f t="shared" si="3"/>
        <v>0</v>
      </c>
    </row>
    <row r="241" spans="1:22" x14ac:dyDescent="0.3">
      <c r="A241" s="2">
        <v>213</v>
      </c>
      <c r="B241" s="2" t="s">
        <v>993</v>
      </c>
      <c r="C241" s="2" t="s">
        <v>1467</v>
      </c>
      <c r="D241" s="2">
        <v>7</v>
      </c>
      <c r="E241" s="2">
        <v>1899</v>
      </c>
      <c r="F241" s="2">
        <v>1963</v>
      </c>
      <c r="G241" s="2"/>
      <c r="H241" s="2" t="s">
        <v>114</v>
      </c>
      <c r="I241" s="2">
        <v>3188</v>
      </c>
      <c r="J241" s="2" t="s">
        <v>994</v>
      </c>
      <c r="K241" s="2" t="s">
        <v>995</v>
      </c>
      <c r="L241" s="2" t="s">
        <v>996</v>
      </c>
      <c r="M241" s="2" t="s">
        <v>996</v>
      </c>
      <c r="N241" s="2">
        <v>258</v>
      </c>
      <c r="O241" s="2">
        <v>3</v>
      </c>
      <c r="P241" s="2" t="s">
        <v>997</v>
      </c>
      <c r="Q241" s="2">
        <v>96</v>
      </c>
      <c r="R241" s="2" t="s">
        <v>32</v>
      </c>
      <c r="S241" s="2">
        <v>4459</v>
      </c>
      <c r="T241" s="2">
        <v>14</v>
      </c>
      <c r="U241" s="2"/>
      <c r="V241">
        <f t="shared" si="3"/>
        <v>96</v>
      </c>
    </row>
    <row r="242" spans="1:22" x14ac:dyDescent="0.3">
      <c r="A242" s="2">
        <v>5</v>
      </c>
      <c r="B242" s="2" t="s">
        <v>28</v>
      </c>
      <c r="C242" s="2" t="s">
        <v>1442</v>
      </c>
      <c r="D242" s="2">
        <v>0</v>
      </c>
      <c r="E242" s="2">
        <v>1900</v>
      </c>
      <c r="F242" s="2">
        <v>1959</v>
      </c>
      <c r="G242" s="2" t="s">
        <v>1472</v>
      </c>
      <c r="H242" s="2" t="s">
        <v>1</v>
      </c>
      <c r="I242" s="2">
        <v>13583</v>
      </c>
      <c r="J242" s="2" t="s">
        <v>29</v>
      </c>
      <c r="K242" s="2" t="s">
        <v>30</v>
      </c>
      <c r="L242" s="2" t="s">
        <v>31</v>
      </c>
      <c r="M242" s="2" t="s">
        <v>31</v>
      </c>
      <c r="N242" s="2">
        <v>68</v>
      </c>
      <c r="O242" s="2">
        <v>4</v>
      </c>
      <c r="P242" s="2"/>
      <c r="Q242" s="2">
        <v>0</v>
      </c>
      <c r="R242" s="2" t="s">
        <v>32</v>
      </c>
      <c r="S242" s="2">
        <v>0</v>
      </c>
      <c r="T242" s="2">
        <v>0</v>
      </c>
      <c r="U242" s="2"/>
      <c r="V242">
        <f t="shared" si="3"/>
        <v>0</v>
      </c>
    </row>
    <row r="243" spans="1:22" x14ac:dyDescent="0.3">
      <c r="A243" s="2">
        <v>66</v>
      </c>
      <c r="B243" s="2" t="s">
        <v>306</v>
      </c>
      <c r="C243" s="2" t="s">
        <v>1444</v>
      </c>
      <c r="D243" s="2">
        <v>0</v>
      </c>
      <c r="E243" s="2">
        <v>1900</v>
      </c>
      <c r="F243" s="2">
        <v>1990</v>
      </c>
      <c r="G243" s="2"/>
      <c r="H243" s="2" t="s">
        <v>1</v>
      </c>
      <c r="I243" s="2">
        <v>5585</v>
      </c>
      <c r="J243" s="2" t="s">
        <v>307</v>
      </c>
      <c r="K243" s="2" t="s">
        <v>308</v>
      </c>
      <c r="L243" s="2" t="s">
        <v>309</v>
      </c>
      <c r="M243" s="2" t="s">
        <v>309</v>
      </c>
      <c r="N243" s="2">
        <v>140</v>
      </c>
      <c r="O243" s="2">
        <v>3</v>
      </c>
      <c r="P243" s="2" t="s">
        <v>310</v>
      </c>
      <c r="Q243" s="2">
        <v>29</v>
      </c>
      <c r="R243" s="2" t="s">
        <v>32</v>
      </c>
      <c r="S243" s="2">
        <v>1368</v>
      </c>
      <c r="T243" s="2">
        <v>4</v>
      </c>
      <c r="U243" s="2"/>
      <c r="V243">
        <f t="shared" si="3"/>
        <v>0</v>
      </c>
    </row>
    <row r="244" spans="1:22" x14ac:dyDescent="0.3">
      <c r="A244" s="2">
        <v>294</v>
      </c>
      <c r="B244" s="2" t="s">
        <v>1368</v>
      </c>
      <c r="C244" s="2" t="s">
        <v>1444</v>
      </c>
      <c r="D244" s="2">
        <v>0</v>
      </c>
      <c r="E244" s="2">
        <v>1900</v>
      </c>
      <c r="F244" s="2">
        <v>1950</v>
      </c>
      <c r="G244" s="2"/>
      <c r="H244" s="2" t="s">
        <v>667</v>
      </c>
      <c r="I244" s="2">
        <v>3549</v>
      </c>
      <c r="J244" s="2" t="s">
        <v>1369</v>
      </c>
      <c r="K244" s="2" t="s">
        <v>1370</v>
      </c>
      <c r="L244" s="2" t="s">
        <v>1371</v>
      </c>
      <c r="M244" s="2" t="s">
        <v>1371</v>
      </c>
      <c r="N244" s="2">
        <v>170</v>
      </c>
      <c r="O244" s="2">
        <v>4</v>
      </c>
      <c r="P244" s="2"/>
      <c r="Q244" s="2">
        <v>0</v>
      </c>
      <c r="R244" s="2" t="s">
        <v>32</v>
      </c>
      <c r="S244" s="2">
        <v>0</v>
      </c>
      <c r="T244" s="2">
        <v>0</v>
      </c>
      <c r="U244" s="2" t="s">
        <v>1477</v>
      </c>
      <c r="V244">
        <f t="shared" si="3"/>
        <v>0</v>
      </c>
    </row>
    <row r="245" spans="1:22" x14ac:dyDescent="0.3">
      <c r="A245" s="2">
        <v>73</v>
      </c>
      <c r="B245" s="2" t="s">
        <v>336</v>
      </c>
      <c r="C245" s="2" t="s">
        <v>1442</v>
      </c>
      <c r="D245" s="2">
        <v>0</v>
      </c>
      <c r="E245" s="2">
        <v>1901</v>
      </c>
      <c r="F245" s="2">
        <v>1953</v>
      </c>
      <c r="G245" s="2"/>
      <c r="H245" s="2" t="s">
        <v>1</v>
      </c>
      <c r="I245" s="2">
        <v>6733</v>
      </c>
      <c r="J245" s="2" t="s">
        <v>337</v>
      </c>
      <c r="K245" s="2" t="s">
        <v>338</v>
      </c>
      <c r="L245" s="2" t="s">
        <v>339</v>
      </c>
      <c r="M245" s="2" t="s">
        <v>339</v>
      </c>
      <c r="N245" s="2">
        <v>37</v>
      </c>
      <c r="O245" s="2">
        <v>4</v>
      </c>
      <c r="P245" s="2"/>
      <c r="Q245" s="2">
        <v>0</v>
      </c>
      <c r="R245" s="2" t="s">
        <v>32</v>
      </c>
      <c r="S245" s="2">
        <v>0</v>
      </c>
      <c r="T245" s="2">
        <v>0</v>
      </c>
      <c r="U245" s="2"/>
      <c r="V245">
        <f t="shared" si="3"/>
        <v>0</v>
      </c>
    </row>
    <row r="246" spans="1:22" x14ac:dyDescent="0.3">
      <c r="A246" s="2">
        <v>227</v>
      </c>
      <c r="B246" s="2" t="s">
        <v>1062</v>
      </c>
      <c r="C246" s="2" t="s">
        <v>1444</v>
      </c>
      <c r="D246" s="2">
        <v>0</v>
      </c>
      <c r="E246" s="2">
        <v>1901</v>
      </c>
      <c r="F246" s="2">
        <v>1999</v>
      </c>
      <c r="G246" s="2"/>
      <c r="H246" s="2" t="s">
        <v>14</v>
      </c>
      <c r="I246" s="2">
        <v>7188</v>
      </c>
      <c r="J246" s="2" t="s">
        <v>1063</v>
      </c>
      <c r="K246" s="2" t="s">
        <v>1064</v>
      </c>
      <c r="L246" s="2" t="s">
        <v>1065</v>
      </c>
      <c r="M246" s="2" t="s">
        <v>1065</v>
      </c>
      <c r="N246" s="2">
        <v>202</v>
      </c>
      <c r="O246" s="2">
        <v>4</v>
      </c>
      <c r="P246" s="2" t="s">
        <v>1066</v>
      </c>
      <c r="Q246" s="2">
        <v>106</v>
      </c>
      <c r="R246" s="2" t="s">
        <v>32</v>
      </c>
      <c r="S246" s="2">
        <v>1688</v>
      </c>
      <c r="T246" s="2">
        <v>5</v>
      </c>
      <c r="U246" s="2"/>
      <c r="V246">
        <f t="shared" si="3"/>
        <v>0</v>
      </c>
    </row>
    <row r="247" spans="1:22" x14ac:dyDescent="0.3">
      <c r="A247" s="2">
        <v>93</v>
      </c>
      <c r="B247" s="2" t="s">
        <v>430</v>
      </c>
      <c r="C247" s="2" t="s">
        <v>1444</v>
      </c>
      <c r="D247" s="2">
        <v>0</v>
      </c>
      <c r="E247" s="2">
        <v>1902</v>
      </c>
      <c r="F247" s="2">
        <v>1986</v>
      </c>
      <c r="G247" s="2"/>
      <c r="H247" s="2" t="s">
        <v>114</v>
      </c>
      <c r="I247" s="2">
        <v>5715</v>
      </c>
      <c r="J247" s="2" t="s">
        <v>431</v>
      </c>
      <c r="K247" s="2" t="s">
        <v>432</v>
      </c>
      <c r="L247" s="2" t="s">
        <v>433</v>
      </c>
      <c r="M247" s="2" t="s">
        <v>433</v>
      </c>
      <c r="N247" s="2">
        <v>22</v>
      </c>
      <c r="O247" s="2">
        <v>4</v>
      </c>
      <c r="P247" s="2"/>
      <c r="Q247" s="2">
        <v>0</v>
      </c>
      <c r="R247" s="2" t="s">
        <v>32</v>
      </c>
      <c r="S247" s="2">
        <v>0</v>
      </c>
      <c r="T247" s="2">
        <v>0</v>
      </c>
      <c r="U247" s="2"/>
      <c r="V247">
        <f t="shared" si="3"/>
        <v>0</v>
      </c>
    </row>
    <row r="248" spans="1:22" x14ac:dyDescent="0.3">
      <c r="A248" s="2">
        <v>289</v>
      </c>
      <c r="B248" s="2" t="s">
        <v>1345</v>
      </c>
      <c r="C248" s="2" t="s">
        <v>1444</v>
      </c>
      <c r="D248" s="2">
        <v>0</v>
      </c>
      <c r="E248" s="2">
        <v>1902</v>
      </c>
      <c r="F248" s="2">
        <v>1983</v>
      </c>
      <c r="G248" s="2"/>
      <c r="H248" s="2" t="s">
        <v>34</v>
      </c>
      <c r="I248" s="2">
        <v>3537</v>
      </c>
      <c r="J248" s="2" t="s">
        <v>1346</v>
      </c>
      <c r="K248" s="2" t="s">
        <v>1347</v>
      </c>
      <c r="L248" s="2" t="s">
        <v>1348</v>
      </c>
      <c r="M248" s="2" t="s">
        <v>1348</v>
      </c>
      <c r="N248" s="2">
        <v>107</v>
      </c>
      <c r="O248" s="2">
        <v>3</v>
      </c>
      <c r="P248" s="2" t="s">
        <v>1349</v>
      </c>
      <c r="Q248" s="2">
        <v>138</v>
      </c>
      <c r="R248" s="2" t="s">
        <v>32</v>
      </c>
      <c r="S248" s="2">
        <v>6717</v>
      </c>
      <c r="T248" s="2">
        <v>14</v>
      </c>
      <c r="U248" s="2"/>
      <c r="V248">
        <f t="shared" si="3"/>
        <v>0</v>
      </c>
    </row>
    <row r="249" spans="1:22" x14ac:dyDescent="0.3">
      <c r="A249" s="2">
        <v>154</v>
      </c>
      <c r="B249" s="2" t="s">
        <v>722</v>
      </c>
      <c r="C249" s="2" t="s">
        <v>1444</v>
      </c>
      <c r="D249" s="2">
        <v>0</v>
      </c>
      <c r="E249" s="2">
        <v>1903</v>
      </c>
      <c r="F249" s="2">
        <v>1978</v>
      </c>
      <c r="G249" s="2"/>
      <c r="H249" s="2" t="s">
        <v>723</v>
      </c>
      <c r="I249" s="2">
        <v>2787</v>
      </c>
      <c r="J249" s="2" t="s">
        <v>724</v>
      </c>
      <c r="K249" s="2" t="s">
        <v>725</v>
      </c>
      <c r="L249" s="2" t="s">
        <v>726</v>
      </c>
      <c r="M249" s="2" t="s">
        <v>726</v>
      </c>
      <c r="N249" s="2">
        <v>77</v>
      </c>
      <c r="O249" s="2">
        <v>4</v>
      </c>
      <c r="P249" s="2" t="s">
        <v>727</v>
      </c>
      <c r="Q249" s="2">
        <v>67</v>
      </c>
      <c r="R249" s="2" t="s">
        <v>32</v>
      </c>
      <c r="S249" s="2">
        <v>3879</v>
      </c>
      <c r="T249" s="2">
        <v>10</v>
      </c>
      <c r="U249" s="2"/>
      <c r="V249">
        <f t="shared" si="3"/>
        <v>0</v>
      </c>
    </row>
    <row r="250" spans="1:22" x14ac:dyDescent="0.3">
      <c r="A250" s="2">
        <v>153</v>
      </c>
      <c r="B250" s="2" t="s">
        <v>718</v>
      </c>
      <c r="C250" s="2" t="s">
        <v>1444</v>
      </c>
      <c r="D250" s="2">
        <v>0</v>
      </c>
      <c r="E250" s="2">
        <v>1904</v>
      </c>
      <c r="F250" s="2">
        <v>1987</v>
      </c>
      <c r="G250" s="2"/>
      <c r="H250" s="2" t="s">
        <v>63</v>
      </c>
      <c r="I250" s="2">
        <v>7028</v>
      </c>
      <c r="J250" s="2" t="s">
        <v>719</v>
      </c>
      <c r="K250" s="2" t="s">
        <v>720</v>
      </c>
      <c r="L250" s="2" t="s">
        <v>721</v>
      </c>
      <c r="M250" s="2" t="s">
        <v>721</v>
      </c>
      <c r="N250" s="2">
        <v>51</v>
      </c>
      <c r="O250" s="2">
        <v>4</v>
      </c>
      <c r="P250" s="2"/>
      <c r="Q250" s="2">
        <v>0</v>
      </c>
      <c r="R250" s="2" t="s">
        <v>32</v>
      </c>
      <c r="S250" s="2">
        <v>0</v>
      </c>
      <c r="T250" s="2">
        <v>0</v>
      </c>
      <c r="U250" s="2"/>
      <c r="V250">
        <f t="shared" si="3"/>
        <v>0</v>
      </c>
    </row>
    <row r="251" spans="1:22" x14ac:dyDescent="0.3">
      <c r="A251" s="2">
        <v>278</v>
      </c>
      <c r="B251" s="2" t="s">
        <v>1295</v>
      </c>
      <c r="C251" s="2" t="s">
        <v>1444</v>
      </c>
      <c r="D251" s="2">
        <v>0</v>
      </c>
      <c r="E251" s="2">
        <v>1905</v>
      </c>
      <c r="F251" s="2">
        <v>1998</v>
      </c>
      <c r="G251" s="2"/>
      <c r="H251" s="2" t="s">
        <v>34</v>
      </c>
      <c r="I251" s="2">
        <v>9216</v>
      </c>
      <c r="J251" s="2" t="s">
        <v>1296</v>
      </c>
      <c r="K251" s="2" t="s">
        <v>1297</v>
      </c>
      <c r="L251" s="2" t="s">
        <v>1298</v>
      </c>
      <c r="M251" s="2" t="s">
        <v>1299</v>
      </c>
      <c r="N251" s="2">
        <v>66</v>
      </c>
      <c r="O251" s="2">
        <v>4</v>
      </c>
      <c r="P251" s="2"/>
      <c r="Q251" s="2">
        <v>0</v>
      </c>
      <c r="R251" s="2" t="s">
        <v>32</v>
      </c>
      <c r="S251" s="2">
        <v>0</v>
      </c>
      <c r="T251" s="2">
        <v>0</v>
      </c>
      <c r="U251" s="2"/>
      <c r="V251">
        <f t="shared" si="3"/>
        <v>0</v>
      </c>
    </row>
    <row r="252" spans="1:22" x14ac:dyDescent="0.3">
      <c r="A252" s="2">
        <v>253</v>
      </c>
      <c r="B252" s="2" t="s">
        <v>1179</v>
      </c>
      <c r="C252" s="2" t="s">
        <v>1444</v>
      </c>
      <c r="D252" s="2">
        <v>0</v>
      </c>
      <c r="E252" s="2">
        <v>1906</v>
      </c>
      <c r="F252" s="2">
        <v>1975</v>
      </c>
      <c r="G252" s="2" t="s">
        <v>1423</v>
      </c>
      <c r="H252" s="2" t="s">
        <v>63</v>
      </c>
      <c r="I252" s="2">
        <v>3351</v>
      </c>
      <c r="J252" s="2" t="s">
        <v>1180</v>
      </c>
      <c r="K252" s="2" t="s">
        <v>1181</v>
      </c>
      <c r="L252" s="2" t="s">
        <v>1182</v>
      </c>
      <c r="M252" s="2" t="s">
        <v>1183</v>
      </c>
      <c r="N252" s="2">
        <v>256</v>
      </c>
      <c r="O252" s="2">
        <v>2</v>
      </c>
      <c r="P252" s="2" t="s">
        <v>1184</v>
      </c>
      <c r="Q252" s="2">
        <v>119</v>
      </c>
      <c r="R252" s="2" t="s">
        <v>32</v>
      </c>
      <c r="S252" s="2">
        <v>40134</v>
      </c>
      <c r="T252" s="2">
        <v>113</v>
      </c>
      <c r="U252" s="2" t="s">
        <v>1416</v>
      </c>
      <c r="V252">
        <f t="shared" si="3"/>
        <v>0</v>
      </c>
    </row>
    <row r="253" spans="1:22" x14ac:dyDescent="0.3">
      <c r="A253" s="2">
        <v>54</v>
      </c>
      <c r="B253" s="2" t="s">
        <v>255</v>
      </c>
      <c r="C253" s="2" t="s">
        <v>1444</v>
      </c>
      <c r="D253" s="2">
        <v>0</v>
      </c>
      <c r="E253" s="2">
        <v>1908</v>
      </c>
      <c r="F253" s="2">
        <v>0</v>
      </c>
      <c r="G253" s="2"/>
      <c r="H253" s="2" t="s">
        <v>1</v>
      </c>
      <c r="I253" s="2">
        <v>2298</v>
      </c>
      <c r="J253" s="2" t="s">
        <v>256</v>
      </c>
      <c r="K253" s="2" t="s">
        <v>257</v>
      </c>
      <c r="L253" s="2" t="s">
        <v>258</v>
      </c>
      <c r="M253" s="2" t="s">
        <v>258</v>
      </c>
      <c r="N253" s="2">
        <v>114</v>
      </c>
      <c r="O253" s="2">
        <v>4</v>
      </c>
      <c r="P253" s="2"/>
      <c r="Q253" s="2">
        <v>0</v>
      </c>
      <c r="R253" s="2" t="s">
        <v>32</v>
      </c>
      <c r="S253" s="2">
        <v>0</v>
      </c>
      <c r="T253" s="2">
        <v>0</v>
      </c>
      <c r="U253" s="2"/>
      <c r="V253">
        <f t="shared" si="3"/>
        <v>0</v>
      </c>
    </row>
    <row r="254" spans="1:22" x14ac:dyDescent="0.3">
      <c r="A254" s="2">
        <v>186</v>
      </c>
      <c r="B254" s="2" t="s">
        <v>869</v>
      </c>
      <c r="C254" s="2" t="s">
        <v>1449</v>
      </c>
      <c r="D254" s="2">
        <v>0</v>
      </c>
      <c r="E254" s="2">
        <v>1908</v>
      </c>
      <c r="F254" s="2">
        <v>1992</v>
      </c>
      <c r="G254" s="2"/>
      <c r="H254" s="2" t="s">
        <v>114</v>
      </c>
      <c r="I254" s="2">
        <v>3002</v>
      </c>
      <c r="J254" s="2" t="s">
        <v>870</v>
      </c>
      <c r="K254" s="2" t="s">
        <v>871</v>
      </c>
      <c r="L254" s="2" t="s">
        <v>872</v>
      </c>
      <c r="M254" s="2" t="s">
        <v>872</v>
      </c>
      <c r="N254" s="2">
        <v>66</v>
      </c>
      <c r="O254" s="2">
        <v>3</v>
      </c>
      <c r="P254" s="2" t="s">
        <v>873</v>
      </c>
      <c r="Q254" s="2">
        <v>81</v>
      </c>
      <c r="R254" s="2" t="s">
        <v>32</v>
      </c>
      <c r="S254" s="2">
        <v>3062</v>
      </c>
      <c r="T254" s="2">
        <v>8</v>
      </c>
      <c r="U254" s="2"/>
      <c r="V254">
        <f t="shared" si="3"/>
        <v>81</v>
      </c>
    </row>
    <row r="255" spans="1:22" x14ac:dyDescent="0.3">
      <c r="A255" s="2">
        <v>15</v>
      </c>
      <c r="B255" s="2" t="s">
        <v>71</v>
      </c>
      <c r="C255" s="2" t="s">
        <v>1444</v>
      </c>
      <c r="D255" s="2">
        <v>0</v>
      </c>
      <c r="E255" s="2">
        <v>1910</v>
      </c>
      <c r="F255" s="2">
        <v>1981</v>
      </c>
      <c r="G255" s="2" t="s">
        <v>1423</v>
      </c>
      <c r="H255" s="2" t="s">
        <v>1</v>
      </c>
      <c r="I255" s="2">
        <v>2130</v>
      </c>
      <c r="J255" s="2" t="s">
        <v>72</v>
      </c>
      <c r="K255" s="2" t="s">
        <v>73</v>
      </c>
      <c r="L255" s="2" t="s">
        <v>74</v>
      </c>
      <c r="M255" s="2" t="s">
        <v>74</v>
      </c>
      <c r="N255" s="2">
        <v>106</v>
      </c>
      <c r="O255" s="2">
        <v>3</v>
      </c>
      <c r="P255" s="2" t="s">
        <v>75</v>
      </c>
      <c r="Q255" s="2">
        <v>8</v>
      </c>
      <c r="R255" s="2" t="s">
        <v>32</v>
      </c>
      <c r="S255" s="2">
        <v>6919</v>
      </c>
      <c r="T255" s="2">
        <v>16</v>
      </c>
      <c r="U255" s="2"/>
      <c r="V255">
        <f t="shared" si="3"/>
        <v>0</v>
      </c>
    </row>
    <row r="256" spans="1:22" x14ac:dyDescent="0.3">
      <c r="A256" s="2">
        <v>246</v>
      </c>
      <c r="B256" s="2" t="s">
        <v>1148</v>
      </c>
      <c r="C256" s="2" t="s">
        <v>1444</v>
      </c>
      <c r="D256" s="2">
        <v>0</v>
      </c>
      <c r="E256" s="2">
        <v>1910</v>
      </c>
      <c r="F256" s="2">
        <v>1992</v>
      </c>
      <c r="G256" s="2"/>
      <c r="H256" s="2" t="s">
        <v>1</v>
      </c>
      <c r="I256" s="2">
        <v>8240</v>
      </c>
      <c r="J256" s="2" t="s">
        <v>1149</v>
      </c>
      <c r="K256" s="2" t="s">
        <v>1150</v>
      </c>
      <c r="L256" s="2" t="s">
        <v>1151</v>
      </c>
      <c r="M256" s="2" t="s">
        <v>1151</v>
      </c>
      <c r="N256" s="2">
        <v>54</v>
      </c>
      <c r="O256" s="2">
        <v>4</v>
      </c>
      <c r="P256" s="2"/>
      <c r="Q256" s="2">
        <v>0</v>
      </c>
      <c r="R256" s="2" t="s">
        <v>32</v>
      </c>
      <c r="S256" s="2">
        <v>0</v>
      </c>
      <c r="T256" s="2">
        <v>0</v>
      </c>
      <c r="U256" s="2"/>
      <c r="V256">
        <f t="shared" si="3"/>
        <v>0</v>
      </c>
    </row>
    <row r="257" spans="1:22" x14ac:dyDescent="0.3">
      <c r="A257" s="2">
        <v>184</v>
      </c>
      <c r="B257" s="2" t="s">
        <v>861</v>
      </c>
      <c r="C257" s="2" t="s">
        <v>1444</v>
      </c>
      <c r="D257" s="2">
        <v>0</v>
      </c>
      <c r="E257" s="2">
        <v>1911</v>
      </c>
      <c r="F257" s="2">
        <v>2007</v>
      </c>
      <c r="G257" s="2"/>
      <c r="H257" s="2" t="s">
        <v>21</v>
      </c>
      <c r="I257" s="2">
        <v>6968</v>
      </c>
      <c r="J257" s="2" t="s">
        <v>862</v>
      </c>
      <c r="K257" s="2" t="s">
        <v>863</v>
      </c>
      <c r="L257" s="2" t="s">
        <v>864</v>
      </c>
      <c r="M257" s="2" t="s">
        <v>864</v>
      </c>
      <c r="N257" s="2">
        <v>43</v>
      </c>
      <c r="O257" s="2">
        <v>4</v>
      </c>
      <c r="P257" s="2"/>
      <c r="Q257" s="2">
        <v>0</v>
      </c>
      <c r="R257" s="2" t="s">
        <v>32</v>
      </c>
      <c r="S257" s="2">
        <v>0</v>
      </c>
      <c r="T257" s="2">
        <v>0</v>
      </c>
      <c r="U257" s="2"/>
      <c r="V257">
        <f t="shared" si="3"/>
        <v>0</v>
      </c>
    </row>
    <row r="258" spans="1:22" x14ac:dyDescent="0.3">
      <c r="A258" s="2">
        <v>50</v>
      </c>
      <c r="B258" s="2" t="s">
        <v>239</v>
      </c>
      <c r="C258" s="2" t="s">
        <v>1461</v>
      </c>
      <c r="D258" s="2">
        <v>0</v>
      </c>
      <c r="E258" s="2">
        <v>1912</v>
      </c>
      <c r="F258" s="2">
        <v>1992</v>
      </c>
      <c r="G258" s="2"/>
      <c r="H258" s="2" t="s">
        <v>1</v>
      </c>
      <c r="I258" s="2">
        <v>5868</v>
      </c>
      <c r="J258" s="2" t="s">
        <v>240</v>
      </c>
      <c r="K258" s="2" t="s">
        <v>241</v>
      </c>
      <c r="L258" s="2" t="s">
        <v>242</v>
      </c>
      <c r="M258" s="2" t="s">
        <v>242</v>
      </c>
      <c r="N258" s="2">
        <v>263</v>
      </c>
      <c r="O258" s="2">
        <v>3</v>
      </c>
      <c r="P258" s="2" t="s">
        <v>242</v>
      </c>
      <c r="Q258" s="2">
        <v>26</v>
      </c>
      <c r="R258" s="2" t="s">
        <v>6</v>
      </c>
      <c r="S258" s="2">
        <v>3870</v>
      </c>
      <c r="T258" s="2">
        <v>11</v>
      </c>
      <c r="U258" s="2"/>
      <c r="V258">
        <f t="shared" si="3"/>
        <v>26</v>
      </c>
    </row>
    <row r="259" spans="1:22" x14ac:dyDescent="0.3">
      <c r="A259" s="2">
        <v>40</v>
      </c>
      <c r="B259" s="2" t="s">
        <v>192</v>
      </c>
      <c r="C259" s="2" t="s">
        <v>1444</v>
      </c>
      <c r="D259" s="2">
        <v>0</v>
      </c>
      <c r="E259" s="2">
        <v>1913</v>
      </c>
      <c r="F259" s="2">
        <v>1976</v>
      </c>
      <c r="G259" s="2"/>
      <c r="H259" s="2" t="s">
        <v>34</v>
      </c>
      <c r="I259" s="2">
        <v>2251</v>
      </c>
      <c r="J259" s="2" t="s">
        <v>193</v>
      </c>
      <c r="K259" s="2" t="s">
        <v>194</v>
      </c>
      <c r="L259" s="2" t="s">
        <v>195</v>
      </c>
      <c r="M259" s="2" t="s">
        <v>195</v>
      </c>
      <c r="N259" s="2">
        <v>312</v>
      </c>
      <c r="O259" s="2">
        <v>3</v>
      </c>
      <c r="P259" s="2" t="s">
        <v>196</v>
      </c>
      <c r="Q259" s="2">
        <v>21</v>
      </c>
      <c r="R259" s="2" t="s">
        <v>32</v>
      </c>
      <c r="S259" s="2">
        <v>35321</v>
      </c>
      <c r="T259" s="2">
        <v>165</v>
      </c>
      <c r="U259" s="2"/>
      <c r="V259">
        <f t="shared" ref="V259:V301" si="4">IF(C259=" ", 0, Q259)</f>
        <v>0</v>
      </c>
    </row>
    <row r="260" spans="1:22" x14ac:dyDescent="0.3">
      <c r="A260" s="2">
        <v>81</v>
      </c>
      <c r="B260" s="2" t="s">
        <v>374</v>
      </c>
      <c r="C260" s="2" t="s">
        <v>1444</v>
      </c>
      <c r="D260" s="2">
        <v>0</v>
      </c>
      <c r="E260" s="2">
        <v>1913</v>
      </c>
      <c r="F260" s="2">
        <v>2008</v>
      </c>
      <c r="G260" s="2"/>
      <c r="H260" s="2" t="s">
        <v>1</v>
      </c>
      <c r="I260" s="2">
        <v>6071</v>
      </c>
      <c r="J260" s="2" t="s">
        <v>375</v>
      </c>
      <c r="K260" s="2" t="s">
        <v>376</v>
      </c>
      <c r="L260" s="2" t="s">
        <v>377</v>
      </c>
      <c r="M260" s="2" t="s">
        <v>377</v>
      </c>
      <c r="N260" s="2">
        <v>61</v>
      </c>
      <c r="O260" s="2">
        <v>4</v>
      </c>
      <c r="P260" s="2"/>
      <c r="Q260" s="2">
        <v>0</v>
      </c>
      <c r="R260" s="2" t="s">
        <v>32</v>
      </c>
      <c r="S260" s="2">
        <v>0</v>
      </c>
      <c r="T260" s="2">
        <v>0</v>
      </c>
      <c r="U260" s="2"/>
      <c r="V260">
        <f t="shared" si="4"/>
        <v>0</v>
      </c>
    </row>
    <row r="261" spans="1:22" x14ac:dyDescent="0.3">
      <c r="A261" s="2">
        <v>124</v>
      </c>
      <c r="B261" s="2" t="s">
        <v>581</v>
      </c>
      <c r="C261" s="2" t="s">
        <v>1444</v>
      </c>
      <c r="D261" s="2">
        <v>0</v>
      </c>
      <c r="E261" s="2">
        <v>1913</v>
      </c>
      <c r="F261" s="2">
        <v>1996</v>
      </c>
      <c r="G261" s="2"/>
      <c r="H261" s="2" t="s">
        <v>1</v>
      </c>
      <c r="I261" s="2">
        <v>2629</v>
      </c>
      <c r="J261" s="2" t="s">
        <v>582</v>
      </c>
      <c r="K261" s="2" t="s">
        <v>583</v>
      </c>
      <c r="L261" s="2" t="s">
        <v>584</v>
      </c>
      <c r="M261" s="2" t="s">
        <v>584</v>
      </c>
      <c r="N261" s="2">
        <v>109</v>
      </c>
      <c r="O261" s="2">
        <v>4</v>
      </c>
      <c r="P261" s="2"/>
      <c r="Q261" s="2">
        <v>0</v>
      </c>
      <c r="R261" s="2" t="s">
        <v>6</v>
      </c>
      <c r="S261" s="2">
        <v>0</v>
      </c>
      <c r="T261" s="2">
        <v>0</v>
      </c>
      <c r="U261" s="2"/>
      <c r="V261">
        <f t="shared" si="4"/>
        <v>0</v>
      </c>
    </row>
    <row r="262" spans="1:22" x14ac:dyDescent="0.3">
      <c r="A262" s="2">
        <v>171</v>
      </c>
      <c r="B262" s="2" t="s">
        <v>800</v>
      </c>
      <c r="C262" s="2" t="s">
        <v>1444</v>
      </c>
      <c r="D262" s="2">
        <v>0</v>
      </c>
      <c r="E262" s="2">
        <v>1913</v>
      </c>
      <c r="F262" s="2">
        <v>1994</v>
      </c>
      <c r="G262" s="2"/>
      <c r="H262" s="2" t="s">
        <v>286</v>
      </c>
      <c r="I262" s="2">
        <v>2923</v>
      </c>
      <c r="J262" s="2" t="s">
        <v>801</v>
      </c>
      <c r="K262" s="2" t="s">
        <v>802</v>
      </c>
      <c r="L262" s="2" t="s">
        <v>803</v>
      </c>
      <c r="M262" s="2" t="s">
        <v>804</v>
      </c>
      <c r="N262" s="2">
        <v>74</v>
      </c>
      <c r="O262" s="2">
        <v>4</v>
      </c>
      <c r="P262" s="2"/>
      <c r="Q262" s="2">
        <v>0</v>
      </c>
      <c r="R262" s="2" t="s">
        <v>6</v>
      </c>
      <c r="S262" s="2">
        <v>0</v>
      </c>
      <c r="T262" s="2">
        <v>0</v>
      </c>
      <c r="U262" s="2"/>
      <c r="V262">
        <f t="shared" si="4"/>
        <v>0</v>
      </c>
    </row>
    <row r="263" spans="1:22" x14ac:dyDescent="0.3">
      <c r="A263" s="2">
        <v>209</v>
      </c>
      <c r="B263" s="2" t="s">
        <v>981</v>
      </c>
      <c r="C263" s="2" t="s">
        <v>1444</v>
      </c>
      <c r="D263" s="2">
        <v>0</v>
      </c>
      <c r="E263" s="2">
        <v>1915</v>
      </c>
      <c r="F263" s="2">
        <v>1987</v>
      </c>
      <c r="G263" s="2"/>
      <c r="H263" s="2" t="s">
        <v>1</v>
      </c>
      <c r="I263" s="2">
        <v>3151</v>
      </c>
      <c r="J263" s="2" t="s">
        <v>982</v>
      </c>
      <c r="K263" s="2" t="s">
        <v>983</v>
      </c>
      <c r="L263" s="2" t="s">
        <v>984</v>
      </c>
      <c r="M263" s="2" t="s">
        <v>984</v>
      </c>
      <c r="N263" s="2">
        <v>108</v>
      </c>
      <c r="O263" s="2">
        <v>4</v>
      </c>
      <c r="P263" s="2"/>
      <c r="Q263" s="2">
        <v>0</v>
      </c>
      <c r="R263" s="2" t="s">
        <v>32</v>
      </c>
      <c r="S263" s="2">
        <v>0</v>
      </c>
      <c r="T263" s="2">
        <v>0</v>
      </c>
      <c r="U263" s="2"/>
      <c r="V263">
        <f t="shared" si="4"/>
        <v>0</v>
      </c>
    </row>
    <row r="264" spans="1:22" x14ac:dyDescent="0.3">
      <c r="A264" s="2">
        <v>303</v>
      </c>
      <c r="B264" s="2" t="s">
        <v>1405</v>
      </c>
      <c r="C264" s="2" t="s">
        <v>1444</v>
      </c>
      <c r="D264" s="2">
        <v>0</v>
      </c>
      <c r="E264" s="2">
        <v>1915</v>
      </c>
      <c r="F264" s="2">
        <v>1998</v>
      </c>
      <c r="G264" s="2"/>
      <c r="H264" s="2" t="s">
        <v>63</v>
      </c>
      <c r="I264" s="2">
        <v>35914</v>
      </c>
      <c r="J264" s="2" t="s">
        <v>1406</v>
      </c>
      <c r="K264" s="2"/>
      <c r="L264" s="2" t="s">
        <v>1407</v>
      </c>
      <c r="M264" s="2" t="s">
        <v>1407</v>
      </c>
      <c r="N264" s="2">
        <v>0</v>
      </c>
      <c r="O264" s="2">
        <v>4</v>
      </c>
      <c r="P264" s="2" t="s">
        <v>1408</v>
      </c>
      <c r="Q264" s="2">
        <v>146</v>
      </c>
      <c r="R264" s="2" t="s">
        <v>32</v>
      </c>
      <c r="S264" s="2">
        <v>3602</v>
      </c>
      <c r="T264" s="2">
        <v>21</v>
      </c>
      <c r="U264" s="2"/>
      <c r="V264">
        <f t="shared" si="4"/>
        <v>0</v>
      </c>
    </row>
    <row r="265" spans="1:22" x14ac:dyDescent="0.3">
      <c r="A265" s="2">
        <v>9</v>
      </c>
      <c r="B265" s="2" t="s">
        <v>45</v>
      </c>
      <c r="C265" s="2" t="s">
        <v>1444</v>
      </c>
      <c r="D265" s="2">
        <v>0</v>
      </c>
      <c r="E265" s="2">
        <v>1916</v>
      </c>
      <c r="F265" s="2">
        <v>0</v>
      </c>
      <c r="G265" s="2"/>
      <c r="H265" s="2" t="s">
        <v>1</v>
      </c>
      <c r="I265" s="2">
        <v>11905</v>
      </c>
      <c r="J265" s="2" t="s">
        <v>46</v>
      </c>
      <c r="K265" s="2" t="s">
        <v>47</v>
      </c>
      <c r="L265" s="2" t="s">
        <v>48</v>
      </c>
      <c r="M265" s="2" t="s">
        <v>48</v>
      </c>
      <c r="N265" s="2">
        <v>72</v>
      </c>
      <c r="O265" s="2">
        <v>4</v>
      </c>
      <c r="P265" s="2"/>
      <c r="Q265" s="2">
        <v>0</v>
      </c>
      <c r="R265" s="2" t="s">
        <v>32</v>
      </c>
      <c r="S265" s="2">
        <v>0</v>
      </c>
      <c r="T265" s="2">
        <v>0</v>
      </c>
      <c r="U265" s="2"/>
      <c r="V265">
        <f t="shared" si="4"/>
        <v>0</v>
      </c>
    </row>
    <row r="266" spans="1:22" x14ac:dyDescent="0.3">
      <c r="A266" s="2">
        <v>94</v>
      </c>
      <c r="B266" s="2" t="s">
        <v>434</v>
      </c>
      <c r="C266" s="2" t="s">
        <v>1444</v>
      </c>
      <c r="D266" s="2">
        <v>0</v>
      </c>
      <c r="E266" s="2">
        <v>1916</v>
      </c>
      <c r="F266" s="2">
        <v>0</v>
      </c>
      <c r="G266" s="2"/>
      <c r="H266" s="2" t="s">
        <v>114</v>
      </c>
      <c r="I266" s="2">
        <v>2462</v>
      </c>
      <c r="J266" s="2" t="s">
        <v>46</v>
      </c>
      <c r="K266" s="2" t="s">
        <v>435</v>
      </c>
      <c r="L266" s="2" t="s">
        <v>436</v>
      </c>
      <c r="M266" s="2" t="s">
        <v>436</v>
      </c>
      <c r="N266" s="2">
        <v>43</v>
      </c>
      <c r="O266" s="2">
        <v>4</v>
      </c>
      <c r="P266" s="2"/>
      <c r="Q266" s="2">
        <v>0</v>
      </c>
      <c r="R266" s="2" t="s">
        <v>32</v>
      </c>
      <c r="S266" s="2">
        <v>0</v>
      </c>
      <c r="T266" s="2">
        <v>0</v>
      </c>
      <c r="U266" s="2"/>
      <c r="V266">
        <f t="shared" si="4"/>
        <v>0</v>
      </c>
    </row>
    <row r="267" spans="1:22" x14ac:dyDescent="0.3">
      <c r="A267" s="2">
        <v>112</v>
      </c>
      <c r="B267" s="2" t="s">
        <v>521</v>
      </c>
      <c r="C267" s="2" t="s">
        <v>1444</v>
      </c>
      <c r="D267" s="2">
        <v>0</v>
      </c>
      <c r="E267" s="2">
        <v>1916</v>
      </c>
      <c r="F267" s="2">
        <v>1983</v>
      </c>
      <c r="G267" s="2"/>
      <c r="H267" s="2" t="s">
        <v>522</v>
      </c>
      <c r="I267" s="2">
        <v>5591</v>
      </c>
      <c r="J267" s="2" t="s">
        <v>523</v>
      </c>
      <c r="K267" s="2" t="s">
        <v>524</v>
      </c>
      <c r="L267" s="2" t="s">
        <v>525</v>
      </c>
      <c r="M267" s="2" t="s">
        <v>525</v>
      </c>
      <c r="N267" s="2">
        <v>63</v>
      </c>
      <c r="O267" s="2">
        <v>4</v>
      </c>
      <c r="P267" s="2"/>
      <c r="Q267" s="2">
        <v>0</v>
      </c>
      <c r="R267" s="2" t="s">
        <v>32</v>
      </c>
      <c r="S267" s="2">
        <v>0</v>
      </c>
      <c r="T267" s="2">
        <v>0</v>
      </c>
      <c r="U267" s="2"/>
      <c r="V267">
        <f t="shared" si="4"/>
        <v>0</v>
      </c>
    </row>
    <row r="268" spans="1:22" x14ac:dyDescent="0.3">
      <c r="A268" s="2">
        <v>135</v>
      </c>
      <c r="B268" s="2" t="s">
        <v>635</v>
      </c>
      <c r="C268" s="2" t="s">
        <v>1444</v>
      </c>
      <c r="D268" s="2">
        <v>0</v>
      </c>
      <c r="E268" s="2">
        <v>1917</v>
      </c>
      <c r="F268" s="2">
        <v>2003</v>
      </c>
      <c r="G268" s="2"/>
      <c r="H268" s="2" t="s">
        <v>1</v>
      </c>
      <c r="I268" s="2">
        <v>5880</v>
      </c>
      <c r="J268" s="2" t="s">
        <v>636</v>
      </c>
      <c r="K268" s="2" t="s">
        <v>637</v>
      </c>
      <c r="L268" s="2" t="s">
        <v>638</v>
      </c>
      <c r="M268" s="2" t="s">
        <v>638</v>
      </c>
      <c r="N268" s="2">
        <v>122</v>
      </c>
      <c r="O268" s="2">
        <v>4</v>
      </c>
      <c r="P268" s="2"/>
      <c r="Q268" s="2">
        <v>0</v>
      </c>
      <c r="R268" s="2" t="s">
        <v>6</v>
      </c>
      <c r="S268" s="2">
        <v>0</v>
      </c>
      <c r="T268" s="2">
        <v>0</v>
      </c>
      <c r="U268" s="2"/>
      <c r="V268">
        <f t="shared" si="4"/>
        <v>0</v>
      </c>
    </row>
    <row r="269" spans="1:22" x14ac:dyDescent="0.3">
      <c r="A269" s="2">
        <v>24</v>
      </c>
      <c r="B269" s="2" t="s">
        <v>119</v>
      </c>
      <c r="C269" s="2" t="s">
        <v>1450</v>
      </c>
      <c r="D269" s="2">
        <v>0</v>
      </c>
      <c r="E269" s="2">
        <v>1918</v>
      </c>
      <c r="F269" s="2">
        <v>1990</v>
      </c>
      <c r="G269" s="2"/>
      <c r="H269" s="2" t="s">
        <v>1</v>
      </c>
      <c r="I269" s="2">
        <v>2178</v>
      </c>
      <c r="J269" s="2" t="s">
        <v>120</v>
      </c>
      <c r="K269" s="2" t="s">
        <v>121</v>
      </c>
      <c r="L269" s="2" t="s">
        <v>122</v>
      </c>
      <c r="M269" s="2" t="s">
        <v>122</v>
      </c>
      <c r="N269" s="2">
        <v>125</v>
      </c>
      <c r="O269" s="2">
        <v>4</v>
      </c>
      <c r="P269" s="2" t="s">
        <v>123</v>
      </c>
      <c r="Q269" s="2">
        <v>15</v>
      </c>
      <c r="R269" s="2" t="s">
        <v>32</v>
      </c>
      <c r="S269" s="2">
        <v>10204</v>
      </c>
      <c r="T269" s="2">
        <v>43</v>
      </c>
      <c r="U269" s="2"/>
      <c r="V269">
        <f t="shared" si="4"/>
        <v>15</v>
      </c>
    </row>
    <row r="270" spans="1:22" x14ac:dyDescent="0.3">
      <c r="A270" s="2">
        <v>8</v>
      </c>
      <c r="B270" s="2" t="s">
        <v>40</v>
      </c>
      <c r="C270" s="2" t="s">
        <v>1444</v>
      </c>
      <c r="D270" s="2">
        <v>0</v>
      </c>
      <c r="E270" s="2">
        <v>1921</v>
      </c>
      <c r="F270" s="2">
        <v>2006</v>
      </c>
      <c r="G270" s="2">
        <v>104</v>
      </c>
      <c r="H270" s="2" t="s">
        <v>34</v>
      </c>
      <c r="I270" s="2">
        <v>2084</v>
      </c>
      <c r="J270" s="2" t="s">
        <v>41</v>
      </c>
      <c r="K270" s="2" t="s">
        <v>42</v>
      </c>
      <c r="L270" s="2" t="s">
        <v>43</v>
      </c>
      <c r="M270" s="2" t="s">
        <v>44</v>
      </c>
      <c r="N270" s="2">
        <v>162</v>
      </c>
      <c r="O270" s="2">
        <v>4</v>
      </c>
      <c r="P270" s="2" t="s">
        <v>44</v>
      </c>
      <c r="Q270" s="2">
        <v>5</v>
      </c>
      <c r="R270" s="2" t="s">
        <v>32</v>
      </c>
      <c r="S270" s="2">
        <v>6487</v>
      </c>
      <c r="T270" s="2">
        <v>33</v>
      </c>
      <c r="U270" s="2"/>
      <c r="V270">
        <f t="shared" si="4"/>
        <v>0</v>
      </c>
    </row>
    <row r="271" spans="1:22" x14ac:dyDescent="0.3">
      <c r="A271" s="2">
        <v>301</v>
      </c>
      <c r="B271" s="2" t="s">
        <v>1397</v>
      </c>
      <c r="C271" s="2" t="s">
        <v>1444</v>
      </c>
      <c r="D271" s="2">
        <v>0</v>
      </c>
      <c r="E271" s="2">
        <v>1921</v>
      </c>
      <c r="F271" s="2">
        <v>1992</v>
      </c>
      <c r="G271" s="2"/>
      <c r="H271" s="2" t="s">
        <v>522</v>
      </c>
      <c r="I271" s="2">
        <v>3165</v>
      </c>
      <c r="J271" s="2" t="s">
        <v>1398</v>
      </c>
      <c r="K271" s="2"/>
      <c r="L271" s="2" t="s">
        <v>1399</v>
      </c>
      <c r="M271" s="2" t="s">
        <v>1399</v>
      </c>
      <c r="N271" s="2">
        <v>0</v>
      </c>
      <c r="O271" s="2">
        <v>4</v>
      </c>
      <c r="P271" s="2" t="s">
        <v>1400</v>
      </c>
      <c r="Q271" s="2">
        <v>144</v>
      </c>
      <c r="R271" s="2" t="s">
        <v>32</v>
      </c>
      <c r="S271" s="2">
        <v>1188</v>
      </c>
      <c r="T271" s="2">
        <v>4</v>
      </c>
      <c r="U271" s="2"/>
      <c r="V271">
        <f t="shared" si="4"/>
        <v>0</v>
      </c>
    </row>
    <row r="272" spans="1:22" x14ac:dyDescent="0.3">
      <c r="A272" s="2">
        <v>102</v>
      </c>
      <c r="B272" s="2" t="s">
        <v>475</v>
      </c>
      <c r="C272" s="2" t="s">
        <v>1450</v>
      </c>
      <c r="D272" s="2">
        <v>0</v>
      </c>
      <c r="E272" s="2">
        <v>1922</v>
      </c>
      <c r="F272" s="2">
        <v>0</v>
      </c>
      <c r="G272" s="2"/>
      <c r="H272" s="2" t="s">
        <v>1</v>
      </c>
      <c r="I272" s="2">
        <v>6663</v>
      </c>
      <c r="J272" s="2" t="s">
        <v>476</v>
      </c>
      <c r="K272" s="2" t="s">
        <v>477</v>
      </c>
      <c r="L272" s="2" t="s">
        <v>478</v>
      </c>
      <c r="M272" s="2" t="s">
        <v>478</v>
      </c>
      <c r="N272" s="2">
        <v>63</v>
      </c>
      <c r="O272" s="2">
        <v>4</v>
      </c>
      <c r="P272" s="2"/>
      <c r="Q272" s="2">
        <v>0</v>
      </c>
      <c r="R272" s="2" t="s">
        <v>32</v>
      </c>
      <c r="S272" s="2">
        <v>0</v>
      </c>
      <c r="T272" s="2">
        <v>0</v>
      </c>
      <c r="U272" s="2"/>
      <c r="V272">
        <f t="shared" si="4"/>
        <v>0</v>
      </c>
    </row>
    <row r="273" spans="1:22" x14ac:dyDescent="0.3">
      <c r="A273" s="2">
        <v>298</v>
      </c>
      <c r="B273" s="2" t="s">
        <v>1384</v>
      </c>
      <c r="C273" s="2" t="s">
        <v>1449</v>
      </c>
      <c r="D273" s="2">
        <v>0</v>
      </c>
      <c r="E273" s="2">
        <v>1922</v>
      </c>
      <c r="F273" s="2">
        <v>2001</v>
      </c>
      <c r="G273" s="2"/>
      <c r="H273" s="2" t="s">
        <v>1385</v>
      </c>
      <c r="I273" s="2">
        <v>5797</v>
      </c>
      <c r="J273" s="2" t="s">
        <v>1386</v>
      </c>
      <c r="K273" s="2" t="s">
        <v>1387</v>
      </c>
      <c r="L273" s="2" t="s">
        <v>1388</v>
      </c>
      <c r="M273" s="2" t="s">
        <v>1388</v>
      </c>
      <c r="N273" s="2">
        <v>117</v>
      </c>
      <c r="O273" s="2">
        <v>4</v>
      </c>
      <c r="P273" s="2" t="s">
        <v>1388</v>
      </c>
      <c r="Q273" s="2">
        <v>142</v>
      </c>
      <c r="R273" s="2" t="s">
        <v>32</v>
      </c>
      <c r="S273" s="2">
        <v>9123</v>
      </c>
      <c r="T273" s="2">
        <v>15</v>
      </c>
      <c r="U273" s="2"/>
      <c r="V273">
        <f t="shared" si="4"/>
        <v>142</v>
      </c>
    </row>
    <row r="274" spans="1:22" x14ac:dyDescent="0.3">
      <c r="A274" s="2">
        <v>167</v>
      </c>
      <c r="B274" s="2" t="s">
        <v>782</v>
      </c>
      <c r="C274" s="2" t="s">
        <v>1444</v>
      </c>
      <c r="D274" s="2">
        <v>0</v>
      </c>
      <c r="E274" s="2">
        <v>1923</v>
      </c>
      <c r="F274" s="2">
        <v>2006</v>
      </c>
      <c r="G274" s="2"/>
      <c r="H274" s="2" t="s">
        <v>77</v>
      </c>
      <c r="I274" s="2">
        <v>13712</v>
      </c>
      <c r="J274" s="2" t="s">
        <v>783</v>
      </c>
      <c r="K274" s="2" t="s">
        <v>784</v>
      </c>
      <c r="L274" s="2" t="s">
        <v>785</v>
      </c>
      <c r="M274" s="2" t="s">
        <v>785</v>
      </c>
      <c r="N274" s="2">
        <v>109</v>
      </c>
      <c r="O274" s="2">
        <v>4</v>
      </c>
      <c r="P274" s="2"/>
      <c r="Q274" s="2">
        <v>0</v>
      </c>
      <c r="R274" s="2" t="s">
        <v>6</v>
      </c>
      <c r="S274" s="2">
        <v>0</v>
      </c>
      <c r="T274" s="2">
        <v>0</v>
      </c>
      <c r="U274" s="2"/>
      <c r="V274">
        <f t="shared" si="4"/>
        <v>0</v>
      </c>
    </row>
    <row r="275" spans="1:22" x14ac:dyDescent="0.3">
      <c r="A275" s="2">
        <v>228</v>
      </c>
      <c r="B275" s="2" t="s">
        <v>1067</v>
      </c>
      <c r="C275" s="2" t="s">
        <v>1444</v>
      </c>
      <c r="D275" s="2">
        <v>0</v>
      </c>
      <c r="E275" s="2">
        <v>1923</v>
      </c>
      <c r="F275" s="2">
        <v>0</v>
      </c>
      <c r="G275" s="2"/>
      <c r="H275" s="2" t="s">
        <v>1</v>
      </c>
      <c r="I275" s="2">
        <v>7879</v>
      </c>
      <c r="J275" s="2" t="s">
        <v>1068</v>
      </c>
      <c r="K275" s="2" t="s">
        <v>1069</v>
      </c>
      <c r="L275" s="2" t="s">
        <v>1070</v>
      </c>
      <c r="M275" s="2" t="s">
        <v>1070</v>
      </c>
      <c r="N275" s="2">
        <v>229</v>
      </c>
      <c r="O275" s="2">
        <v>4</v>
      </c>
      <c r="P275" s="2"/>
      <c r="Q275" s="2">
        <v>0</v>
      </c>
      <c r="R275" s="2" t="s">
        <v>32</v>
      </c>
      <c r="S275" s="2">
        <v>0</v>
      </c>
      <c r="T275" s="2">
        <v>0</v>
      </c>
      <c r="U275" s="2"/>
      <c r="V275">
        <f t="shared" si="4"/>
        <v>0</v>
      </c>
    </row>
    <row r="276" spans="1:22" x14ac:dyDescent="0.3">
      <c r="A276" s="2">
        <v>196</v>
      </c>
      <c r="B276" s="2" t="s">
        <v>919</v>
      </c>
      <c r="C276" s="2" t="s">
        <v>1449</v>
      </c>
      <c r="D276" s="2">
        <v>0</v>
      </c>
      <c r="E276" s="2">
        <v>1924</v>
      </c>
      <c r="F276" s="2">
        <v>1990</v>
      </c>
      <c r="G276" s="2"/>
      <c r="H276" s="2" t="s">
        <v>21</v>
      </c>
      <c r="I276" s="2">
        <v>17135</v>
      </c>
      <c r="J276" s="2" t="s">
        <v>920</v>
      </c>
      <c r="K276" s="2" t="s">
        <v>921</v>
      </c>
      <c r="L276" s="2" t="s">
        <v>922</v>
      </c>
      <c r="M276" s="2" t="s">
        <v>922</v>
      </c>
      <c r="N276" s="2">
        <v>51</v>
      </c>
      <c r="O276" s="2">
        <v>4</v>
      </c>
      <c r="P276" s="2"/>
      <c r="Q276" s="2">
        <v>0</v>
      </c>
      <c r="R276" s="2" t="s">
        <v>6</v>
      </c>
      <c r="S276" s="2">
        <v>0</v>
      </c>
      <c r="T276" s="2">
        <v>0</v>
      </c>
      <c r="U276" s="2"/>
      <c r="V276">
        <f t="shared" si="4"/>
        <v>0</v>
      </c>
    </row>
    <row r="277" spans="1:22" x14ac:dyDescent="0.3">
      <c r="A277" s="2">
        <v>22</v>
      </c>
      <c r="B277" s="2" t="s">
        <v>109</v>
      </c>
      <c r="C277" s="2" t="s">
        <v>1449</v>
      </c>
      <c r="D277" s="2">
        <v>0</v>
      </c>
      <c r="E277" s="2">
        <v>1925</v>
      </c>
      <c r="F277" s="2">
        <v>2003</v>
      </c>
      <c r="G277" s="2"/>
      <c r="H277" s="2" t="s">
        <v>21</v>
      </c>
      <c r="I277" s="2">
        <v>5904</v>
      </c>
      <c r="J277" s="2" t="s">
        <v>110</v>
      </c>
      <c r="K277" s="2" t="s">
        <v>111</v>
      </c>
      <c r="L277" s="2" t="s">
        <v>112</v>
      </c>
      <c r="M277" s="2" t="s">
        <v>112</v>
      </c>
      <c r="N277" s="2">
        <v>101</v>
      </c>
      <c r="O277" s="2">
        <v>4</v>
      </c>
      <c r="P277" s="2"/>
      <c r="Q277" s="2">
        <v>0</v>
      </c>
      <c r="R277" s="2" t="s">
        <v>6</v>
      </c>
      <c r="S277" s="2">
        <v>0</v>
      </c>
      <c r="T277" s="2">
        <v>0</v>
      </c>
      <c r="U277" s="2"/>
      <c r="V277">
        <f t="shared" si="4"/>
        <v>0</v>
      </c>
    </row>
    <row r="278" spans="1:22" x14ac:dyDescent="0.3">
      <c r="A278" s="2">
        <v>36</v>
      </c>
      <c r="B278" s="2" t="s">
        <v>174</v>
      </c>
      <c r="C278" s="2" t="s">
        <v>1449</v>
      </c>
      <c r="D278" s="2">
        <v>0</v>
      </c>
      <c r="E278" s="2">
        <v>1925</v>
      </c>
      <c r="F278" s="2">
        <v>0</v>
      </c>
      <c r="G278" s="2"/>
      <c r="H278" s="2" t="s">
        <v>114</v>
      </c>
      <c r="I278" s="2">
        <v>11950</v>
      </c>
      <c r="J278" s="2" t="s">
        <v>175</v>
      </c>
      <c r="K278" s="2" t="s">
        <v>176</v>
      </c>
      <c r="L278" s="2" t="s">
        <v>177</v>
      </c>
      <c r="M278" s="2" t="s">
        <v>177</v>
      </c>
      <c r="N278" s="2">
        <v>43</v>
      </c>
      <c r="O278" s="2">
        <v>4</v>
      </c>
      <c r="P278" s="2"/>
      <c r="Q278" s="2">
        <v>0</v>
      </c>
      <c r="R278" s="2" t="s">
        <v>6</v>
      </c>
      <c r="S278" s="2">
        <v>0</v>
      </c>
      <c r="T278" s="2">
        <v>0</v>
      </c>
      <c r="U278" s="2"/>
      <c r="V278">
        <f t="shared" si="4"/>
        <v>0</v>
      </c>
    </row>
    <row r="279" spans="1:22" x14ac:dyDescent="0.3">
      <c r="A279" s="2">
        <v>100</v>
      </c>
      <c r="B279" s="2" t="s">
        <v>465</v>
      </c>
      <c r="C279" s="2" t="s">
        <v>1462</v>
      </c>
      <c r="D279" s="2">
        <v>0</v>
      </c>
      <c r="E279" s="2">
        <v>1926</v>
      </c>
      <c r="F279" s="2">
        <v>1987</v>
      </c>
      <c r="G279" s="2"/>
      <c r="H279" s="2" t="s">
        <v>1</v>
      </c>
      <c r="I279" s="2">
        <v>5906</v>
      </c>
      <c r="J279" s="2" t="s">
        <v>466</v>
      </c>
      <c r="K279" s="2" t="s">
        <v>467</v>
      </c>
      <c r="L279" s="2" t="s">
        <v>468</v>
      </c>
      <c r="M279" s="2" t="s">
        <v>468</v>
      </c>
      <c r="N279" s="2">
        <v>143</v>
      </c>
      <c r="O279" s="2">
        <v>4</v>
      </c>
      <c r="P279" s="2"/>
      <c r="Q279" s="2">
        <v>0</v>
      </c>
      <c r="R279" s="2" t="s">
        <v>32</v>
      </c>
      <c r="S279" s="2">
        <v>0</v>
      </c>
      <c r="T279" s="2">
        <v>0</v>
      </c>
      <c r="U279" s="2"/>
      <c r="V279">
        <f t="shared" si="4"/>
        <v>0</v>
      </c>
    </row>
    <row r="280" spans="1:22" x14ac:dyDescent="0.3">
      <c r="A280" s="2">
        <v>139</v>
      </c>
      <c r="B280" s="2" t="s">
        <v>653</v>
      </c>
      <c r="C280" s="2" t="s">
        <v>1444</v>
      </c>
      <c r="D280" s="2">
        <v>0</v>
      </c>
      <c r="E280" s="2">
        <v>1926</v>
      </c>
      <c r="F280" s="2">
        <v>0</v>
      </c>
      <c r="G280" s="2"/>
      <c r="H280" s="2" t="s">
        <v>50</v>
      </c>
      <c r="I280" s="2">
        <v>12203</v>
      </c>
      <c r="J280" s="2" t="s">
        <v>654</v>
      </c>
      <c r="K280" s="2" t="s">
        <v>655</v>
      </c>
      <c r="L280" s="2" t="s">
        <v>656</v>
      </c>
      <c r="M280" s="2" t="s">
        <v>656</v>
      </c>
      <c r="N280" s="2">
        <v>134</v>
      </c>
      <c r="O280" s="2">
        <v>4</v>
      </c>
      <c r="P280" s="2"/>
      <c r="Q280" s="2">
        <v>0</v>
      </c>
      <c r="R280" s="2" t="s">
        <v>6</v>
      </c>
      <c r="S280" s="2">
        <v>0</v>
      </c>
      <c r="T280" s="2">
        <v>0</v>
      </c>
      <c r="U280" s="2"/>
      <c r="V280">
        <f t="shared" si="4"/>
        <v>0</v>
      </c>
    </row>
    <row r="281" spans="1:22" x14ac:dyDescent="0.3">
      <c r="A281" s="2">
        <v>260</v>
      </c>
      <c r="B281" s="2" t="s">
        <v>1213</v>
      </c>
      <c r="C281" s="2" t="s">
        <v>1449</v>
      </c>
      <c r="D281" s="2">
        <v>0</v>
      </c>
      <c r="E281" s="2">
        <v>1928</v>
      </c>
      <c r="F281" s="2">
        <v>2007</v>
      </c>
      <c r="G281" s="2"/>
      <c r="H281" s="2" t="s">
        <v>50</v>
      </c>
      <c r="I281" s="2">
        <v>3407</v>
      </c>
      <c r="J281" s="2" t="s">
        <v>1214</v>
      </c>
      <c r="K281" s="2" t="s">
        <v>1215</v>
      </c>
      <c r="L281" s="2" t="s">
        <v>1216</v>
      </c>
      <c r="M281" s="2" t="s">
        <v>1216</v>
      </c>
      <c r="N281" s="2">
        <v>136</v>
      </c>
      <c r="O281" s="2">
        <v>4</v>
      </c>
      <c r="P281" s="2"/>
      <c r="Q281" s="2">
        <v>0</v>
      </c>
      <c r="R281" s="2" t="s">
        <v>6</v>
      </c>
      <c r="S281" s="2">
        <v>0</v>
      </c>
      <c r="T281" s="2">
        <v>0</v>
      </c>
      <c r="U281" s="2"/>
      <c r="V281">
        <f t="shared" si="4"/>
        <v>0</v>
      </c>
    </row>
    <row r="282" spans="1:22" x14ac:dyDescent="0.3">
      <c r="A282" s="2">
        <v>74</v>
      </c>
      <c r="B282" s="2" t="s">
        <v>340</v>
      </c>
      <c r="C282" s="2" t="s">
        <v>1444</v>
      </c>
      <c r="D282" s="2">
        <v>0</v>
      </c>
      <c r="E282" s="2">
        <v>1929</v>
      </c>
      <c r="F282" s="2">
        <v>0</v>
      </c>
      <c r="G282" s="2"/>
      <c r="H282" s="2" t="s">
        <v>1</v>
      </c>
      <c r="I282" s="2">
        <v>11232</v>
      </c>
      <c r="J282" s="2" t="s">
        <v>341</v>
      </c>
      <c r="K282" s="2" t="s">
        <v>342</v>
      </c>
      <c r="L282" s="2" t="s">
        <v>343</v>
      </c>
      <c r="M282" s="2" t="s">
        <v>343</v>
      </c>
      <c r="N282" s="2">
        <v>48</v>
      </c>
      <c r="O282" s="2">
        <v>4</v>
      </c>
      <c r="P282" s="2"/>
      <c r="Q282" s="2">
        <v>0</v>
      </c>
      <c r="R282" s="2" t="s">
        <v>32</v>
      </c>
      <c r="S282" s="2">
        <v>0</v>
      </c>
      <c r="T282" s="2">
        <v>0</v>
      </c>
      <c r="U282" s="2"/>
      <c r="V282">
        <f t="shared" si="4"/>
        <v>0</v>
      </c>
    </row>
    <row r="283" spans="1:22" x14ac:dyDescent="0.3">
      <c r="A283" s="2">
        <v>82</v>
      </c>
      <c r="B283" s="2" t="s">
        <v>378</v>
      </c>
      <c r="C283" s="2" t="s">
        <v>1444</v>
      </c>
      <c r="D283" s="2">
        <v>0</v>
      </c>
      <c r="E283" s="2">
        <v>1929</v>
      </c>
      <c r="F283" s="2">
        <v>1996</v>
      </c>
      <c r="G283" s="2"/>
      <c r="H283" s="2" t="s">
        <v>63</v>
      </c>
      <c r="I283" s="2">
        <v>7281</v>
      </c>
      <c r="J283" s="2" t="s">
        <v>379</v>
      </c>
      <c r="K283" s="2" t="s">
        <v>380</v>
      </c>
      <c r="L283" s="2" t="s">
        <v>381</v>
      </c>
      <c r="M283" s="2" t="s">
        <v>382</v>
      </c>
      <c r="N283" s="2">
        <v>82</v>
      </c>
      <c r="O283" s="2">
        <v>4</v>
      </c>
      <c r="P283" s="2"/>
      <c r="Q283" s="2">
        <v>0</v>
      </c>
      <c r="R283" s="2" t="s">
        <v>6</v>
      </c>
      <c r="S283" s="2">
        <v>0</v>
      </c>
      <c r="T283" s="2">
        <v>0</v>
      </c>
      <c r="U283" s="2"/>
      <c r="V283">
        <f t="shared" si="4"/>
        <v>0</v>
      </c>
    </row>
    <row r="284" spans="1:22" x14ac:dyDescent="0.3">
      <c r="A284" s="2">
        <v>272</v>
      </c>
      <c r="B284" s="2" t="s">
        <v>1265</v>
      </c>
      <c r="C284" s="2" t="s">
        <v>1444</v>
      </c>
      <c r="D284" s="2">
        <v>0</v>
      </c>
      <c r="E284" s="2">
        <v>1930</v>
      </c>
      <c r="F284" s="2">
        <v>1996</v>
      </c>
      <c r="G284" s="2"/>
      <c r="H284" s="2" t="s">
        <v>1266</v>
      </c>
      <c r="I284" s="2">
        <v>5967</v>
      </c>
      <c r="J284" s="2" t="s">
        <v>1267</v>
      </c>
      <c r="K284" s="2" t="s">
        <v>1268</v>
      </c>
      <c r="L284" s="2" t="s">
        <v>1269</v>
      </c>
      <c r="M284" s="2" t="s">
        <v>1269</v>
      </c>
      <c r="N284" s="2">
        <v>140</v>
      </c>
      <c r="O284" s="2">
        <v>4</v>
      </c>
      <c r="P284" s="2"/>
      <c r="Q284" s="2">
        <v>0</v>
      </c>
      <c r="R284" s="2" t="s">
        <v>6</v>
      </c>
      <c r="S284" s="2">
        <v>0</v>
      </c>
      <c r="T284" s="2">
        <v>0</v>
      </c>
      <c r="U284" s="2"/>
      <c r="V284">
        <f t="shared" si="4"/>
        <v>0</v>
      </c>
    </row>
    <row r="285" spans="1:22" x14ac:dyDescent="0.3">
      <c r="A285" s="2">
        <v>130</v>
      </c>
      <c r="B285" s="2" t="s">
        <v>612</v>
      </c>
      <c r="C285" s="2" t="s">
        <v>1444</v>
      </c>
      <c r="D285" s="2">
        <v>0</v>
      </c>
      <c r="E285" s="2">
        <v>1931</v>
      </c>
      <c r="F285" s="2">
        <v>0</v>
      </c>
      <c r="G285" s="2"/>
      <c r="H285" s="2" t="s">
        <v>63</v>
      </c>
      <c r="I285" s="2">
        <v>2652</v>
      </c>
      <c r="J285" s="2" t="s">
        <v>613</v>
      </c>
      <c r="K285" s="2" t="s">
        <v>614</v>
      </c>
      <c r="L285" s="2" t="s">
        <v>615</v>
      </c>
      <c r="M285" s="2" t="s">
        <v>615</v>
      </c>
      <c r="N285" s="2">
        <v>86</v>
      </c>
      <c r="O285" s="2">
        <v>4</v>
      </c>
      <c r="P285" s="2"/>
      <c r="Q285" s="2">
        <v>0</v>
      </c>
      <c r="R285" s="2" t="s">
        <v>6</v>
      </c>
      <c r="S285" s="2">
        <v>0</v>
      </c>
      <c r="T285" s="2">
        <v>0</v>
      </c>
      <c r="U285" s="2"/>
      <c r="V285">
        <f t="shared" si="4"/>
        <v>0</v>
      </c>
    </row>
    <row r="286" spans="1:22" x14ac:dyDescent="0.3">
      <c r="A286" s="2">
        <v>296</v>
      </c>
      <c r="B286" s="2" t="s">
        <v>1376</v>
      </c>
      <c r="C286" s="2" t="s">
        <v>1444</v>
      </c>
      <c r="D286" s="2">
        <v>0</v>
      </c>
      <c r="E286" s="2">
        <v>1932</v>
      </c>
      <c r="F286" s="2">
        <v>0</v>
      </c>
      <c r="G286" s="2"/>
      <c r="H286" s="2" t="s">
        <v>1</v>
      </c>
      <c r="I286" s="2">
        <v>5625</v>
      </c>
      <c r="J286" s="2" t="s">
        <v>1377</v>
      </c>
      <c r="K286" s="2" t="s">
        <v>1378</v>
      </c>
      <c r="L286" s="2" t="s">
        <v>1379</v>
      </c>
      <c r="M286" s="2" t="s">
        <v>1379</v>
      </c>
      <c r="N286" s="2">
        <v>130</v>
      </c>
      <c r="O286" s="2">
        <v>4</v>
      </c>
      <c r="P286" s="2"/>
      <c r="Q286" s="2">
        <v>0</v>
      </c>
      <c r="R286" s="2" t="s">
        <v>6</v>
      </c>
      <c r="S286" s="2">
        <v>0</v>
      </c>
      <c r="T286" s="2">
        <v>0</v>
      </c>
      <c r="U286" s="2"/>
      <c r="V286">
        <f t="shared" si="4"/>
        <v>0</v>
      </c>
    </row>
    <row r="287" spans="1:22" x14ac:dyDescent="0.3">
      <c r="A287" s="2">
        <v>300</v>
      </c>
      <c r="B287" s="2" t="s">
        <v>1394</v>
      </c>
      <c r="C287" s="2" t="s">
        <v>1444</v>
      </c>
      <c r="D287" s="2">
        <v>0</v>
      </c>
      <c r="E287" s="2">
        <v>1932</v>
      </c>
      <c r="F287" s="2">
        <v>0</v>
      </c>
      <c r="G287" s="2"/>
      <c r="H287" s="2" t="s">
        <v>63</v>
      </c>
      <c r="I287" s="2">
        <v>3340</v>
      </c>
      <c r="J287" s="2" t="s">
        <v>1377</v>
      </c>
      <c r="K287" s="2"/>
      <c r="L287" s="2" t="s">
        <v>1395</v>
      </c>
      <c r="M287" s="2" t="s">
        <v>1395</v>
      </c>
      <c r="N287" s="2">
        <v>0</v>
      </c>
      <c r="O287" s="2">
        <v>4</v>
      </c>
      <c r="P287" s="2" t="s">
        <v>1396</v>
      </c>
      <c r="Q287" s="2">
        <v>143</v>
      </c>
      <c r="R287" s="2" t="s">
        <v>32</v>
      </c>
      <c r="S287" s="2">
        <v>4057</v>
      </c>
      <c r="T287" s="2">
        <v>19</v>
      </c>
      <c r="U287" s="2"/>
      <c r="V287">
        <f t="shared" si="4"/>
        <v>0</v>
      </c>
    </row>
    <row r="288" spans="1:22" x14ac:dyDescent="0.3">
      <c r="A288" s="2">
        <v>121</v>
      </c>
      <c r="B288" s="2" t="s">
        <v>567</v>
      </c>
      <c r="C288" s="2" t="s">
        <v>1444</v>
      </c>
      <c r="D288" s="2">
        <v>0</v>
      </c>
      <c r="E288" s="2">
        <v>1933</v>
      </c>
      <c r="F288" s="2">
        <v>2010</v>
      </c>
      <c r="G288" s="2"/>
      <c r="H288" s="2" t="s">
        <v>286</v>
      </c>
      <c r="I288" s="2">
        <v>2616</v>
      </c>
      <c r="J288" s="2" t="s">
        <v>568</v>
      </c>
      <c r="K288" s="2" t="s">
        <v>569</v>
      </c>
      <c r="L288" s="2" t="s">
        <v>570</v>
      </c>
      <c r="M288" s="2" t="s">
        <v>571</v>
      </c>
      <c r="N288" s="2">
        <v>51</v>
      </c>
      <c r="O288" s="2">
        <v>4</v>
      </c>
      <c r="P288" s="2"/>
      <c r="Q288" s="2">
        <v>0</v>
      </c>
      <c r="R288" s="2" t="s">
        <v>32</v>
      </c>
      <c r="S288" s="2">
        <v>0</v>
      </c>
      <c r="T288" s="2">
        <v>0</v>
      </c>
      <c r="U288" s="2"/>
      <c r="V288">
        <f t="shared" si="4"/>
        <v>0</v>
      </c>
    </row>
    <row r="289" spans="1:22" x14ac:dyDescent="0.3">
      <c r="A289" s="2">
        <v>206</v>
      </c>
      <c r="B289" s="2" t="s">
        <v>967</v>
      </c>
      <c r="C289" s="2" t="s">
        <v>1444</v>
      </c>
      <c r="D289" s="2">
        <v>0</v>
      </c>
      <c r="E289" s="2">
        <v>1933</v>
      </c>
      <c r="F289" s="2">
        <v>0</v>
      </c>
      <c r="G289" s="2"/>
      <c r="H289" s="2" t="s">
        <v>286</v>
      </c>
      <c r="I289" s="2">
        <v>3145</v>
      </c>
      <c r="J289" s="2" t="s">
        <v>968</v>
      </c>
      <c r="K289" s="2" t="s">
        <v>969</v>
      </c>
      <c r="L289" s="2" t="s">
        <v>970</v>
      </c>
      <c r="M289" s="2" t="s">
        <v>970</v>
      </c>
      <c r="N289" s="2">
        <v>93</v>
      </c>
      <c r="O289" s="2">
        <v>4</v>
      </c>
      <c r="P289" s="2"/>
      <c r="Q289" s="2">
        <v>0</v>
      </c>
      <c r="R289" s="2" t="s">
        <v>32</v>
      </c>
      <c r="S289" s="2">
        <v>0</v>
      </c>
      <c r="T289" s="2">
        <v>0</v>
      </c>
      <c r="U289" s="2"/>
      <c r="V289">
        <f t="shared" si="4"/>
        <v>0</v>
      </c>
    </row>
    <row r="290" spans="1:22" x14ac:dyDescent="0.3">
      <c r="A290" s="2">
        <v>28</v>
      </c>
      <c r="B290" s="2" t="s">
        <v>137</v>
      </c>
      <c r="C290" s="2" t="s">
        <v>1455</v>
      </c>
      <c r="D290" s="2">
        <v>0</v>
      </c>
      <c r="E290" s="2">
        <v>1934</v>
      </c>
      <c r="F290" s="2">
        <v>0</v>
      </c>
      <c r="G290" s="2"/>
      <c r="H290" s="2" t="s">
        <v>34</v>
      </c>
      <c r="I290" s="2">
        <v>13708</v>
      </c>
      <c r="J290" s="2" t="s">
        <v>138</v>
      </c>
      <c r="K290" s="2" t="s">
        <v>139</v>
      </c>
      <c r="L290" s="2" t="s">
        <v>140</v>
      </c>
      <c r="M290" s="2" t="s">
        <v>141</v>
      </c>
      <c r="N290" s="2">
        <v>69</v>
      </c>
      <c r="O290" s="2">
        <v>4</v>
      </c>
      <c r="P290" s="2"/>
      <c r="Q290" s="2">
        <v>0</v>
      </c>
      <c r="R290" s="2" t="s">
        <v>6</v>
      </c>
      <c r="S290" s="2">
        <v>0</v>
      </c>
      <c r="T290" s="2">
        <v>0</v>
      </c>
      <c r="U290" s="2"/>
      <c r="V290">
        <f t="shared" si="4"/>
        <v>0</v>
      </c>
    </row>
    <row r="291" spans="1:22" x14ac:dyDescent="0.3">
      <c r="A291" s="2">
        <v>243</v>
      </c>
      <c r="B291" s="2" t="s">
        <v>1132</v>
      </c>
      <c r="C291" s="2" t="s">
        <v>1459</v>
      </c>
      <c r="D291" s="2">
        <v>0</v>
      </c>
      <c r="E291" s="2">
        <v>1934</v>
      </c>
      <c r="F291" s="2">
        <v>1998</v>
      </c>
      <c r="G291" s="2"/>
      <c r="H291" s="2" t="s">
        <v>63</v>
      </c>
      <c r="I291" s="2">
        <v>3300</v>
      </c>
      <c r="J291" s="2" t="s">
        <v>1133</v>
      </c>
      <c r="K291" s="2" t="s">
        <v>1134</v>
      </c>
      <c r="L291" s="2" t="s">
        <v>1135</v>
      </c>
      <c r="M291" s="2" t="s">
        <v>1135</v>
      </c>
      <c r="N291" s="2">
        <v>133</v>
      </c>
      <c r="O291" s="2">
        <v>4</v>
      </c>
      <c r="P291" s="2" t="s">
        <v>1136</v>
      </c>
      <c r="Q291" s="2">
        <v>113</v>
      </c>
      <c r="R291" s="2" t="s">
        <v>6</v>
      </c>
      <c r="S291" s="2">
        <v>4604</v>
      </c>
      <c r="T291" s="2">
        <v>21</v>
      </c>
      <c r="U291" s="2"/>
      <c r="V291">
        <f t="shared" si="4"/>
        <v>113</v>
      </c>
    </row>
    <row r="292" spans="1:22" x14ac:dyDescent="0.3">
      <c r="A292" s="2">
        <v>205</v>
      </c>
      <c r="B292" s="2" t="s">
        <v>961</v>
      </c>
      <c r="C292" s="2" t="s">
        <v>1460</v>
      </c>
      <c r="D292" s="2">
        <v>0</v>
      </c>
      <c r="E292" s="2">
        <v>1935</v>
      </c>
      <c r="F292" s="2">
        <v>0</v>
      </c>
      <c r="G292" s="2"/>
      <c r="H292" s="2" t="s">
        <v>962</v>
      </c>
      <c r="I292" s="2">
        <v>6050</v>
      </c>
      <c r="J292" s="2" t="s">
        <v>963</v>
      </c>
      <c r="K292" s="2" t="s">
        <v>964</v>
      </c>
      <c r="L292" s="2" t="s">
        <v>965</v>
      </c>
      <c r="M292" s="2" t="s">
        <v>965</v>
      </c>
      <c r="N292" s="2">
        <v>120</v>
      </c>
      <c r="O292" s="2">
        <v>4</v>
      </c>
      <c r="P292" s="2" t="s">
        <v>966</v>
      </c>
      <c r="Q292" s="2">
        <v>93</v>
      </c>
      <c r="R292" s="2" t="s">
        <v>6</v>
      </c>
      <c r="S292" s="2">
        <v>5067</v>
      </c>
      <c r="T292" s="2">
        <v>18</v>
      </c>
      <c r="U292" s="2"/>
      <c r="V292">
        <f t="shared" si="4"/>
        <v>93</v>
      </c>
    </row>
    <row r="293" spans="1:22" x14ac:dyDescent="0.3">
      <c r="A293" s="2">
        <v>223</v>
      </c>
      <c r="B293" s="2" t="s">
        <v>1043</v>
      </c>
      <c r="C293" s="2" t="s">
        <v>1463</v>
      </c>
      <c r="D293" s="2">
        <v>0</v>
      </c>
      <c r="E293" s="2">
        <v>1936</v>
      </c>
      <c r="F293" s="2">
        <v>0</v>
      </c>
      <c r="G293" s="2"/>
      <c r="H293" s="2" t="s">
        <v>1</v>
      </c>
      <c r="I293" s="2">
        <v>3218</v>
      </c>
      <c r="J293" s="2" t="s">
        <v>1044</v>
      </c>
      <c r="K293" s="2" t="s">
        <v>1045</v>
      </c>
      <c r="L293" s="2" t="s">
        <v>1046</v>
      </c>
      <c r="M293" s="2" t="s">
        <v>1046</v>
      </c>
      <c r="N293" s="2">
        <v>52</v>
      </c>
      <c r="O293" s="2">
        <v>4</v>
      </c>
      <c r="P293" s="2"/>
      <c r="Q293" s="2">
        <v>0</v>
      </c>
      <c r="R293" s="2" t="s">
        <v>6</v>
      </c>
      <c r="S293" s="2">
        <v>0</v>
      </c>
      <c r="T293" s="2">
        <v>0</v>
      </c>
      <c r="U293" s="2"/>
      <c r="V293">
        <f t="shared" si="4"/>
        <v>0</v>
      </c>
    </row>
    <row r="294" spans="1:22" x14ac:dyDescent="0.3">
      <c r="A294" s="2">
        <v>114</v>
      </c>
      <c r="B294" s="2" t="s">
        <v>530</v>
      </c>
      <c r="C294" s="2" t="s">
        <v>1463</v>
      </c>
      <c r="D294" s="2">
        <v>0</v>
      </c>
      <c r="E294" s="2">
        <v>1937</v>
      </c>
      <c r="F294" s="2">
        <v>0</v>
      </c>
      <c r="G294" s="2"/>
      <c r="H294" s="2" t="s">
        <v>1</v>
      </c>
      <c r="I294" s="2">
        <v>6063</v>
      </c>
      <c r="J294" s="2" t="s">
        <v>531</v>
      </c>
      <c r="K294" s="2" t="s">
        <v>532</v>
      </c>
      <c r="L294" s="2" t="s">
        <v>533</v>
      </c>
      <c r="M294" s="2" t="s">
        <v>533</v>
      </c>
      <c r="N294" s="2">
        <v>146</v>
      </c>
      <c r="O294" s="2">
        <v>4</v>
      </c>
      <c r="P294" s="2" t="s">
        <v>534</v>
      </c>
      <c r="Q294" s="2">
        <v>50</v>
      </c>
      <c r="R294" s="2" t="s">
        <v>6</v>
      </c>
      <c r="S294" s="2">
        <v>22674</v>
      </c>
      <c r="T294" s="2">
        <v>47</v>
      </c>
      <c r="U294" s="2"/>
      <c r="V294">
        <f t="shared" si="4"/>
        <v>50</v>
      </c>
    </row>
    <row r="295" spans="1:22" x14ac:dyDescent="0.3">
      <c r="A295" s="2">
        <v>33</v>
      </c>
      <c r="B295" s="2" t="s">
        <v>161</v>
      </c>
      <c r="C295" s="2" t="s">
        <v>1444</v>
      </c>
      <c r="D295" s="2">
        <v>0</v>
      </c>
      <c r="E295" s="2">
        <v>1938</v>
      </c>
      <c r="F295" s="2">
        <v>0</v>
      </c>
      <c r="G295" s="2"/>
      <c r="H295" s="2" t="s">
        <v>1</v>
      </c>
      <c r="I295" s="2">
        <v>6097</v>
      </c>
      <c r="J295" s="2" t="s">
        <v>162</v>
      </c>
      <c r="K295" s="2" t="s">
        <v>163</v>
      </c>
      <c r="L295" s="2" t="s">
        <v>164</v>
      </c>
      <c r="M295" s="2" t="s">
        <v>164</v>
      </c>
      <c r="N295" s="2">
        <v>150</v>
      </c>
      <c r="O295" s="2">
        <v>4</v>
      </c>
      <c r="P295" s="2"/>
      <c r="Q295" s="2">
        <v>0</v>
      </c>
      <c r="R295" s="2" t="s">
        <v>6</v>
      </c>
      <c r="S295" s="2">
        <v>0</v>
      </c>
      <c r="T295" s="2">
        <v>0</v>
      </c>
      <c r="U295" s="2"/>
      <c r="V295">
        <f t="shared" si="4"/>
        <v>0</v>
      </c>
    </row>
    <row r="296" spans="1:22" x14ac:dyDescent="0.3">
      <c r="A296" s="2">
        <v>68</v>
      </c>
      <c r="B296" s="2" t="s">
        <v>316</v>
      </c>
      <c r="C296" s="2" t="s">
        <v>1444</v>
      </c>
      <c r="D296" s="2">
        <v>0</v>
      </c>
      <c r="E296" s="2">
        <v>1938</v>
      </c>
      <c r="F296" s="2">
        <v>0</v>
      </c>
      <c r="G296" s="2"/>
      <c r="H296" s="2" t="s">
        <v>1</v>
      </c>
      <c r="I296" s="2">
        <v>7937</v>
      </c>
      <c r="J296" s="2" t="s">
        <v>162</v>
      </c>
      <c r="K296" s="2" t="s">
        <v>317</v>
      </c>
      <c r="L296" s="2" t="s">
        <v>318</v>
      </c>
      <c r="M296" s="2" t="s">
        <v>318</v>
      </c>
      <c r="N296" s="2">
        <v>62</v>
      </c>
      <c r="O296" s="2">
        <v>4</v>
      </c>
      <c r="P296" s="2"/>
      <c r="Q296" s="2">
        <v>0</v>
      </c>
      <c r="R296" s="2" t="s">
        <v>6</v>
      </c>
      <c r="S296" s="2">
        <v>0</v>
      </c>
      <c r="T296" s="2">
        <v>0</v>
      </c>
      <c r="U296" s="2"/>
      <c r="V296">
        <f t="shared" si="4"/>
        <v>0</v>
      </c>
    </row>
    <row r="297" spans="1:22" x14ac:dyDescent="0.3">
      <c r="A297" s="2">
        <v>304</v>
      </c>
      <c r="B297" s="2" t="s">
        <v>1409</v>
      </c>
      <c r="C297" s="2" t="s">
        <v>1444</v>
      </c>
      <c r="D297" s="2">
        <v>0</v>
      </c>
      <c r="E297" s="2">
        <v>1944</v>
      </c>
      <c r="F297" s="2">
        <v>0</v>
      </c>
      <c r="G297" s="2"/>
      <c r="H297" s="2" t="s">
        <v>1410</v>
      </c>
      <c r="I297" s="2">
        <v>16006</v>
      </c>
      <c r="J297" s="2" t="s">
        <v>1411</v>
      </c>
      <c r="K297" s="2"/>
      <c r="L297" s="2" t="s">
        <v>1412</v>
      </c>
      <c r="M297" s="2" t="s">
        <v>1412</v>
      </c>
      <c r="N297" s="2">
        <v>0</v>
      </c>
      <c r="O297" s="2">
        <v>4</v>
      </c>
      <c r="P297" s="2" t="s">
        <v>1413</v>
      </c>
      <c r="Q297" s="2">
        <v>147</v>
      </c>
      <c r="R297" s="2" t="s">
        <v>6</v>
      </c>
      <c r="S297" s="2">
        <v>2995</v>
      </c>
      <c r="T297" s="2">
        <v>15</v>
      </c>
      <c r="U297" s="2"/>
      <c r="V297">
        <f t="shared" si="4"/>
        <v>0</v>
      </c>
    </row>
    <row r="298" spans="1:22" x14ac:dyDescent="0.3">
      <c r="A298" s="2">
        <v>1</v>
      </c>
      <c r="B298" s="2" t="s">
        <v>0</v>
      </c>
      <c r="C298" s="2" t="s">
        <v>1444</v>
      </c>
      <c r="D298" s="2">
        <v>0</v>
      </c>
      <c r="E298" s="2">
        <v>1947</v>
      </c>
      <c r="F298" s="2">
        <v>0</v>
      </c>
      <c r="G298" s="2" t="s">
        <v>1423</v>
      </c>
      <c r="H298" s="2" t="s">
        <v>1</v>
      </c>
      <c r="I298" s="2">
        <v>6220</v>
      </c>
      <c r="J298" s="2" t="s">
        <v>2</v>
      </c>
      <c r="K298" s="2" t="s">
        <v>3</v>
      </c>
      <c r="L298" s="2" t="s">
        <v>4</v>
      </c>
      <c r="M298" s="2" t="s">
        <v>4</v>
      </c>
      <c r="N298" s="2">
        <v>48</v>
      </c>
      <c r="O298" s="2">
        <v>4</v>
      </c>
      <c r="P298" s="2" t="s">
        <v>5</v>
      </c>
      <c r="Q298" s="2">
        <v>1</v>
      </c>
      <c r="R298" s="2" t="s">
        <v>6</v>
      </c>
      <c r="S298" s="2">
        <v>6524</v>
      </c>
      <c r="T298" s="2">
        <v>27</v>
      </c>
      <c r="U298" s="2"/>
      <c r="V298">
        <f t="shared" si="4"/>
        <v>0</v>
      </c>
    </row>
    <row r="299" spans="1:22" x14ac:dyDescent="0.3">
      <c r="A299" s="2">
        <v>225</v>
      </c>
      <c r="B299" s="2" t="s">
        <v>1052</v>
      </c>
      <c r="C299" s="2" t="s">
        <v>1459</v>
      </c>
      <c r="D299" s="2">
        <v>0</v>
      </c>
      <c r="E299" s="2">
        <v>1952</v>
      </c>
      <c r="F299" s="2">
        <v>0</v>
      </c>
      <c r="G299" s="2"/>
      <c r="H299" s="2" t="s">
        <v>50</v>
      </c>
      <c r="I299" s="2">
        <v>8604</v>
      </c>
      <c r="J299" s="2" t="s">
        <v>1053</v>
      </c>
      <c r="K299" s="2" t="s">
        <v>1054</v>
      </c>
      <c r="L299" s="2" t="s">
        <v>1055</v>
      </c>
      <c r="M299" s="2" t="s">
        <v>1055</v>
      </c>
      <c r="N299" s="2">
        <v>169</v>
      </c>
      <c r="O299" s="2">
        <v>4</v>
      </c>
      <c r="P299" s="2"/>
      <c r="Q299" s="2">
        <v>0</v>
      </c>
      <c r="R299" s="2" t="s">
        <v>6</v>
      </c>
      <c r="S299" s="2">
        <v>0</v>
      </c>
      <c r="T299" s="2">
        <v>0</v>
      </c>
      <c r="U299" s="2"/>
      <c r="V299">
        <f t="shared" si="4"/>
        <v>0</v>
      </c>
    </row>
    <row r="300" spans="1:22" x14ac:dyDescent="0.3">
      <c r="A300" s="2">
        <v>162</v>
      </c>
      <c r="B300" s="2" t="s">
        <v>760</v>
      </c>
      <c r="C300" s="2" t="s">
        <v>1444</v>
      </c>
      <c r="D300" s="2">
        <v>0</v>
      </c>
      <c r="E300" s="2">
        <v>1957</v>
      </c>
      <c r="F300" s="2">
        <v>0</v>
      </c>
      <c r="G300" s="2"/>
      <c r="H300" s="2"/>
      <c r="I300" s="2">
        <v>6312</v>
      </c>
      <c r="J300" s="2" t="s">
        <v>761</v>
      </c>
      <c r="K300" s="2" t="s">
        <v>762</v>
      </c>
      <c r="L300" s="2" t="s">
        <v>763</v>
      </c>
      <c r="M300" s="2" t="s">
        <v>763</v>
      </c>
      <c r="N300" s="2">
        <v>44</v>
      </c>
      <c r="O300" s="2">
        <v>4</v>
      </c>
      <c r="P300" s="2"/>
      <c r="Q300" s="2">
        <v>0</v>
      </c>
      <c r="R300" s="2" t="s">
        <v>6</v>
      </c>
      <c r="S300" s="2">
        <v>0</v>
      </c>
      <c r="T300" s="2">
        <v>0</v>
      </c>
      <c r="U300" s="2"/>
      <c r="V300">
        <f t="shared" si="4"/>
        <v>0</v>
      </c>
    </row>
    <row r="301" spans="1:22" x14ac:dyDescent="0.3">
      <c r="A301" s="2">
        <v>141</v>
      </c>
      <c r="B301" s="2" t="s">
        <v>662</v>
      </c>
      <c r="C301" s="2" t="s">
        <v>1444</v>
      </c>
      <c r="D301" s="2">
        <v>0</v>
      </c>
      <c r="E301" s="2">
        <v>1962</v>
      </c>
      <c r="F301" s="2">
        <v>0</v>
      </c>
      <c r="G301" s="2"/>
      <c r="H301" s="2" t="s">
        <v>1</v>
      </c>
      <c r="I301" s="2">
        <v>10534</v>
      </c>
      <c r="J301" s="2" t="s">
        <v>663</v>
      </c>
      <c r="K301" s="2" t="s">
        <v>664</v>
      </c>
      <c r="L301" s="2" t="s">
        <v>665</v>
      </c>
      <c r="M301" s="2" t="s">
        <v>665</v>
      </c>
      <c r="N301" s="2">
        <v>41</v>
      </c>
      <c r="O301" s="2">
        <v>4</v>
      </c>
      <c r="P301" s="2"/>
      <c r="Q301" s="2">
        <v>0</v>
      </c>
      <c r="R301" s="2" t="s">
        <v>6</v>
      </c>
      <c r="S301" s="2">
        <v>0</v>
      </c>
      <c r="T301" s="2">
        <v>0</v>
      </c>
      <c r="U301" s="2" t="s">
        <v>1471</v>
      </c>
      <c r="V301">
        <f t="shared" si="4"/>
        <v>0</v>
      </c>
    </row>
    <row r="302" spans="1:22" x14ac:dyDescent="0.3">
      <c r="A302" s="5"/>
      <c r="B302" s="7" t="s">
        <v>1479</v>
      </c>
      <c r="C302" s="6" t="s">
        <v>1480</v>
      </c>
      <c r="D302" s="7">
        <v>0</v>
      </c>
      <c r="E302" s="7">
        <v>1900</v>
      </c>
      <c r="F302" s="7">
        <v>1991</v>
      </c>
      <c r="G302" s="5" t="s">
        <v>1472</v>
      </c>
      <c r="H302" s="7" t="s">
        <v>742</v>
      </c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2" x14ac:dyDescent="0.3">
      <c r="A303" s="5"/>
      <c r="B303" s="7" t="s">
        <v>1481</v>
      </c>
      <c r="C303" s="6" t="s">
        <v>1480</v>
      </c>
      <c r="D303" s="7">
        <v>0</v>
      </c>
      <c r="E303" s="7">
        <v>1896</v>
      </c>
      <c r="F303" s="7">
        <v>0</v>
      </c>
      <c r="G303" s="5" t="s">
        <v>1472</v>
      </c>
      <c r="H303" s="7" t="s">
        <v>1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2" x14ac:dyDescent="0.3">
      <c r="A304" s="5"/>
      <c r="B304" s="7" t="s">
        <v>1476</v>
      </c>
      <c r="C304" s="5"/>
      <c r="D304" s="6">
        <v>0</v>
      </c>
      <c r="E304" s="7">
        <v>1885</v>
      </c>
      <c r="F304" s="7">
        <v>1945</v>
      </c>
      <c r="G304" s="5" t="s">
        <v>1472</v>
      </c>
      <c r="H304" s="7" t="s">
        <v>1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 t="s">
        <v>1478</v>
      </c>
    </row>
    <row r="305" spans="1:22" x14ac:dyDescent="0.3">
      <c r="A305" s="5"/>
      <c r="B305" s="6" t="s">
        <v>1473</v>
      </c>
      <c r="C305" s="5"/>
      <c r="D305" s="6">
        <v>0</v>
      </c>
      <c r="E305" s="6">
        <v>1896</v>
      </c>
      <c r="F305" s="6">
        <v>1989</v>
      </c>
      <c r="G305" s="5" t="s">
        <v>1472</v>
      </c>
      <c r="H305" s="6" t="s">
        <v>1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2" x14ac:dyDescent="0.3">
      <c r="C306" s="4">
        <f>1-COUNTIF(C2:C301, " ")/300</f>
        <v>0.24333333333333329</v>
      </c>
      <c r="G306">
        <f>COUNTIF(G2:G301, "CA")</f>
        <v>33</v>
      </c>
      <c r="V306">
        <f>COUNTIF(V2:V301,"&gt;0")/150</f>
        <v>0.25333333333333335</v>
      </c>
    </row>
  </sheetData>
  <autoFilter ref="A1:U306">
    <sortState ref="A2:U302">
      <sortCondition ref="E1:E302"/>
    </sortState>
  </autoFilter>
  <conditionalFormatting sqref="G1:G1048576">
    <cfRule type="cellIs" dxfId="3" priority="4" operator="equal">
      <formula>"CA"</formula>
    </cfRule>
  </conditionalFormatting>
  <conditionalFormatting sqref="C307:C1048576 C1:C305">
    <cfRule type="cellIs" dxfId="2" priority="1" stopIfTrue="1" operator="equal">
      <formula>" "</formula>
    </cfRule>
  </conditionalFormatting>
  <conditionalFormatting sqref="C306">
    <cfRule type="cellIs" dxfId="1" priority="3" operator="equal">
      <formula>"CA"</formula>
    </cfRule>
  </conditionalFormatting>
  <conditionalFormatting sqref="C1:C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0"/>
  <sheetViews>
    <sheetView tabSelected="1" workbookViewId="0">
      <selection activeCell="B1" sqref="B1"/>
    </sheetView>
  </sheetViews>
  <sheetFormatPr defaultRowHeight="14.4" x14ac:dyDescent="0.3"/>
  <sheetData>
    <row r="1" spans="1:3" x14ac:dyDescent="0.3">
      <c r="A1" t="s">
        <v>1419</v>
      </c>
      <c r="B1">
        <v>0.1</v>
      </c>
    </row>
    <row r="2" spans="1:3" x14ac:dyDescent="0.3">
      <c r="A2" t="s">
        <v>1420</v>
      </c>
      <c r="B2">
        <v>100</v>
      </c>
    </row>
    <row r="3" spans="1:3" x14ac:dyDescent="0.3">
      <c r="A3" t="s">
        <v>1421</v>
      </c>
      <c r="B3">
        <f>POWER(B2, B1)-1</f>
        <v>0.5848931924611136</v>
      </c>
    </row>
    <row r="5" spans="1:3" x14ac:dyDescent="0.3">
      <c r="A5">
        <v>0</v>
      </c>
      <c r="B5">
        <f>POWER(A5+$B$2, $B$1)</f>
        <v>1.5848931924611136</v>
      </c>
      <c r="C5" s="1">
        <f>1/(B5-$B$3)*100</f>
        <v>100</v>
      </c>
    </row>
    <row r="6" spans="1:3" x14ac:dyDescent="0.3">
      <c r="A6">
        <v>1</v>
      </c>
      <c r="B6">
        <f t="shared" ref="B6:B69" si="0">POWER(A6+$B$2, $B$1)</f>
        <v>1.5864709984787198</v>
      </c>
      <c r="C6" s="1">
        <f>1/(B6-$B$3)*100</f>
        <v>99.842467953250718</v>
      </c>
    </row>
    <row r="7" spans="1:3" x14ac:dyDescent="0.3">
      <c r="A7">
        <v>5</v>
      </c>
      <c r="B7">
        <f t="shared" si="0"/>
        <v>1.592644807116683</v>
      </c>
      <c r="C7" s="1">
        <f>1/(B7-$B$3)*100</f>
        <v>99.230801068156197</v>
      </c>
    </row>
    <row r="8" spans="1:3" x14ac:dyDescent="0.3">
      <c r="A8">
        <v>10</v>
      </c>
      <c r="B8">
        <f t="shared" si="0"/>
        <v>1.6000710533112421</v>
      </c>
      <c r="C8" s="1">
        <f>1/(B8-$B$3)*100</f>
        <v>98.504906240033804</v>
      </c>
    </row>
    <row r="9" spans="1:3" x14ac:dyDescent="0.3">
      <c r="A9">
        <v>15</v>
      </c>
      <c r="B9">
        <f t="shared" si="0"/>
        <v>1.6071994829923508</v>
      </c>
      <c r="C9" s="1">
        <f>1/(B9-$B$3)*100</f>
        <v>97.818042328620919</v>
      </c>
    </row>
    <row r="10" spans="1:3" x14ac:dyDescent="0.3">
      <c r="A10">
        <v>20</v>
      </c>
      <c r="B10">
        <f t="shared" si="0"/>
        <v>1.6140542384620635</v>
      </c>
      <c r="C10" s="1">
        <f>1/(B10-$B$3)*100</f>
        <v>97.16652256570903</v>
      </c>
    </row>
    <row r="11" spans="1:3" x14ac:dyDescent="0.3">
      <c r="A11">
        <v>25</v>
      </c>
      <c r="B11">
        <f t="shared" si="0"/>
        <v>1.6206565966927624</v>
      </c>
      <c r="C11" s="1">
        <f>1/(B11-$B$3)*100</f>
        <v>96.547145411245836</v>
      </c>
    </row>
    <row r="12" spans="1:3" x14ac:dyDescent="0.3">
      <c r="A12">
        <v>30</v>
      </c>
      <c r="B12">
        <f t="shared" si="0"/>
        <v>1.6270254087460869</v>
      </c>
      <c r="C12" s="1">
        <f>1/(B12-$B$3)*100</f>
        <v>95.957114114064368</v>
      </c>
    </row>
    <row r="13" spans="1:3" x14ac:dyDescent="0.3">
      <c r="A13">
        <v>35</v>
      </c>
      <c r="B13">
        <f t="shared" si="0"/>
        <v>1.6331774577175011</v>
      </c>
      <c r="C13" s="1">
        <f>1/(B13-$B$3)*100</f>
        <v>95.393972145086209</v>
      </c>
    </row>
    <row r="14" spans="1:3" x14ac:dyDescent="0.3">
      <c r="A14">
        <v>40</v>
      </c>
      <c r="B14">
        <f t="shared" si="0"/>
        <v>1.6391277527348698</v>
      </c>
      <c r="C14" s="1">
        <f>1/(B14-$B$3)*100</f>
        <v>94.85555090703221</v>
      </c>
    </row>
    <row r="15" spans="1:3" x14ac:dyDescent="0.3">
      <c r="A15">
        <v>45</v>
      </c>
      <c r="B15">
        <f t="shared" si="0"/>
        <v>1.6448897722838876</v>
      </c>
      <c r="C15" s="1">
        <f>1/(B15-$B$3)*100</f>
        <v>94.339927037047133</v>
      </c>
    </row>
    <row r="16" spans="1:3" x14ac:dyDescent="0.3">
      <c r="A16">
        <v>50</v>
      </c>
      <c r="B16">
        <f t="shared" si="0"/>
        <v>1.6504756670204688</v>
      </c>
      <c r="C16" s="1">
        <f>1/(B16-$B$3)*100</f>
        <v>93.845387276430642</v>
      </c>
    </row>
    <row r="17" spans="1:3" x14ac:dyDescent="0.3">
      <c r="A17">
        <v>60</v>
      </c>
      <c r="B17">
        <f t="shared" si="0"/>
        <v>1.661162039935427</v>
      </c>
      <c r="C17" s="1">
        <f>1/(B17-$B$3)*100</f>
        <v>92.913587747773803</v>
      </c>
    </row>
    <row r="18" spans="1:3" x14ac:dyDescent="0.3">
      <c r="A18">
        <v>120</v>
      </c>
      <c r="B18">
        <f t="shared" si="0"/>
        <v>1.7149136931114837</v>
      </c>
      <c r="C18" s="1">
        <f>1/(B18-$B$3)*100</f>
        <v>88.49396974873126</v>
      </c>
    </row>
    <row r="19" spans="1:3" x14ac:dyDescent="0.3">
      <c r="A19">
        <f>A18+60</f>
        <v>180</v>
      </c>
      <c r="B19">
        <f t="shared" si="0"/>
        <v>1.7567736270879843</v>
      </c>
      <c r="C19" s="1">
        <f>1/(B19-$B$3)*100</f>
        <v>85.332937597716793</v>
      </c>
    </row>
    <row r="20" spans="1:3" x14ac:dyDescent="0.3">
      <c r="A20">
        <f>A19+60</f>
        <v>240</v>
      </c>
      <c r="B20">
        <f t="shared" si="0"/>
        <v>1.7912157186704363</v>
      </c>
      <c r="C20" s="1">
        <f>1/(B20-$B$3)*100</f>
        <v>82.896570218442449</v>
      </c>
    </row>
    <row r="21" spans="1:3" x14ac:dyDescent="0.3">
      <c r="A21">
        <f>A20+60</f>
        <v>300</v>
      </c>
      <c r="B21">
        <f t="shared" si="0"/>
        <v>1.8205642030260802</v>
      </c>
      <c r="C21" s="1">
        <f>1/(B21-$B$3)*100</f>
        <v>80.927689607510132</v>
      </c>
    </row>
    <row r="22" spans="1:3" x14ac:dyDescent="0.3">
      <c r="A22">
        <f>A21+60</f>
        <v>360</v>
      </c>
      <c r="B22">
        <f t="shared" si="0"/>
        <v>1.8461874022653986</v>
      </c>
      <c r="C22" s="1">
        <f>1/(B22-$B$3)*100</f>
        <v>79.283643120439763</v>
      </c>
    </row>
    <row r="23" spans="1:3" x14ac:dyDescent="0.3">
      <c r="A23">
        <f>A22+60</f>
        <v>420</v>
      </c>
      <c r="B23">
        <f t="shared" si="0"/>
        <v>1.8689614105650088</v>
      </c>
      <c r="C23" s="1">
        <f>1/(B23-$B$3)*100</f>
        <v>77.877482356555689</v>
      </c>
    </row>
    <row r="24" spans="1:3" x14ac:dyDescent="0.3">
      <c r="A24">
        <f>A23+60</f>
        <v>480</v>
      </c>
      <c r="B24">
        <f t="shared" si="0"/>
        <v>1.8894821755739493</v>
      </c>
      <c r="C24" s="1">
        <f>1/(B24-$B$3)*100</f>
        <v>76.652494612819268</v>
      </c>
    </row>
    <row r="25" spans="1:3" x14ac:dyDescent="0.3">
      <c r="A25">
        <v>20</v>
      </c>
      <c r="B25">
        <f t="shared" si="0"/>
        <v>1.6140542384620635</v>
      </c>
    </row>
    <row r="26" spans="1:3" x14ac:dyDescent="0.3">
      <c r="A26">
        <v>21</v>
      </c>
      <c r="B26">
        <f t="shared" si="0"/>
        <v>1.6153942662021781</v>
      </c>
      <c r="C26">
        <f t="shared" ref="C6:C69" si="1">1/(B26-$B$3)</f>
        <v>0.97040170600663678</v>
      </c>
    </row>
    <row r="27" spans="1:3" x14ac:dyDescent="0.3">
      <c r="A27">
        <v>22</v>
      </c>
      <c r="B27">
        <f t="shared" si="0"/>
        <v>1.6167243636066808</v>
      </c>
      <c r="C27">
        <f t="shared" si="1"/>
        <v>0.96915079517298608</v>
      </c>
    </row>
    <row r="28" spans="1:3" x14ac:dyDescent="0.3">
      <c r="A28">
        <v>23</v>
      </c>
      <c r="B28">
        <f t="shared" si="0"/>
        <v>1.6180446847627483</v>
      </c>
      <c r="C28">
        <f t="shared" si="1"/>
        <v>0.96791226403034036</v>
      </c>
    </row>
    <row r="29" spans="1:3" x14ac:dyDescent="0.3">
      <c r="A29">
        <v>24</v>
      </c>
      <c r="B29">
        <f t="shared" si="0"/>
        <v>1.6193553801377654</v>
      </c>
      <c r="C29">
        <f t="shared" si="1"/>
        <v>0.9666858894532897</v>
      </c>
    </row>
    <row r="30" spans="1:3" x14ac:dyDescent="0.3">
      <c r="A30">
        <v>25</v>
      </c>
      <c r="B30">
        <f t="shared" si="0"/>
        <v>1.6206565966927624</v>
      </c>
      <c r="C30">
        <f t="shared" si="1"/>
        <v>0.96547145411245838</v>
      </c>
    </row>
    <row r="31" spans="1:3" x14ac:dyDescent="0.3">
      <c r="A31">
        <v>26</v>
      </c>
      <c r="B31">
        <f t="shared" si="0"/>
        <v>1.6219484779914277</v>
      </c>
      <c r="C31">
        <f t="shared" si="1"/>
        <v>0.96426874627868531</v>
      </c>
    </row>
    <row r="32" spans="1:3" x14ac:dyDescent="0.3">
      <c r="A32">
        <v>27</v>
      </c>
      <c r="B32">
        <f t="shared" si="0"/>
        <v>1.6232311643048887</v>
      </c>
      <c r="C32">
        <f t="shared" si="1"/>
        <v>0.96307755963532915</v>
      </c>
    </row>
    <row r="33" spans="1:7" x14ac:dyDescent="0.3">
      <c r="A33">
        <v>28</v>
      </c>
      <c r="B33">
        <f t="shared" si="0"/>
        <v>1.6245047927124709</v>
      </c>
      <c r="C33">
        <f t="shared" si="1"/>
        <v>0.96189769309828776</v>
      </c>
    </row>
    <row r="34" spans="1:7" x14ac:dyDescent="0.3">
      <c r="A34">
        <v>29</v>
      </c>
      <c r="B34">
        <f t="shared" si="0"/>
        <v>1.6257694971986083</v>
      </c>
      <c r="C34">
        <f t="shared" si="1"/>
        <v>0.96072895064336816</v>
      </c>
    </row>
    <row r="35" spans="1:7" x14ac:dyDescent="0.3">
      <c r="A35">
        <v>30</v>
      </c>
      <c r="B35">
        <f t="shared" si="0"/>
        <v>1.6270254087460869</v>
      </c>
      <c r="C35">
        <f t="shared" si="1"/>
        <v>0.95957114114064368</v>
      </c>
    </row>
    <row r="36" spans="1:7" x14ac:dyDescent="0.3">
      <c r="A36">
        <v>31</v>
      </c>
      <c r="B36">
        <f t="shared" si="0"/>
        <v>1.6282726554257878</v>
      </c>
      <c r="C36">
        <f t="shared" si="1"/>
        <v>0.95842407819546771</v>
      </c>
      <c r="E36">
        <v>1</v>
      </c>
      <c r="F36">
        <v>2</v>
      </c>
      <c r="G36">
        <f>F36-POWER(4-E36, 1.01)/10</f>
        <v>1.6966859924186437</v>
      </c>
    </row>
    <row r="37" spans="1:7" x14ac:dyDescent="0.3">
      <c r="A37">
        <v>32</v>
      </c>
      <c r="B37">
        <f t="shared" si="0"/>
        <v>1.6295113624830808</v>
      </c>
      <c r="C37">
        <f t="shared" si="1"/>
        <v>0.95728757999582859</v>
      </c>
      <c r="E37">
        <v>2</v>
      </c>
      <c r="F37">
        <v>4</v>
      </c>
      <c r="G37">
        <f>F37-POWER(4-E37, 1.01)/10</f>
        <v>3.7986088899886563</v>
      </c>
    </row>
    <row r="38" spans="1:7" x14ac:dyDescent="0.3">
      <c r="A38">
        <v>33</v>
      </c>
      <c r="B38">
        <f t="shared" si="0"/>
        <v>1.6307416524210256</v>
      </c>
      <c r="C38">
        <f t="shared" si="1"/>
        <v>0.95616146916574374</v>
      </c>
      <c r="E38">
        <v>3</v>
      </c>
      <c r="F38">
        <v>5</v>
      </c>
      <c r="G38">
        <f>F38-POWER(4-E38, 1.01)/10</f>
        <v>4.9000000000000004</v>
      </c>
    </row>
    <row r="39" spans="1:7" x14ac:dyDescent="0.3">
      <c r="A39">
        <v>34</v>
      </c>
      <c r="B39">
        <f t="shared" si="0"/>
        <v>1.6319636450805155</v>
      </c>
      <c r="C39">
        <f t="shared" si="1"/>
        <v>0.95504557262441303</v>
      </c>
      <c r="E39">
        <v>4</v>
      </c>
      <c r="F39">
        <v>6</v>
      </c>
      <c r="G39">
        <f>F39-POWER(4-E39, 1.01)/10</f>
        <v>6</v>
      </c>
    </row>
    <row r="40" spans="1:7" x14ac:dyDescent="0.3">
      <c r="A40">
        <v>35</v>
      </c>
      <c r="B40">
        <f t="shared" si="0"/>
        <v>1.6331774577175011</v>
      </c>
      <c r="C40">
        <f t="shared" si="1"/>
        <v>0.95393972145086214</v>
      </c>
    </row>
    <row r="41" spans="1:7" x14ac:dyDescent="0.3">
      <c r="A41">
        <v>36</v>
      </c>
      <c r="B41">
        <f t="shared" si="0"/>
        <v>1.6343832050774201</v>
      </c>
      <c r="C41">
        <f t="shared" si="1"/>
        <v>0.95284375075382444</v>
      </c>
    </row>
    <row r="42" spans="1:7" x14ac:dyDescent="0.3">
      <c r="A42">
        <v>37</v>
      </c>
      <c r="B42">
        <f t="shared" si="0"/>
        <v>1.6355809994669548</v>
      </c>
      <c r="C42">
        <f t="shared" si="1"/>
        <v>0.95175749954661903</v>
      </c>
    </row>
    <row r="43" spans="1:7" x14ac:dyDescent="0.3">
      <c r="A43">
        <v>38</v>
      </c>
      <c r="B43">
        <f t="shared" si="0"/>
        <v>1.63677095082323</v>
      </c>
      <c r="C43">
        <f t="shared" si="1"/>
        <v>0.95068081062680188</v>
      </c>
    </row>
    <row r="44" spans="1:7" x14ac:dyDescent="0.3">
      <c r="A44">
        <v>39</v>
      </c>
      <c r="B44">
        <f t="shared" si="0"/>
        <v>1.6379531667805634</v>
      </c>
      <c r="C44">
        <f t="shared" si="1"/>
        <v>0.94961353046037067</v>
      </c>
    </row>
    <row r="45" spans="1:7" x14ac:dyDescent="0.3">
      <c r="A45">
        <v>40</v>
      </c>
      <c r="B45">
        <f t="shared" si="0"/>
        <v>1.6391277527348698</v>
      </c>
      <c r="C45">
        <f t="shared" si="1"/>
        <v>0.94855550907032216</v>
      </c>
    </row>
    <row r="46" spans="1:7" x14ac:dyDescent="0.3">
      <c r="A46">
        <v>41</v>
      </c>
      <c r="B46">
        <f t="shared" si="0"/>
        <v>1.6402948119058178</v>
      </c>
      <c r="C46">
        <f t="shared" si="1"/>
        <v>0.94750659992936759</v>
      </c>
    </row>
    <row r="47" spans="1:7" x14ac:dyDescent="0.3">
      <c r="A47">
        <v>42</v>
      </c>
      <c r="B47">
        <f t="shared" si="0"/>
        <v>1.6414544453968338</v>
      </c>
      <c r="C47">
        <f t="shared" si="1"/>
        <v>0.94646665985662326</v>
      </c>
    </row>
    <row r="48" spans="1:7" x14ac:dyDescent="0.3">
      <c r="A48">
        <v>43</v>
      </c>
      <c r="B48">
        <f t="shared" si="0"/>
        <v>1.6426067522530423</v>
      </c>
      <c r="C48">
        <f t="shared" si="1"/>
        <v>0.94543554891810022</v>
      </c>
    </row>
    <row r="49" spans="1:3" x14ac:dyDescent="0.3">
      <c r="A49">
        <v>44</v>
      </c>
      <c r="B49">
        <f t="shared" si="0"/>
        <v>1.6437518295172258</v>
      </c>
      <c r="C49">
        <f t="shared" si="1"/>
        <v>0.94441313033083085</v>
      </c>
    </row>
    <row r="50" spans="1:3" x14ac:dyDescent="0.3">
      <c r="A50">
        <v>45</v>
      </c>
      <c r="B50">
        <f t="shared" si="0"/>
        <v>1.6448897722838876</v>
      </c>
      <c r="C50">
        <f t="shared" si="1"/>
        <v>0.94339927037047133</v>
      </c>
    </row>
    <row r="51" spans="1:3" x14ac:dyDescent="0.3">
      <c r="A51">
        <v>46</v>
      </c>
      <c r="B51">
        <f t="shared" si="0"/>
        <v>1.6460206737514929</v>
      </c>
      <c r="C51">
        <f t="shared" si="1"/>
        <v>0.942393838282234</v>
      </c>
    </row>
    <row r="52" spans="1:3" x14ac:dyDescent="0.3">
      <c r="A52">
        <v>47</v>
      </c>
      <c r="B52">
        <f t="shared" si="0"/>
        <v>1.6471446252729616</v>
      </c>
      <c r="C52">
        <f t="shared" si="1"/>
        <v>0.94139670619500659</v>
      </c>
    </row>
    <row r="53" spans="1:3" x14ac:dyDescent="0.3">
      <c r="A53">
        <v>48</v>
      </c>
      <c r="B53">
        <f t="shared" si="0"/>
        <v>1.6482617164044835</v>
      </c>
      <c r="C53">
        <f t="shared" si="1"/>
        <v>0.94040774903852187</v>
      </c>
    </row>
    <row r="54" spans="1:3" x14ac:dyDescent="0.3">
      <c r="A54">
        <v>49</v>
      </c>
      <c r="B54">
        <f t="shared" si="0"/>
        <v>1.6493720349527214</v>
      </c>
      <c r="C54">
        <f t="shared" si="1"/>
        <v>0.93942684446345281</v>
      </c>
    </row>
    <row r="55" spans="1:3" x14ac:dyDescent="0.3">
      <c r="A55">
        <v>50</v>
      </c>
      <c r="B55">
        <f t="shared" si="0"/>
        <v>1.6504756670204688</v>
      </c>
      <c r="C55">
        <f t="shared" si="1"/>
        <v>0.93845387276430647</v>
      </c>
    </row>
    <row r="56" spans="1:3" x14ac:dyDescent="0.3">
      <c r="A56">
        <v>51</v>
      </c>
      <c r="B56">
        <f t="shared" si="0"/>
        <v>1.6515726970508162</v>
      </c>
      <c r="C56">
        <f t="shared" si="1"/>
        <v>0.93748871680500612</v>
      </c>
    </row>
    <row r="57" spans="1:3" x14ac:dyDescent="0.3">
      <c r="A57">
        <v>52</v>
      </c>
      <c r="B57">
        <f t="shared" si="0"/>
        <v>1.652663207869894</v>
      </c>
      <c r="C57">
        <f t="shared" si="1"/>
        <v>0.93653126194704428</v>
      </c>
    </row>
    <row r="58" spans="1:3" x14ac:dyDescent="0.3">
      <c r="A58">
        <v>53</v>
      </c>
      <c r="B58">
        <f t="shared" si="0"/>
        <v>1.6537472807282365</v>
      </c>
      <c r="C58">
        <f t="shared" si="1"/>
        <v>0.93558139598010759</v>
      </c>
    </row>
    <row r="59" spans="1:3" x14ac:dyDescent="0.3">
      <c r="A59">
        <v>54</v>
      </c>
      <c r="B59">
        <f t="shared" si="0"/>
        <v>1.6548249953408283</v>
      </c>
      <c r="C59">
        <f t="shared" si="1"/>
        <v>0.93463900905506903</v>
      </c>
    </row>
    <row r="60" spans="1:3" x14ac:dyDescent="0.3">
      <c r="A60">
        <v>55</v>
      </c>
      <c r="B60">
        <f t="shared" si="0"/>
        <v>1.6558964299258778</v>
      </c>
      <c r="C60">
        <f t="shared" si="1"/>
        <v>0.93370399361925349</v>
      </c>
    </row>
    <row r="61" spans="1:3" x14ac:dyDescent="0.3">
      <c r="A61">
        <v>56</v>
      </c>
      <c r="B61">
        <f t="shared" si="0"/>
        <v>1.6569616612423721</v>
      </c>
      <c r="C61">
        <f t="shared" si="1"/>
        <v>0.93277624435388262</v>
      </c>
    </row>
    <row r="62" spans="1:3" x14ac:dyDescent="0.3">
      <c r="A62">
        <v>57</v>
      </c>
      <c r="B62">
        <f t="shared" si="0"/>
        <v>1.6580207646264504</v>
      </c>
      <c r="C62">
        <f t="shared" si="1"/>
        <v>0.93185565811361892</v>
      </c>
    </row>
    <row r="63" spans="1:3" x14ac:dyDescent="0.3">
      <c r="A63">
        <v>58</v>
      </c>
      <c r="B63">
        <f t="shared" si="0"/>
        <v>1.6590738140266501</v>
      </c>
      <c r="C63">
        <f t="shared" si="1"/>
        <v>0.9309421338681162</v>
      </c>
    </row>
    <row r="64" spans="1:3" x14ac:dyDescent="0.3">
      <c r="A64">
        <v>59</v>
      </c>
      <c r="B64">
        <f t="shared" si="0"/>
        <v>1.6601208820380602</v>
      </c>
      <c r="C64">
        <f t="shared" si="1"/>
        <v>0.93003557264550607</v>
      </c>
    </row>
    <row r="65" spans="1:3" x14ac:dyDescent="0.3">
      <c r="A65">
        <v>60</v>
      </c>
      <c r="B65">
        <f t="shared" si="0"/>
        <v>1.661162039935427</v>
      </c>
      <c r="C65">
        <f t="shared" si="1"/>
        <v>0.92913587747773807</v>
      </c>
    </row>
    <row r="66" spans="1:3" x14ac:dyDescent="0.3">
      <c r="A66">
        <v>61</v>
      </c>
      <c r="B66">
        <f t="shared" si="0"/>
        <v>1.6621973577052471</v>
      </c>
      <c r="C66">
        <f t="shared" si="1"/>
        <v>0.92824295334770635</v>
      </c>
    </row>
    <row r="67" spans="1:3" x14ac:dyDescent="0.3">
      <c r="A67">
        <v>62</v>
      </c>
      <c r="B67">
        <f t="shared" si="0"/>
        <v>1.6632269040768861</v>
      </c>
      <c r="C67">
        <f t="shared" si="1"/>
        <v>0.92735670713809226</v>
      </c>
    </row>
    <row r="68" spans="1:3" x14ac:dyDescent="0.3">
      <c r="A68">
        <v>63</v>
      </c>
      <c r="B68">
        <f t="shared" si="0"/>
        <v>1.6642507465527614</v>
      </c>
      <c r="C68">
        <f t="shared" si="1"/>
        <v>0.92647704758185301</v>
      </c>
    </row>
    <row r="69" spans="1:3" x14ac:dyDescent="0.3">
      <c r="A69">
        <v>64</v>
      </c>
      <c r="B69">
        <f t="shared" si="0"/>
        <v>1.6652689514376171</v>
      </c>
      <c r="C69">
        <f t="shared" si="1"/>
        <v>0.92560388521430015</v>
      </c>
    </row>
    <row r="70" spans="1:3" x14ac:dyDescent="0.3">
      <c r="A70">
        <v>65</v>
      </c>
      <c r="B70">
        <f t="shared" ref="B70:B133" si="2">POWER(A70+$B$2, $B$1)</f>
        <v>1.666281583866928</v>
      </c>
      <c r="C70">
        <f t="shared" ref="C70:C133" si="3">1/(B70-$B$3)</f>
        <v>0.92473713232670385</v>
      </c>
    </row>
    <row r="71" spans="1:3" x14ac:dyDescent="0.3">
      <c r="A71">
        <v>66</v>
      </c>
      <c r="B71">
        <f t="shared" si="2"/>
        <v>1.6672887078344625</v>
      </c>
      <c r="C71">
        <f t="shared" si="3"/>
        <v>0.92387670292136392</v>
      </c>
    </row>
    <row r="72" spans="1:3" x14ac:dyDescent="0.3">
      <c r="A72">
        <v>67</v>
      </c>
      <c r="B72">
        <f t="shared" si="2"/>
        <v>1.668290386219033</v>
      </c>
      <c r="C72">
        <f t="shared" si="3"/>
        <v>0.92302251266809709</v>
      </c>
    </row>
    <row r="73" spans="1:3" x14ac:dyDescent="0.3">
      <c r="A73">
        <v>68</v>
      </c>
      <c r="B73">
        <f t="shared" si="2"/>
        <v>1.6692866808104652</v>
      </c>
      <c r="C73">
        <f t="shared" si="3"/>
        <v>0.92217447886208337</v>
      </c>
    </row>
    <row r="74" spans="1:3" x14ac:dyDescent="0.3">
      <c r="A74">
        <v>69</v>
      </c>
      <c r="B74">
        <f t="shared" si="2"/>
        <v>1.6702776523348104</v>
      </c>
      <c r="C74">
        <f t="shared" si="3"/>
        <v>0.92133252038302371</v>
      </c>
    </row>
    <row r="75" spans="1:3" x14ac:dyDescent="0.3">
      <c r="A75">
        <v>70</v>
      </c>
      <c r="B75">
        <f t="shared" si="2"/>
        <v>1.6712633604788296</v>
      </c>
      <c r="C75">
        <f t="shared" si="3"/>
        <v>0.92049655765556004</v>
      </c>
    </row>
    <row r="76" spans="1:3" x14ac:dyDescent="0.3">
      <c r="A76">
        <v>71</v>
      </c>
      <c r="B76">
        <f t="shared" si="2"/>
        <v>1.6722438639137731</v>
      </c>
      <c r="C76">
        <f t="shared" si="3"/>
        <v>0.91966651261091115</v>
      </c>
    </row>
    <row r="77" spans="1:3" x14ac:dyDescent="0.3">
      <c r="A77">
        <v>72</v>
      </c>
      <c r="B77">
        <f t="shared" si="2"/>
        <v>1.6732192203184812</v>
      </c>
      <c r="C77">
        <f t="shared" si="3"/>
        <v>0.91884230864968031</v>
      </c>
    </row>
    <row r="78" spans="1:3" x14ac:dyDescent="0.3">
      <c r="A78">
        <v>73</v>
      </c>
      <c r="B78">
        <f t="shared" si="2"/>
        <v>1.6741894864018283</v>
      </c>
      <c r="C78">
        <f t="shared" si="3"/>
        <v>0.91802387060579249</v>
      </c>
    </row>
    <row r="79" spans="1:3" x14ac:dyDescent="0.3">
      <c r="A79">
        <v>74</v>
      </c>
      <c r="B79">
        <f t="shared" si="2"/>
        <v>1.6751547179245319</v>
      </c>
      <c r="C79">
        <f t="shared" si="3"/>
        <v>0.91721112471152055</v>
      </c>
    </row>
    <row r="80" spans="1:3" x14ac:dyDescent="0.3">
      <c r="A80">
        <v>75</v>
      </c>
      <c r="B80">
        <f t="shared" si="2"/>
        <v>1.6761149697203512</v>
      </c>
      <c r="C80">
        <f t="shared" si="3"/>
        <v>0.91640399856356014</v>
      </c>
    </row>
    <row r="81" spans="1:3" x14ac:dyDescent="0.3">
      <c r="A81">
        <v>76</v>
      </c>
      <c r="B81">
        <f t="shared" si="2"/>
        <v>1.6770702957166914</v>
      </c>
      <c r="C81">
        <f t="shared" si="3"/>
        <v>0.91560242109011902</v>
      </c>
    </row>
    <row r="82" spans="1:3" x14ac:dyDescent="0.3">
      <c r="A82">
        <v>77</v>
      </c>
      <c r="B82">
        <f t="shared" si="2"/>
        <v>1.6780207489546366</v>
      </c>
      <c r="C82">
        <f t="shared" si="3"/>
        <v>0.91480632251898153</v>
      </c>
    </row>
    <row r="83" spans="1:3" x14ac:dyDescent="0.3">
      <c r="A83">
        <v>78</v>
      </c>
      <c r="B83">
        <f t="shared" si="2"/>
        <v>1.6789663816084308</v>
      </c>
      <c r="C83">
        <f t="shared" si="3"/>
        <v>0.91401563434651512</v>
      </c>
    </row>
    <row r="84" spans="1:3" x14ac:dyDescent="0.3">
      <c r="A84">
        <v>79</v>
      </c>
      <c r="B84">
        <f t="shared" si="2"/>
        <v>1.6799072450044219</v>
      </c>
      <c r="C84">
        <f t="shared" si="3"/>
        <v>0.91323028930758821</v>
      </c>
    </row>
    <row r="85" spans="1:3" x14ac:dyDescent="0.3">
      <c r="A85">
        <v>80</v>
      </c>
      <c r="B85">
        <f t="shared" si="2"/>
        <v>1.680843389639489</v>
      </c>
      <c r="C85">
        <f t="shared" si="3"/>
        <v>0.91245022134636411</v>
      </c>
    </row>
    <row r="86" spans="1:3" x14ac:dyDescent="0.3">
      <c r="A86">
        <v>81</v>
      </c>
      <c r="B86">
        <f t="shared" si="2"/>
        <v>1.6817748651989708</v>
      </c>
      <c r="C86">
        <f t="shared" si="3"/>
        <v>0.9116753655879426</v>
      </c>
    </row>
    <row r="87" spans="1:3" x14ac:dyDescent="0.3">
      <c r="A87">
        <v>82</v>
      </c>
      <c r="B87">
        <f t="shared" si="2"/>
        <v>1.6827017205741079</v>
      </c>
      <c r="C87">
        <f t="shared" si="3"/>
        <v>0.91090565831082049</v>
      </c>
    </row>
    <row r="88" spans="1:3" x14ac:dyDescent="0.3">
      <c r="A88">
        <v>83</v>
      </c>
      <c r="B88">
        <f t="shared" si="2"/>
        <v>1.683624003879018</v>
      </c>
      <c r="C88">
        <f t="shared" si="3"/>
        <v>0.91014103692014159</v>
      </c>
    </row>
    <row r="89" spans="1:3" x14ac:dyDescent="0.3">
      <c r="A89">
        <v>84</v>
      </c>
      <c r="B89">
        <f t="shared" si="2"/>
        <v>1.6845417624672163</v>
      </c>
      <c r="C89">
        <f t="shared" si="3"/>
        <v>0.90938143992171094</v>
      </c>
    </row>
    <row r="90" spans="1:3" x14ac:dyDescent="0.3">
      <c r="A90">
        <v>85</v>
      </c>
      <c r="B90">
        <f t="shared" si="2"/>
        <v>1.6854550429476987</v>
      </c>
      <c r="C90">
        <f t="shared" si="3"/>
        <v>0.90862680689674624</v>
      </c>
    </row>
    <row r="91" spans="1:3" x14ac:dyDescent="0.3">
      <c r="A91">
        <v>86</v>
      </c>
      <c r="B91">
        <f t="shared" si="2"/>
        <v>1.6863638912005987</v>
      </c>
      <c r="C91">
        <f t="shared" si="3"/>
        <v>0.90787707847734178</v>
      </c>
    </row>
    <row r="92" spans="1:3" x14ac:dyDescent="0.3">
      <c r="A92">
        <v>87</v>
      </c>
      <c r="B92">
        <f t="shared" si="2"/>
        <v>1.6872683523924334</v>
      </c>
      <c r="C92">
        <f t="shared" si="3"/>
        <v>0.9071321963226221</v>
      </c>
    </row>
    <row r="93" spans="1:3" x14ac:dyDescent="0.3">
      <c r="A93">
        <v>88</v>
      </c>
      <c r="B93">
        <f t="shared" si="2"/>
        <v>1.6881684709909515</v>
      </c>
      <c r="C93">
        <f t="shared" si="3"/>
        <v>0.90639210309556051</v>
      </c>
    </row>
    <row r="94" spans="1:3" x14ac:dyDescent="0.3">
      <c r="A94">
        <v>89</v>
      </c>
      <c r="B94">
        <f t="shared" si="2"/>
        <v>1.6890642907795927</v>
      </c>
      <c r="C94">
        <f t="shared" si="3"/>
        <v>0.90565674244044303</v>
      </c>
    </row>
    <row r="95" spans="1:3" x14ac:dyDescent="0.3">
      <c r="A95">
        <v>90</v>
      </c>
      <c r="B95">
        <f t="shared" si="2"/>
        <v>1.6899558548715783</v>
      </c>
      <c r="C95">
        <f t="shared" si="3"/>
        <v>0.90492605896095313</v>
      </c>
    </row>
    <row r="96" spans="1:3" x14ac:dyDescent="0.3">
      <c r="A96">
        <v>91</v>
      </c>
      <c r="B96">
        <f t="shared" si="2"/>
        <v>1.6908432057236322</v>
      </c>
      <c r="C96">
        <f t="shared" si="3"/>
        <v>0.90419999819886132</v>
      </c>
    </row>
    <row r="97" spans="1:3" x14ac:dyDescent="0.3">
      <c r="A97">
        <v>92</v>
      </c>
      <c r="B97">
        <f t="shared" si="2"/>
        <v>1.6917263851493571</v>
      </c>
      <c r="C97">
        <f t="shared" si="3"/>
        <v>0.90347850661329532</v>
      </c>
    </row>
    <row r="98" spans="1:3" x14ac:dyDescent="0.3">
      <c r="A98">
        <v>93</v>
      </c>
      <c r="B98">
        <f t="shared" si="2"/>
        <v>1.692605434332267</v>
      </c>
      <c r="C98">
        <f t="shared" si="3"/>
        <v>0.90276153156057459</v>
      </c>
    </row>
    <row r="99" spans="1:3" x14ac:dyDescent="0.3">
      <c r="A99">
        <v>94</v>
      </c>
      <c r="B99">
        <f t="shared" si="2"/>
        <v>1.693480393838489</v>
      </c>
      <c r="C99">
        <f t="shared" si="3"/>
        <v>0.90204902127459152</v>
      </c>
    </row>
    <row r="100" spans="1:3" x14ac:dyDescent="0.3">
      <c r="A100">
        <v>95</v>
      </c>
      <c r="B100">
        <f t="shared" si="2"/>
        <v>1.6943513036291473</v>
      </c>
      <c r="C100">
        <f t="shared" si="3"/>
        <v>0.90134092484771999</v>
      </c>
    </row>
    <row r="101" spans="1:3" x14ac:dyDescent="0.3">
      <c r="A101">
        <v>96</v>
      </c>
      <c r="B101">
        <f t="shared" si="2"/>
        <v>1.6952182030724354</v>
      </c>
      <c r="C101">
        <f t="shared" si="3"/>
        <v>0.90063719221223415</v>
      </c>
    </row>
    <row r="102" spans="1:3" x14ac:dyDescent="0.3">
      <c r="A102">
        <v>97</v>
      </c>
      <c r="B102">
        <f t="shared" si="2"/>
        <v>1.6960811309553869</v>
      </c>
      <c r="C102">
        <f t="shared" si="3"/>
        <v>0.89993777412222487</v>
      </c>
    </row>
    <row r="103" spans="1:3" x14ac:dyDescent="0.3">
      <c r="A103">
        <v>98</v>
      </c>
      <c r="B103">
        <f t="shared" si="2"/>
        <v>1.6969401254953549</v>
      </c>
      <c r="C103">
        <f t="shared" si="3"/>
        <v>0.89924262213599282</v>
      </c>
    </row>
    <row r="104" spans="1:3" x14ac:dyDescent="0.3">
      <c r="A104">
        <v>99</v>
      </c>
      <c r="B104">
        <f t="shared" si="2"/>
        <v>1.6977952243512071</v>
      </c>
      <c r="C104">
        <f t="shared" si="3"/>
        <v>0.89855168859890866</v>
      </c>
    </row>
    <row r="105" spans="1:3" x14ac:dyDescent="0.3">
      <c r="A105">
        <v>100</v>
      </c>
      <c r="B105">
        <f t="shared" si="2"/>
        <v>1.6986464646342472</v>
      </c>
      <c r="C105">
        <f t="shared" si="3"/>
        <v>0.89786492662672013</v>
      </c>
    </row>
    <row r="106" spans="1:3" x14ac:dyDescent="0.3">
      <c r="A106">
        <v>101</v>
      </c>
      <c r="B106">
        <f t="shared" si="2"/>
        <v>1.6994938829188684</v>
      </c>
      <c r="C106">
        <f t="shared" si="3"/>
        <v>0.89718229008929695</v>
      </c>
    </row>
    <row r="107" spans="1:3" x14ac:dyDescent="0.3">
      <c r="A107">
        <v>102</v>
      </c>
      <c r="B107">
        <f t="shared" si="2"/>
        <v>1.7003375152529476</v>
      </c>
      <c r="C107">
        <f t="shared" si="3"/>
        <v>0.89650373359479774</v>
      </c>
    </row>
    <row r="108" spans="1:3" x14ac:dyDescent="0.3">
      <c r="A108">
        <v>103</v>
      </c>
      <c r="B108">
        <f t="shared" si="2"/>
        <v>1.7011773971679882</v>
      </c>
      <c r="C108">
        <f t="shared" si="3"/>
        <v>0.89582921247424641</v>
      </c>
    </row>
    <row r="109" spans="1:3" x14ac:dyDescent="0.3">
      <c r="A109">
        <v>104</v>
      </c>
      <c r="B109">
        <f t="shared" si="2"/>
        <v>1.7020135636890192</v>
      </c>
      <c r="C109">
        <f t="shared" si="3"/>
        <v>0.89515868276650401</v>
      </c>
    </row>
    <row r="110" spans="1:3" x14ac:dyDescent="0.3">
      <c r="A110">
        <v>105</v>
      </c>
      <c r="B110">
        <f t="shared" si="2"/>
        <v>1.7028460493442568</v>
      </c>
      <c r="C110">
        <f t="shared" si="3"/>
        <v>0.89449210120362665</v>
      </c>
    </row>
    <row r="111" spans="1:3" x14ac:dyDescent="0.3">
      <c r="A111">
        <v>106</v>
      </c>
      <c r="B111">
        <f t="shared" si="2"/>
        <v>1.7036748881745341</v>
      </c>
      <c r="C111">
        <f t="shared" si="3"/>
        <v>0.89382942519659636</v>
      </c>
    </row>
    <row r="112" spans="1:3" x14ac:dyDescent="0.3">
      <c r="A112">
        <v>107</v>
      </c>
      <c r="B112">
        <f t="shared" si="2"/>
        <v>1.7045001137425095</v>
      </c>
      <c r="C112">
        <f t="shared" si="3"/>
        <v>0.89317061282141308</v>
      </c>
    </row>
    <row r="113" spans="1:3" x14ac:dyDescent="0.3">
      <c r="A113">
        <v>108</v>
      </c>
      <c r="B113">
        <f t="shared" si="2"/>
        <v>1.7053217591416565</v>
      </c>
      <c r="C113">
        <f t="shared" si="3"/>
        <v>0.89251562280553709</v>
      </c>
    </row>
    <row r="114" spans="1:3" x14ac:dyDescent="0.3">
      <c r="A114">
        <v>109</v>
      </c>
      <c r="B114">
        <f t="shared" si="2"/>
        <v>1.7061398570050408</v>
      </c>
      <c r="C114">
        <f t="shared" si="3"/>
        <v>0.89186441451467335</v>
      </c>
    </row>
    <row r="115" spans="1:3" x14ac:dyDescent="0.3">
      <c r="A115">
        <v>110</v>
      </c>
      <c r="B115">
        <f t="shared" si="2"/>
        <v>1.706954439513894</v>
      </c>
      <c r="C115">
        <f t="shared" si="3"/>
        <v>0.89121694793988482</v>
      </c>
    </row>
    <row r="116" spans="1:3" x14ac:dyDescent="0.3">
      <c r="A116">
        <v>111</v>
      </c>
      <c r="B116">
        <f t="shared" si="2"/>
        <v>1.7077655384059871</v>
      </c>
      <c r="C116">
        <f t="shared" si="3"/>
        <v>0.89057318368502614</v>
      </c>
    </row>
    <row r="117" spans="1:3" x14ac:dyDescent="0.3">
      <c r="A117">
        <v>112</v>
      </c>
      <c r="B117">
        <f t="shared" si="2"/>
        <v>1.7085731849838093</v>
      </c>
      <c r="C117">
        <f t="shared" si="3"/>
        <v>0.88993308295448925</v>
      </c>
    </row>
    <row r="118" spans="1:3" x14ac:dyDescent="0.3">
      <c r="A118">
        <v>113</v>
      </c>
      <c r="B118">
        <f t="shared" si="2"/>
        <v>1.7093774101225594</v>
      </c>
      <c r="C118">
        <f t="shared" si="3"/>
        <v>0.88929660754124973</v>
      </c>
    </row>
    <row r="119" spans="1:3" x14ac:dyDescent="0.3">
      <c r="A119">
        <v>114</v>
      </c>
      <c r="B119">
        <f t="shared" si="2"/>
        <v>1.7101782442779516</v>
      </c>
      <c r="C119">
        <f t="shared" si="3"/>
        <v>0.88866371981520764</v>
      </c>
    </row>
    <row r="120" spans="1:3" x14ac:dyDescent="0.3">
      <c r="A120">
        <v>115</v>
      </c>
      <c r="B120">
        <f t="shared" si="2"/>
        <v>1.7109757174938467</v>
      </c>
      <c r="C120">
        <f t="shared" si="3"/>
        <v>0.88803438271181045</v>
      </c>
    </row>
    <row r="121" spans="1:3" x14ac:dyDescent="0.3">
      <c r="A121">
        <v>116</v>
      </c>
      <c r="B121">
        <f t="shared" si="2"/>
        <v>1.7117698594097051</v>
      </c>
      <c r="C121">
        <f t="shared" si="3"/>
        <v>0.88740855972095511</v>
      </c>
    </row>
    <row r="122" spans="1:3" x14ac:dyDescent="0.3">
      <c r="A122">
        <v>117</v>
      </c>
      <c r="B122">
        <f t="shared" si="2"/>
        <v>1.7125606992678744</v>
      </c>
      <c r="C122">
        <f t="shared" si="3"/>
        <v>0.88678621487615661</v>
      </c>
    </row>
    <row r="123" spans="1:3" x14ac:dyDescent="0.3">
      <c r="A123">
        <v>118</v>
      </c>
      <c r="B123">
        <f t="shared" si="2"/>
        <v>1.7133482659207111</v>
      </c>
      <c r="C123">
        <f t="shared" si="3"/>
        <v>0.8861673127439782</v>
      </c>
    </row>
    <row r="124" spans="1:3" x14ac:dyDescent="0.3">
      <c r="A124">
        <v>119</v>
      </c>
      <c r="B124">
        <f t="shared" si="2"/>
        <v>1.7141325878375449</v>
      </c>
      <c r="C124">
        <f t="shared" si="3"/>
        <v>0.88555181841371255</v>
      </c>
    </row>
    <row r="125" spans="1:3" x14ac:dyDescent="0.3">
      <c r="A125">
        <v>120</v>
      </c>
      <c r="B125">
        <f t="shared" si="2"/>
        <v>1.7149136931114837</v>
      </c>
      <c r="C125">
        <f t="shared" si="3"/>
        <v>0.8849396974873126</v>
      </c>
    </row>
    <row r="126" spans="1:3" x14ac:dyDescent="0.3">
      <c r="A126">
        <v>121</v>
      </c>
      <c r="B126">
        <f t="shared" si="2"/>
        <v>1.7156916094660706</v>
      </c>
      <c r="C126">
        <f t="shared" si="3"/>
        <v>0.88433091606955827</v>
      </c>
    </row>
    <row r="127" spans="1:3" x14ac:dyDescent="0.3">
      <c r="A127">
        <v>122</v>
      </c>
      <c r="B127">
        <f t="shared" si="2"/>
        <v>1.7164663642617921</v>
      </c>
      <c r="C127">
        <f t="shared" si="3"/>
        <v>0.88372544075845716</v>
      </c>
    </row>
    <row r="128" spans="1:3" x14ac:dyDescent="0.3">
      <c r="A128">
        <v>123</v>
      </c>
      <c r="B128">
        <f t="shared" si="2"/>
        <v>1.7172379845024437</v>
      </c>
      <c r="C128">
        <f t="shared" si="3"/>
        <v>0.88312323863586983</v>
      </c>
    </row>
    <row r="129" spans="1:3" x14ac:dyDescent="0.3">
      <c r="A129">
        <v>124</v>
      </c>
      <c r="B129">
        <f t="shared" si="2"/>
        <v>1.7180064968413549</v>
      </c>
      <c r="C129">
        <f t="shared" si="3"/>
        <v>0.88252427725835603</v>
      </c>
    </row>
    <row r="130" spans="1:3" x14ac:dyDescent="0.3">
      <c r="A130">
        <v>125</v>
      </c>
      <c r="B130">
        <f t="shared" si="2"/>
        <v>1.7187719275874789</v>
      </c>
      <c r="C130">
        <f t="shared" si="3"/>
        <v>0.88192852464823313</v>
      </c>
    </row>
    <row r="131" spans="1:3" x14ac:dyDescent="0.3">
      <c r="A131">
        <v>126</v>
      </c>
      <c r="B131">
        <f t="shared" si="2"/>
        <v>1.7195343027113503</v>
      </c>
      <c r="C131">
        <f t="shared" si="3"/>
        <v>0.88133594928484249</v>
      </c>
    </row>
    <row r="132" spans="1:3" x14ac:dyDescent="0.3">
      <c r="A132">
        <v>127</v>
      </c>
      <c r="B132">
        <f t="shared" si="2"/>
        <v>1.7202936478509141</v>
      </c>
      <c r="C132">
        <f t="shared" si="3"/>
        <v>0.88074652009601717</v>
      </c>
    </row>
    <row r="133" spans="1:3" x14ac:dyDescent="0.3">
      <c r="A133">
        <v>128</v>
      </c>
      <c r="B133">
        <f t="shared" si="2"/>
        <v>1.7210499883172263</v>
      </c>
      <c r="C133">
        <f t="shared" si="3"/>
        <v>0.88016020644974768</v>
      </c>
    </row>
    <row r="134" spans="1:3" x14ac:dyDescent="0.3">
      <c r="A134">
        <v>129</v>
      </c>
      <c r="B134">
        <f t="shared" ref="B134:B197" si="4">POWER(A134+$B$2, $B$1)</f>
        <v>1.7218033491000375</v>
      </c>
      <c r="C134">
        <f t="shared" ref="C134:C197" si="5">1/(B134-$B$3)</f>
        <v>0.87957697814603497</v>
      </c>
    </row>
    <row r="135" spans="1:3" x14ac:dyDescent="0.3">
      <c r="A135">
        <v>130</v>
      </c>
      <c r="B135">
        <f t="shared" si="4"/>
        <v>1.7225537548732521</v>
      </c>
      <c r="C135">
        <f t="shared" si="5"/>
        <v>0.87899680540893321</v>
      </c>
    </row>
    <row r="136" spans="1:3" x14ac:dyDescent="0.3">
      <c r="A136">
        <v>131</v>
      </c>
      <c r="B136">
        <f t="shared" si="4"/>
        <v>1.7233012300002735</v>
      </c>
      <c r="C136">
        <f t="shared" si="5"/>
        <v>0.87841965887877105</v>
      </c>
    </row>
    <row r="137" spans="1:3" x14ac:dyDescent="0.3">
      <c r="A137">
        <v>132</v>
      </c>
      <c r="B137">
        <f t="shared" si="4"/>
        <v>1.7240457985392383</v>
      </c>
      <c r="C137">
        <f t="shared" si="5"/>
        <v>0.87784550960454766</v>
      </c>
    </row>
    <row r="138" spans="1:3" x14ac:dyDescent="0.3">
      <c r="A138">
        <v>133</v>
      </c>
      <c r="B138">
        <f t="shared" si="4"/>
        <v>1.724787484248135</v>
      </c>
      <c r="C138">
        <f t="shared" si="5"/>
        <v>0.87727432903650393</v>
      </c>
    </row>
    <row r="139" spans="1:3" x14ac:dyDescent="0.3">
      <c r="A139">
        <v>134</v>
      </c>
      <c r="B139">
        <f t="shared" si="4"/>
        <v>1.7255263105898209</v>
      </c>
      <c r="C139">
        <f t="shared" si="5"/>
        <v>0.8767060890188545</v>
      </c>
    </row>
    <row r="140" spans="1:3" x14ac:dyDescent="0.3">
      <c r="A140">
        <v>135</v>
      </c>
      <c r="B140">
        <f t="shared" si="4"/>
        <v>1.72626230073693</v>
      </c>
      <c r="C140">
        <f t="shared" si="5"/>
        <v>0.87614076178268707</v>
      </c>
    </row>
    <row r="141" spans="1:3" x14ac:dyDescent="0.3">
      <c r="A141">
        <v>136</v>
      </c>
      <c r="B141">
        <f t="shared" si="4"/>
        <v>1.7269954775766811</v>
      </c>
      <c r="C141">
        <f t="shared" si="5"/>
        <v>0.87557831993901625</v>
      </c>
    </row>
    <row r="142" spans="1:3" x14ac:dyDescent="0.3">
      <c r="A142">
        <v>137</v>
      </c>
      <c r="B142">
        <f t="shared" si="4"/>
        <v>1.727725863715585</v>
      </c>
      <c r="C142">
        <f t="shared" si="5"/>
        <v>0.87501873647199291</v>
      </c>
    </row>
    <row r="143" spans="1:3" x14ac:dyDescent="0.3">
      <c r="A143">
        <v>138</v>
      </c>
      <c r="B143">
        <f t="shared" si="4"/>
        <v>1.7284534814840553</v>
      </c>
      <c r="C143">
        <f t="shared" si="5"/>
        <v>0.87446198473226133</v>
      </c>
    </row>
    <row r="144" spans="1:3" x14ac:dyDescent="0.3">
      <c r="A144">
        <v>139</v>
      </c>
      <c r="B144">
        <f t="shared" si="4"/>
        <v>1.7291783529409241</v>
      </c>
      <c r="C144">
        <f t="shared" si="5"/>
        <v>0.87390803843046405</v>
      </c>
    </row>
    <row r="145" spans="1:3" x14ac:dyDescent="0.3">
      <c r="A145">
        <v>140</v>
      </c>
      <c r="B145">
        <f t="shared" si="4"/>
        <v>1.7299004998778658</v>
      </c>
      <c r="C145">
        <f t="shared" si="5"/>
        <v>0.87335687163088704</v>
      </c>
    </row>
    <row r="146" spans="1:3" x14ac:dyDescent="0.3">
      <c r="A146">
        <v>141</v>
      </c>
      <c r="B146">
        <f t="shared" si="4"/>
        <v>1.7306199438237289</v>
      </c>
      <c r="C146">
        <f t="shared" si="5"/>
        <v>0.87280845874524438</v>
      </c>
    </row>
    <row r="147" spans="1:3" x14ac:dyDescent="0.3">
      <c r="A147">
        <v>142</v>
      </c>
      <c r="B147">
        <f t="shared" si="4"/>
        <v>1.731336706048783</v>
      </c>
      <c r="C147">
        <f t="shared" si="5"/>
        <v>0.87226277452659617</v>
      </c>
    </row>
    <row r="148" spans="1:3" x14ac:dyDescent="0.3">
      <c r="A148">
        <v>143</v>
      </c>
      <c r="B148">
        <f t="shared" si="4"/>
        <v>1.7320508075688774</v>
      </c>
      <c r="C148">
        <f t="shared" si="5"/>
        <v>0.87171979406339917</v>
      </c>
    </row>
    <row r="149" spans="1:3" x14ac:dyDescent="0.3">
      <c r="A149">
        <v>144</v>
      </c>
      <c r="B149">
        <f t="shared" si="4"/>
        <v>1.7327622691495173</v>
      </c>
      <c r="C149">
        <f t="shared" si="5"/>
        <v>0.87117949277368356</v>
      </c>
    </row>
    <row r="150" spans="1:3" x14ac:dyDescent="0.3">
      <c r="A150">
        <v>145</v>
      </c>
      <c r="B150">
        <f t="shared" si="4"/>
        <v>1.7334711113098571</v>
      </c>
      <c r="C150">
        <f t="shared" si="5"/>
        <v>0.87064184639935627</v>
      </c>
    </row>
    <row r="151" spans="1:3" x14ac:dyDescent="0.3">
      <c r="A151">
        <v>146</v>
      </c>
      <c r="B151">
        <f t="shared" si="4"/>
        <v>1.7341773543266157</v>
      </c>
      <c r="C151">
        <f t="shared" si="5"/>
        <v>0.8701068310006238</v>
      </c>
    </row>
    <row r="152" spans="1:3" x14ac:dyDescent="0.3">
      <c r="A152">
        <v>147</v>
      </c>
      <c r="B152">
        <f t="shared" si="4"/>
        <v>1.7348810182379126</v>
      </c>
      <c r="C152">
        <f t="shared" si="5"/>
        <v>0.86957442295053466</v>
      </c>
    </row>
    <row r="153" spans="1:3" x14ac:dyDescent="0.3">
      <c r="A153">
        <v>148</v>
      </c>
      <c r="B153">
        <f t="shared" si="4"/>
        <v>1.7355821228470278</v>
      </c>
      <c r="C153">
        <f t="shared" si="5"/>
        <v>0.86904459892963715</v>
      </c>
    </row>
    <row r="154" spans="1:3" x14ac:dyDescent="0.3">
      <c r="A154">
        <v>149</v>
      </c>
      <c r="B154">
        <f t="shared" si="4"/>
        <v>1.7362806877260895</v>
      </c>
      <c r="C154">
        <f t="shared" si="5"/>
        <v>0.86851733592074831</v>
      </c>
    </row>
    <row r="155" spans="1:3" x14ac:dyDescent="0.3">
      <c r="A155">
        <v>150</v>
      </c>
      <c r="B155">
        <f t="shared" si="4"/>
        <v>1.7369767322196867</v>
      </c>
      <c r="C155">
        <f t="shared" si="5"/>
        <v>0.86799261120383397</v>
      </c>
    </row>
    <row r="156" spans="1:3" x14ac:dyDescent="0.3">
      <c r="A156">
        <v>151</v>
      </c>
      <c r="B156">
        <f t="shared" si="4"/>
        <v>1.7376702754484137</v>
      </c>
      <c r="C156">
        <f t="shared" si="5"/>
        <v>0.86747040235099537</v>
      </c>
    </row>
    <row r="157" spans="1:3" x14ac:dyDescent="0.3">
      <c r="A157">
        <v>152</v>
      </c>
      <c r="B157">
        <f t="shared" si="4"/>
        <v>1.7383613363123431</v>
      </c>
      <c r="C157">
        <f t="shared" si="5"/>
        <v>0.86695068722155944</v>
      </c>
    </row>
    <row r="158" spans="1:3" x14ac:dyDescent="0.3">
      <c r="A158">
        <v>153</v>
      </c>
      <c r="B158">
        <f t="shared" si="4"/>
        <v>1.7390499334944332</v>
      </c>
      <c r="C158">
        <f t="shared" si="5"/>
        <v>0.86643344395727173</v>
      </c>
    </row>
    <row r="159" spans="1:3" x14ac:dyDescent="0.3">
      <c r="A159">
        <v>154</v>
      </c>
      <c r="B159">
        <f t="shared" si="4"/>
        <v>1.7397360854638693</v>
      </c>
      <c r="C159">
        <f t="shared" si="5"/>
        <v>0.86591865097758702</v>
      </c>
    </row>
    <row r="160" spans="1:3" x14ac:dyDescent="0.3">
      <c r="A160">
        <v>155</v>
      </c>
      <c r="B160">
        <f t="shared" si="4"/>
        <v>1.7404198104793391</v>
      </c>
      <c r="C160">
        <f t="shared" si="5"/>
        <v>0.86540628697505906</v>
      </c>
    </row>
    <row r="161" spans="1:3" x14ac:dyDescent="0.3">
      <c r="A161">
        <v>156</v>
      </c>
      <c r="B161">
        <f t="shared" si="4"/>
        <v>1.7411011265922482</v>
      </c>
      <c r="C161">
        <f t="shared" si="5"/>
        <v>0.86489633091082219</v>
      </c>
    </row>
    <row r="162" spans="1:3" x14ac:dyDescent="0.3">
      <c r="A162">
        <v>157</v>
      </c>
      <c r="B162">
        <f t="shared" si="4"/>
        <v>1.7417800516498703</v>
      </c>
      <c r="C162">
        <f t="shared" si="5"/>
        <v>0.86438876201016723</v>
      </c>
    </row>
    <row r="163" spans="1:3" x14ac:dyDescent="0.3">
      <c r="A163">
        <v>158</v>
      </c>
      <c r="B163">
        <f t="shared" si="4"/>
        <v>1.7424566032984408</v>
      </c>
      <c r="C163">
        <f t="shared" si="5"/>
        <v>0.86388355975820519</v>
      </c>
    </row>
    <row r="164" spans="1:3" x14ac:dyDescent="0.3">
      <c r="A164">
        <v>159</v>
      </c>
      <c r="B164">
        <f t="shared" si="4"/>
        <v>1.7431307989861904</v>
      </c>
      <c r="C164">
        <f t="shared" si="5"/>
        <v>0.86338070389562094</v>
      </c>
    </row>
    <row r="165" spans="1:3" x14ac:dyDescent="0.3">
      <c r="A165">
        <v>160</v>
      </c>
      <c r="B165">
        <f t="shared" si="4"/>
        <v>1.7438026559663213</v>
      </c>
      <c r="C165">
        <f t="shared" si="5"/>
        <v>0.86288017441451015</v>
      </c>
    </row>
    <row r="166" spans="1:3" x14ac:dyDescent="0.3">
      <c r="A166">
        <v>161</v>
      </c>
      <c r="B166">
        <f t="shared" si="4"/>
        <v>1.7444721912999277</v>
      </c>
      <c r="C166">
        <f t="shared" si="5"/>
        <v>0.86238195155430186</v>
      </c>
    </row>
    <row r="167" spans="1:3" x14ac:dyDescent="0.3">
      <c r="A167">
        <v>162</v>
      </c>
      <c r="B167">
        <f t="shared" si="4"/>
        <v>1.7451394218588612</v>
      </c>
      <c r="C167">
        <f t="shared" si="5"/>
        <v>0.86188601579776125</v>
      </c>
    </row>
    <row r="168" spans="1:3" x14ac:dyDescent="0.3">
      <c r="A168">
        <v>163</v>
      </c>
      <c r="B168">
        <f t="shared" si="4"/>
        <v>1.745804364328543</v>
      </c>
      <c r="C168">
        <f t="shared" si="5"/>
        <v>0.86139234786707286</v>
      </c>
    </row>
    <row r="169" spans="1:3" x14ac:dyDescent="0.3">
      <c r="A169">
        <v>164</v>
      </c>
      <c r="B169">
        <f t="shared" si="4"/>
        <v>1.7464670352107243</v>
      </c>
      <c r="C169">
        <f t="shared" si="5"/>
        <v>0.86090092872000079</v>
      </c>
    </row>
    <row r="170" spans="1:3" x14ac:dyDescent="0.3">
      <c r="A170">
        <v>165</v>
      </c>
      <c r="B170">
        <f t="shared" si="4"/>
        <v>1.7471274508261943</v>
      </c>
      <c r="C170">
        <f t="shared" si="5"/>
        <v>0.86041173954612538</v>
      </c>
    </row>
    <row r="171" spans="1:3" x14ac:dyDescent="0.3">
      <c r="A171">
        <v>166</v>
      </c>
      <c r="B171">
        <f t="shared" si="4"/>
        <v>1.747785627317439</v>
      </c>
      <c r="C171">
        <f t="shared" si="5"/>
        <v>0.85992476176315424</v>
      </c>
    </row>
    <row r="172" spans="1:3" x14ac:dyDescent="0.3">
      <c r="A172">
        <v>167</v>
      </c>
      <c r="B172">
        <f t="shared" si="4"/>
        <v>1.7484415806512519</v>
      </c>
      <c r="C172">
        <f t="shared" si="5"/>
        <v>0.85943997701330455</v>
      </c>
    </row>
    <row r="173" spans="1:3" x14ac:dyDescent="0.3">
      <c r="A173">
        <v>168</v>
      </c>
      <c r="B173">
        <f t="shared" si="4"/>
        <v>1.7490953266212945</v>
      </c>
      <c r="C173">
        <f t="shared" si="5"/>
        <v>0.85895736715975768</v>
      </c>
    </row>
    <row r="174" spans="1:3" x14ac:dyDescent="0.3">
      <c r="A174">
        <v>169</v>
      </c>
      <c r="B174">
        <f t="shared" si="4"/>
        <v>1.7497468808506127</v>
      </c>
      <c r="C174">
        <f t="shared" si="5"/>
        <v>0.85847691428318162</v>
      </c>
    </row>
    <row r="175" spans="1:3" x14ac:dyDescent="0.3">
      <c r="A175">
        <v>170</v>
      </c>
      <c r="B175">
        <f t="shared" si="4"/>
        <v>1.7503962587941067</v>
      </c>
      <c r="C175">
        <f t="shared" si="5"/>
        <v>0.85799860067832068</v>
      </c>
    </row>
    <row r="176" spans="1:3" x14ac:dyDescent="0.3">
      <c r="A176">
        <v>171</v>
      </c>
      <c r="B176">
        <f t="shared" si="4"/>
        <v>1.7510434757409536</v>
      </c>
      <c r="C176">
        <f t="shared" si="5"/>
        <v>0.85752240885065312</v>
      </c>
    </row>
    <row r="177" spans="1:3" x14ac:dyDescent="0.3">
      <c r="A177">
        <v>172</v>
      </c>
      <c r="B177">
        <f t="shared" si="4"/>
        <v>1.7516885468169912</v>
      </c>
      <c r="C177">
        <f t="shared" si="5"/>
        <v>0.85704832151311061</v>
      </c>
    </row>
    <row r="178" spans="1:3" x14ac:dyDescent="0.3">
      <c r="A178">
        <v>173</v>
      </c>
      <c r="B178">
        <f t="shared" si="4"/>
        <v>1.7523314869870534</v>
      </c>
      <c r="C178">
        <f t="shared" si="5"/>
        <v>0.85657632158286257</v>
      </c>
    </row>
    <row r="179" spans="1:3" x14ac:dyDescent="0.3">
      <c r="A179">
        <v>174</v>
      </c>
      <c r="B179">
        <f t="shared" si="4"/>
        <v>1.7529723110572693</v>
      </c>
      <c r="C179">
        <f t="shared" si="5"/>
        <v>0.85610639217816009</v>
      </c>
    </row>
    <row r="180" spans="1:3" x14ac:dyDescent="0.3">
      <c r="A180">
        <v>175</v>
      </c>
      <c r="B180">
        <f t="shared" si="4"/>
        <v>1.7536110336773154</v>
      </c>
      <c r="C180">
        <f t="shared" si="5"/>
        <v>0.85563851661524293</v>
      </c>
    </row>
    <row r="181" spans="1:3" x14ac:dyDescent="0.3">
      <c r="A181">
        <v>176</v>
      </c>
      <c r="B181">
        <f t="shared" si="4"/>
        <v>1.7542476693426339</v>
      </c>
      <c r="C181">
        <f t="shared" si="5"/>
        <v>0.85517267840530153</v>
      </c>
    </row>
    <row r="182" spans="1:3" x14ac:dyDescent="0.3">
      <c r="A182">
        <v>177</v>
      </c>
      <c r="B182">
        <f t="shared" si="4"/>
        <v>1.754882232396606</v>
      </c>
      <c r="C182">
        <f t="shared" si="5"/>
        <v>0.85470886125149959</v>
      </c>
    </row>
    <row r="183" spans="1:3" x14ac:dyDescent="0.3">
      <c r="A183">
        <v>178</v>
      </c>
      <c r="B183">
        <f t="shared" si="4"/>
        <v>1.7555147370326909</v>
      </c>
      <c r="C183">
        <f t="shared" si="5"/>
        <v>0.85424704904605087</v>
      </c>
    </row>
    <row r="184" spans="1:3" x14ac:dyDescent="0.3">
      <c r="A184">
        <v>179</v>
      </c>
      <c r="B184">
        <f t="shared" si="4"/>
        <v>1.7561451972965247</v>
      </c>
      <c r="C184">
        <f t="shared" si="5"/>
        <v>0.85378722586735201</v>
      </c>
    </row>
    <row r="185" spans="1:3" x14ac:dyDescent="0.3">
      <c r="A185">
        <v>180</v>
      </c>
      <c r="B185">
        <f t="shared" si="4"/>
        <v>1.7567736270879843</v>
      </c>
      <c r="C185">
        <f t="shared" si="5"/>
        <v>0.85332937597716796</v>
      </c>
    </row>
    <row r="186" spans="1:3" x14ac:dyDescent="0.3">
      <c r="A186">
        <v>181</v>
      </c>
      <c r="B186">
        <f t="shared" si="4"/>
        <v>1.7574000401632139</v>
      </c>
      <c r="C186">
        <f t="shared" si="5"/>
        <v>0.85287348381787087</v>
      </c>
    </row>
    <row r="187" spans="1:3" x14ac:dyDescent="0.3">
      <c r="A187">
        <v>182</v>
      </c>
      <c r="B187">
        <f t="shared" si="4"/>
        <v>1.758024450136616</v>
      </c>
      <c r="C187">
        <f t="shared" si="5"/>
        <v>0.85241953400972981</v>
      </c>
    </row>
    <row r="188" spans="1:3" x14ac:dyDescent="0.3">
      <c r="A188">
        <v>183</v>
      </c>
      <c r="B188">
        <f t="shared" si="4"/>
        <v>1.7586468704828104</v>
      </c>
      <c r="C188">
        <f t="shared" si="5"/>
        <v>0.85196751134824988</v>
      </c>
    </row>
    <row r="189" spans="1:3" x14ac:dyDescent="0.3">
      <c r="A189">
        <v>184</v>
      </c>
      <c r="B189">
        <f t="shared" si="4"/>
        <v>1.7592673145385556</v>
      </c>
      <c r="C189">
        <f t="shared" si="5"/>
        <v>0.85151740080156235</v>
      </c>
    </row>
    <row r="190" spans="1:3" x14ac:dyDescent="0.3">
      <c r="A190">
        <v>185</v>
      </c>
      <c r="B190">
        <f t="shared" si="4"/>
        <v>1.7598857955046394</v>
      </c>
      <c r="C190">
        <f t="shared" si="5"/>
        <v>0.85106918750786087</v>
      </c>
    </row>
    <row r="191" spans="1:3" x14ac:dyDescent="0.3">
      <c r="A191">
        <v>186</v>
      </c>
      <c r="B191">
        <f t="shared" si="4"/>
        <v>1.7605023264477382</v>
      </c>
      <c r="C191">
        <f t="shared" si="5"/>
        <v>0.85062285677288507</v>
      </c>
    </row>
    <row r="192" spans="1:3" x14ac:dyDescent="0.3">
      <c r="A192">
        <v>187</v>
      </c>
      <c r="B192">
        <f t="shared" si="4"/>
        <v>1.7611169203022408</v>
      </c>
      <c r="C192">
        <f t="shared" si="5"/>
        <v>0.85017839406745099</v>
      </c>
    </row>
    <row r="193" spans="1:3" x14ac:dyDescent="0.3">
      <c r="A193">
        <v>188</v>
      </c>
      <c r="B193">
        <f t="shared" si="4"/>
        <v>1.7617295898720438</v>
      </c>
      <c r="C193">
        <f t="shared" si="5"/>
        <v>0.84973578502502578</v>
      </c>
    </row>
    <row r="194" spans="1:3" x14ac:dyDescent="0.3">
      <c r="A194">
        <v>189</v>
      </c>
      <c r="B194">
        <f t="shared" si="4"/>
        <v>1.7623403478323172</v>
      </c>
      <c r="C194">
        <f t="shared" si="5"/>
        <v>0.84929501543934571</v>
      </c>
    </row>
    <row r="195" spans="1:3" x14ac:dyDescent="0.3">
      <c r="A195">
        <v>190</v>
      </c>
      <c r="B195">
        <f t="shared" si="4"/>
        <v>1.7629492067312371</v>
      </c>
      <c r="C195">
        <f t="shared" si="5"/>
        <v>0.8488560712620784</v>
      </c>
    </row>
    <row r="196" spans="1:3" x14ac:dyDescent="0.3">
      <c r="A196">
        <v>191</v>
      </c>
      <c r="B196">
        <f t="shared" si="4"/>
        <v>1.7635561789916923</v>
      </c>
      <c r="C196">
        <f t="shared" si="5"/>
        <v>0.84841893860052631</v>
      </c>
    </row>
    <row r="197" spans="1:3" x14ac:dyDescent="0.3">
      <c r="A197">
        <v>192</v>
      </c>
      <c r="B197">
        <f t="shared" si="4"/>
        <v>1.7641612769129598</v>
      </c>
      <c r="C197">
        <f t="shared" si="5"/>
        <v>0.84798360371537185</v>
      </c>
    </row>
    <row r="198" spans="1:3" x14ac:dyDescent="0.3">
      <c r="A198">
        <v>193</v>
      </c>
      <c r="B198">
        <f t="shared" ref="B198:B261" si="6">POWER(A198+$B$2, $B$1)</f>
        <v>1.7647645126723541</v>
      </c>
      <c r="C198">
        <f t="shared" ref="C198:C261" si="7">1/(B198-$B$3)</f>
        <v>0.84755005301846231</v>
      </c>
    </row>
    <row r="199" spans="1:3" x14ac:dyDescent="0.3">
      <c r="A199">
        <v>194</v>
      </c>
      <c r="B199">
        <f t="shared" si="6"/>
        <v>1.765365898326847</v>
      </c>
      <c r="C199">
        <f t="shared" si="7"/>
        <v>0.84711827307063525</v>
      </c>
    </row>
    <row r="200" spans="1:3" x14ac:dyDescent="0.3">
      <c r="A200">
        <v>195</v>
      </c>
      <c r="B200">
        <f t="shared" si="6"/>
        <v>1.7659654458146636</v>
      </c>
      <c r="C200">
        <f t="shared" si="7"/>
        <v>0.84668825057958019</v>
      </c>
    </row>
    <row r="201" spans="1:3" x14ac:dyDescent="0.3">
      <c r="A201">
        <v>196</v>
      </c>
      <c r="B201">
        <f t="shared" si="6"/>
        <v>1.7665631669568467</v>
      </c>
      <c r="C201">
        <f t="shared" si="7"/>
        <v>0.84625997239774242</v>
      </c>
    </row>
    <row r="202" spans="1:3" x14ac:dyDescent="0.3">
      <c r="A202">
        <v>197</v>
      </c>
      <c r="B202">
        <f t="shared" si="6"/>
        <v>1.7671590734588019</v>
      </c>
      <c r="C202">
        <f t="shared" si="7"/>
        <v>0.84583342552025764</v>
      </c>
    </row>
    <row r="203" spans="1:3" x14ac:dyDescent="0.3">
      <c r="A203">
        <v>198</v>
      </c>
      <c r="B203">
        <f t="shared" si="6"/>
        <v>1.7677531769118102</v>
      </c>
      <c r="C203">
        <f t="shared" si="7"/>
        <v>0.84540859708293015</v>
      </c>
    </row>
    <row r="204" spans="1:3" x14ac:dyDescent="0.3">
      <c r="A204">
        <v>199</v>
      </c>
      <c r="B204">
        <f t="shared" si="6"/>
        <v>1.7683454887945229</v>
      </c>
      <c r="C204">
        <f t="shared" si="7"/>
        <v>0.84498547436023896</v>
      </c>
    </row>
    <row r="205" spans="1:3" x14ac:dyDescent="0.3">
      <c r="A205">
        <v>200</v>
      </c>
      <c r="B205">
        <f t="shared" si="6"/>
        <v>1.7689360204744258</v>
      </c>
      <c r="C205">
        <f t="shared" si="7"/>
        <v>0.84456404476338509</v>
      </c>
    </row>
    <row r="206" spans="1:3" x14ac:dyDescent="0.3">
      <c r="A206">
        <v>201</v>
      </c>
      <c r="B206">
        <f t="shared" si="6"/>
        <v>1.7695247832092833</v>
      </c>
      <c r="C206">
        <f t="shared" si="7"/>
        <v>0.84414429583836847</v>
      </c>
    </row>
    <row r="207" spans="1:3" x14ac:dyDescent="0.3">
      <c r="A207">
        <v>202</v>
      </c>
      <c r="B207">
        <f t="shared" si="6"/>
        <v>1.7701117881485575</v>
      </c>
      <c r="C207">
        <f t="shared" si="7"/>
        <v>0.84372621526410119</v>
      </c>
    </row>
    <row r="208" spans="1:3" x14ac:dyDescent="0.3">
      <c r="A208">
        <v>203</v>
      </c>
      <c r="B208">
        <f t="shared" si="6"/>
        <v>1.7706970463348062</v>
      </c>
      <c r="C208">
        <f t="shared" si="7"/>
        <v>0.84330979085055013</v>
      </c>
    </row>
    <row r="209" spans="1:3" x14ac:dyDescent="0.3">
      <c r="A209">
        <v>204</v>
      </c>
      <c r="B209">
        <f t="shared" si="6"/>
        <v>1.7712805687050539</v>
      </c>
      <c r="C209">
        <f t="shared" si="7"/>
        <v>0.84289501053691585</v>
      </c>
    </row>
    <row r="210" spans="1:3" x14ac:dyDescent="0.3">
      <c r="A210">
        <v>205</v>
      </c>
      <c r="B210">
        <f t="shared" si="6"/>
        <v>1.7718623660921469</v>
      </c>
      <c r="C210">
        <f t="shared" si="7"/>
        <v>0.84248186238983813</v>
      </c>
    </row>
    <row r="211" spans="1:3" x14ac:dyDescent="0.3">
      <c r="A211">
        <v>206</v>
      </c>
      <c r="B211">
        <f t="shared" si="6"/>
        <v>1.7724424492260813</v>
      </c>
      <c r="C211">
        <f t="shared" si="7"/>
        <v>0.84207033460163561</v>
      </c>
    </row>
    <row r="212" spans="1:3" x14ac:dyDescent="0.3">
      <c r="A212">
        <v>207</v>
      </c>
      <c r="B212">
        <f t="shared" si="6"/>
        <v>1.7730208287353126</v>
      </c>
      <c r="C212">
        <f t="shared" si="7"/>
        <v>0.84166041548857429</v>
      </c>
    </row>
    <row r="213" spans="1:3" x14ac:dyDescent="0.3">
      <c r="A213">
        <v>208</v>
      </c>
      <c r="B213">
        <f t="shared" si="6"/>
        <v>1.7735975151480445</v>
      </c>
      <c r="C213">
        <f t="shared" si="7"/>
        <v>0.84125209348916452</v>
      </c>
    </row>
    <row r="214" spans="1:3" x14ac:dyDescent="0.3">
      <c r="A214">
        <v>209</v>
      </c>
      <c r="B214">
        <f t="shared" si="6"/>
        <v>1.7741725188934949</v>
      </c>
      <c r="C214">
        <f t="shared" si="7"/>
        <v>0.84084535716248898</v>
      </c>
    </row>
    <row r="215" spans="1:3" x14ac:dyDescent="0.3">
      <c r="A215">
        <v>210</v>
      </c>
      <c r="B215">
        <f t="shared" si="6"/>
        <v>1.7747458503031446</v>
      </c>
      <c r="C215">
        <f t="shared" si="7"/>
        <v>0.84044019518655688</v>
      </c>
    </row>
    <row r="216" spans="1:3" x14ac:dyDescent="0.3">
      <c r="A216">
        <v>211</v>
      </c>
      <c r="B216">
        <f t="shared" si="6"/>
        <v>1.7753175196119648</v>
      </c>
      <c r="C216">
        <f t="shared" si="7"/>
        <v>0.8400365963566867</v>
      </c>
    </row>
    <row r="217" spans="1:3" x14ac:dyDescent="0.3">
      <c r="A217">
        <v>212</v>
      </c>
      <c r="B217">
        <f t="shared" si="6"/>
        <v>1.7758875369596254</v>
      </c>
      <c r="C217">
        <f t="shared" si="7"/>
        <v>0.83963454958391659</v>
      </c>
    </row>
    <row r="218" spans="1:3" x14ac:dyDescent="0.3">
      <c r="A218">
        <v>213</v>
      </c>
      <c r="B218">
        <f t="shared" si="6"/>
        <v>1.7764559123916857</v>
      </c>
      <c r="C218">
        <f t="shared" si="7"/>
        <v>0.83923404389343959</v>
      </c>
    </row>
    <row r="219" spans="1:3" x14ac:dyDescent="0.3">
      <c r="A219">
        <v>214</v>
      </c>
      <c r="B219">
        <f t="shared" si="6"/>
        <v>1.7770226558607631</v>
      </c>
      <c r="C219">
        <f t="shared" si="7"/>
        <v>0.83883506842306765</v>
      </c>
    </row>
    <row r="220" spans="1:3" x14ac:dyDescent="0.3">
      <c r="A220">
        <v>215</v>
      </c>
      <c r="B220">
        <f t="shared" si="6"/>
        <v>1.7775877772276878</v>
      </c>
      <c r="C220">
        <f t="shared" si="7"/>
        <v>0.83843761242171899</v>
      </c>
    </row>
    <row r="221" spans="1:3" x14ac:dyDescent="0.3">
      <c r="A221">
        <v>216</v>
      </c>
      <c r="B221">
        <f t="shared" si="6"/>
        <v>1.7781512862626367</v>
      </c>
      <c r="C221">
        <f t="shared" si="7"/>
        <v>0.83804166524793078</v>
      </c>
    </row>
    <row r="222" spans="1:3" x14ac:dyDescent="0.3">
      <c r="A222">
        <v>217</v>
      </c>
      <c r="B222">
        <f t="shared" si="6"/>
        <v>1.7787131926462514</v>
      </c>
      <c r="C222">
        <f t="shared" si="7"/>
        <v>0.83764721636839712</v>
      </c>
    </row>
    <row r="223" spans="1:3" x14ac:dyDescent="0.3">
      <c r="A223">
        <v>218</v>
      </c>
      <c r="B223">
        <f t="shared" si="6"/>
        <v>1.7792735059707367</v>
      </c>
      <c r="C223">
        <f t="shared" si="7"/>
        <v>0.83725425535653131</v>
      </c>
    </row>
    <row r="224" spans="1:3" x14ac:dyDescent="0.3">
      <c r="A224">
        <v>219</v>
      </c>
      <c r="B224">
        <f t="shared" si="6"/>
        <v>1.779832235740946</v>
      </c>
      <c r="C224">
        <f t="shared" si="7"/>
        <v>0.83686277189105007</v>
      </c>
    </row>
    <row r="225" spans="1:3" x14ac:dyDescent="0.3">
      <c r="A225">
        <v>220</v>
      </c>
      <c r="B225">
        <f t="shared" si="6"/>
        <v>1.7803893913754447</v>
      </c>
      <c r="C225">
        <f t="shared" si="7"/>
        <v>0.83647275575458324</v>
      </c>
    </row>
    <row r="226" spans="1:3" x14ac:dyDescent="0.3">
      <c r="A226">
        <v>221</v>
      </c>
      <c r="B226">
        <f t="shared" si="6"/>
        <v>1.7809449822075636</v>
      </c>
      <c r="C226">
        <f t="shared" si="7"/>
        <v>0.83608419683230373</v>
      </c>
    </row>
    <row r="227" spans="1:3" x14ac:dyDescent="0.3">
      <c r="A227">
        <v>222</v>
      </c>
      <c r="B227">
        <f t="shared" si="6"/>
        <v>1.78149901748643</v>
      </c>
      <c r="C227">
        <f t="shared" si="7"/>
        <v>0.83569708511058194</v>
      </c>
    </row>
    <row r="228" spans="1:3" x14ac:dyDescent="0.3">
      <c r="A228">
        <v>223</v>
      </c>
      <c r="B228">
        <f t="shared" si="6"/>
        <v>1.7820515063779887</v>
      </c>
      <c r="C228">
        <f t="shared" si="7"/>
        <v>0.83531141067566039</v>
      </c>
    </row>
    <row r="229" spans="1:3" x14ac:dyDescent="0.3">
      <c r="A229">
        <v>224</v>
      </c>
      <c r="B229">
        <f t="shared" si="6"/>
        <v>1.7826024579660034</v>
      </c>
      <c r="C229">
        <f t="shared" si="7"/>
        <v>0.83492716371235032</v>
      </c>
    </row>
    <row r="230" spans="1:3" x14ac:dyDescent="0.3">
      <c r="A230">
        <v>225</v>
      </c>
      <c r="B230">
        <f t="shared" si="6"/>
        <v>1.7831518812530447</v>
      </c>
      <c r="C230">
        <f t="shared" si="7"/>
        <v>0.83454433450275001</v>
      </c>
    </row>
    <row r="231" spans="1:3" x14ac:dyDescent="0.3">
      <c r="A231">
        <v>226</v>
      </c>
      <c r="B231">
        <f t="shared" si="6"/>
        <v>1.783699785161464</v>
      </c>
      <c r="C231">
        <f t="shared" si="7"/>
        <v>0.83416291342498194</v>
      </c>
    </row>
    <row r="232" spans="1:3" x14ac:dyDescent="0.3">
      <c r="A232">
        <v>227</v>
      </c>
      <c r="B232">
        <f t="shared" si="6"/>
        <v>1.7842461785343509</v>
      </c>
      <c r="C232">
        <f t="shared" si="7"/>
        <v>0.83378289095195202</v>
      </c>
    </row>
    <row r="233" spans="1:3" x14ac:dyDescent="0.3">
      <c r="A233">
        <v>228</v>
      </c>
      <c r="B233">
        <f t="shared" si="6"/>
        <v>1.7847910701364773</v>
      </c>
      <c r="C233">
        <f t="shared" si="7"/>
        <v>0.83340425765012749</v>
      </c>
    </row>
    <row r="234" spans="1:3" x14ac:dyDescent="0.3">
      <c r="A234">
        <v>229</v>
      </c>
      <c r="B234">
        <f t="shared" si="6"/>
        <v>1.7853344686552279</v>
      </c>
      <c r="C234">
        <f t="shared" si="7"/>
        <v>0.83302700417833475</v>
      </c>
    </row>
    <row r="235" spans="1:3" x14ac:dyDescent="0.3">
      <c r="A235">
        <v>230</v>
      </c>
      <c r="B235">
        <f t="shared" si="6"/>
        <v>1.7858763827015163</v>
      </c>
      <c r="C235">
        <f t="shared" si="7"/>
        <v>0.83265112128657559</v>
      </c>
    </row>
    <row r="236" spans="1:3" x14ac:dyDescent="0.3">
      <c r="A236">
        <v>231</v>
      </c>
      <c r="B236">
        <f t="shared" si="6"/>
        <v>1.7864168208106868</v>
      </c>
      <c r="C236">
        <f t="shared" si="7"/>
        <v>0.83227659981486313</v>
      </c>
    </row>
    <row r="237" spans="1:3" x14ac:dyDescent="0.3">
      <c r="A237">
        <v>232</v>
      </c>
      <c r="B237">
        <f t="shared" si="6"/>
        <v>1.7869557914434038</v>
      </c>
      <c r="C237">
        <f t="shared" si="7"/>
        <v>0.83190343069207573</v>
      </c>
    </row>
    <row r="238" spans="1:3" x14ac:dyDescent="0.3">
      <c r="A238">
        <v>233</v>
      </c>
      <c r="B238">
        <f t="shared" si="6"/>
        <v>1.787493302986529</v>
      </c>
      <c r="C238">
        <f t="shared" si="7"/>
        <v>0.83153160493482781</v>
      </c>
    </row>
    <row r="239" spans="1:3" x14ac:dyDescent="0.3">
      <c r="A239">
        <v>234</v>
      </c>
      <c r="B239">
        <f t="shared" si="6"/>
        <v>1.7880293637539828</v>
      </c>
      <c r="C239">
        <f t="shared" si="7"/>
        <v>0.83116111364636092</v>
      </c>
    </row>
    <row r="240" spans="1:3" x14ac:dyDescent="0.3">
      <c r="A240">
        <v>235</v>
      </c>
      <c r="B240">
        <f t="shared" si="6"/>
        <v>1.7885639819875963</v>
      </c>
      <c r="C240">
        <f t="shared" si="7"/>
        <v>0.83079194801544898</v>
      </c>
    </row>
    <row r="241" spans="1:3" x14ac:dyDescent="0.3">
      <c r="A241">
        <v>236</v>
      </c>
      <c r="B241">
        <f t="shared" si="6"/>
        <v>1.7890971658579482</v>
      </c>
      <c r="C241">
        <f t="shared" si="7"/>
        <v>0.83042409931532335</v>
      </c>
    </row>
    <row r="242" spans="1:3" x14ac:dyDescent="0.3">
      <c r="A242">
        <v>237</v>
      </c>
      <c r="B242">
        <f t="shared" si="6"/>
        <v>1.7896289234651925</v>
      </c>
      <c r="C242">
        <f t="shared" si="7"/>
        <v>0.83005755890261235</v>
      </c>
    </row>
    <row r="243" spans="1:3" x14ac:dyDescent="0.3">
      <c r="A243">
        <v>238</v>
      </c>
      <c r="B243">
        <f t="shared" si="6"/>
        <v>1.7901592628398706</v>
      </c>
      <c r="C243">
        <f t="shared" si="7"/>
        <v>0.82969231821629907</v>
      </c>
    </row>
    <row r="244" spans="1:3" x14ac:dyDescent="0.3">
      <c r="A244">
        <v>239</v>
      </c>
      <c r="B244">
        <f t="shared" si="6"/>
        <v>1.7906881919437143</v>
      </c>
      <c r="C244">
        <f t="shared" si="7"/>
        <v>0.82932836877669414</v>
      </c>
    </row>
    <row r="245" spans="1:3" x14ac:dyDescent="0.3">
      <c r="A245">
        <v>240</v>
      </c>
      <c r="B245">
        <f t="shared" si="6"/>
        <v>1.7912157186704363</v>
      </c>
      <c r="C245">
        <f t="shared" si="7"/>
        <v>0.82896570218442445</v>
      </c>
    </row>
    <row r="246" spans="1:3" x14ac:dyDescent="0.3">
      <c r="A246">
        <v>241</v>
      </c>
      <c r="B246">
        <f t="shared" si="6"/>
        <v>1.7917418508465095</v>
      </c>
      <c r="C246">
        <f t="shared" si="7"/>
        <v>0.8286043101194378</v>
      </c>
    </row>
    <row r="247" spans="1:3" x14ac:dyDescent="0.3">
      <c r="A247">
        <v>242</v>
      </c>
      <c r="B247">
        <f t="shared" si="6"/>
        <v>1.7922665962319342</v>
      </c>
      <c r="C247">
        <f t="shared" si="7"/>
        <v>0.82824418434002256</v>
      </c>
    </row>
    <row r="248" spans="1:3" x14ac:dyDescent="0.3">
      <c r="A248">
        <v>243</v>
      </c>
      <c r="B248">
        <f t="shared" si="6"/>
        <v>1.7927899625209971</v>
      </c>
      <c r="C248">
        <f t="shared" si="7"/>
        <v>0.8278853166818414</v>
      </c>
    </row>
    <row r="249" spans="1:3" x14ac:dyDescent="0.3">
      <c r="A249">
        <v>244</v>
      </c>
      <c r="B249">
        <f t="shared" si="6"/>
        <v>1.7933119573430154</v>
      </c>
      <c r="C249">
        <f t="shared" si="7"/>
        <v>0.82752769905698176</v>
      </c>
    </row>
    <row r="250" spans="1:3" x14ac:dyDescent="0.3">
      <c r="A250">
        <v>245</v>
      </c>
      <c r="B250">
        <f t="shared" si="6"/>
        <v>1.7938325882630728</v>
      </c>
      <c r="C250">
        <f t="shared" si="7"/>
        <v>0.82717132345301925</v>
      </c>
    </row>
    <row r="251" spans="1:3" x14ac:dyDescent="0.3">
      <c r="A251">
        <v>246</v>
      </c>
      <c r="B251">
        <f t="shared" si="6"/>
        <v>1.7943518627827457</v>
      </c>
      <c r="C251">
        <f t="shared" si="7"/>
        <v>0.82681618193209472</v>
      </c>
    </row>
    <row r="252" spans="1:3" x14ac:dyDescent="0.3">
      <c r="A252">
        <v>247</v>
      </c>
      <c r="B252">
        <f t="shared" si="6"/>
        <v>1.7948697883408173</v>
      </c>
      <c r="C252">
        <f t="shared" si="7"/>
        <v>0.82646226663000699</v>
      </c>
    </row>
    <row r="253" spans="1:3" x14ac:dyDescent="0.3">
      <c r="A253">
        <v>248</v>
      </c>
      <c r="B253">
        <f t="shared" si="6"/>
        <v>1.7953863723139829</v>
      </c>
      <c r="C253">
        <f t="shared" si="7"/>
        <v>0.82610956975531746</v>
      </c>
    </row>
    <row r="254" spans="1:3" x14ac:dyDescent="0.3">
      <c r="A254">
        <v>249</v>
      </c>
      <c r="B254">
        <f t="shared" si="6"/>
        <v>1.7959016220175443</v>
      </c>
      <c r="C254">
        <f t="shared" si="7"/>
        <v>0.82575808358846925</v>
      </c>
    </row>
    <row r="255" spans="1:3" x14ac:dyDescent="0.3">
      <c r="A255">
        <v>250</v>
      </c>
      <c r="B255">
        <f t="shared" si="6"/>
        <v>1.7964155447060948</v>
      </c>
      <c r="C255">
        <f t="shared" si="7"/>
        <v>0.82540780048091977</v>
      </c>
    </row>
    <row r="256" spans="1:3" x14ac:dyDescent="0.3">
      <c r="A256">
        <v>251</v>
      </c>
      <c r="B256">
        <f t="shared" si="6"/>
        <v>1.7969281475741963</v>
      </c>
      <c r="C256">
        <f t="shared" si="7"/>
        <v>0.82505871285428412</v>
      </c>
    </row>
    <row r="257" spans="1:3" x14ac:dyDescent="0.3">
      <c r="A257">
        <v>252</v>
      </c>
      <c r="B257">
        <f t="shared" si="6"/>
        <v>1.7974394377570433</v>
      </c>
      <c r="C257">
        <f t="shared" si="7"/>
        <v>0.82471081319949457</v>
      </c>
    </row>
    <row r="258" spans="1:3" x14ac:dyDescent="0.3">
      <c r="A258">
        <v>253</v>
      </c>
      <c r="B258">
        <f t="shared" si="6"/>
        <v>1.7979494223311216</v>
      </c>
      <c r="C258">
        <f t="shared" si="7"/>
        <v>0.82436409407596933</v>
      </c>
    </row>
    <row r="259" spans="1:3" x14ac:dyDescent="0.3">
      <c r="A259">
        <v>254</v>
      </c>
      <c r="B259">
        <f t="shared" si="6"/>
        <v>1.798458108314855</v>
      </c>
      <c r="C259">
        <f t="shared" si="7"/>
        <v>0.82401854811079578</v>
      </c>
    </row>
    <row r="260" spans="1:3" x14ac:dyDescent="0.3">
      <c r="A260">
        <v>255</v>
      </c>
      <c r="B260">
        <f t="shared" si="6"/>
        <v>1.7989655026692446</v>
      </c>
      <c r="C260">
        <f t="shared" si="7"/>
        <v>0.82367416799792414</v>
      </c>
    </row>
    <row r="261" spans="1:3" x14ac:dyDescent="0.3">
      <c r="A261">
        <v>256</v>
      </c>
      <c r="B261">
        <f t="shared" si="6"/>
        <v>1.7994716122984993</v>
      </c>
      <c r="C261">
        <f t="shared" si="7"/>
        <v>0.82333094649737426</v>
      </c>
    </row>
    <row r="262" spans="1:3" x14ac:dyDescent="0.3">
      <c r="A262">
        <v>257</v>
      </c>
      <c r="B262">
        <f t="shared" ref="B262:B325" si="8">POWER(A262+$B$2, $B$1)</f>
        <v>1.7999764440506563</v>
      </c>
      <c r="C262">
        <f t="shared" ref="C262:C325" si="9">1/(B262-$B$3)</f>
        <v>0.8229888764344534</v>
      </c>
    </row>
    <row r="263" spans="1:3" x14ac:dyDescent="0.3">
      <c r="A263">
        <v>258</v>
      </c>
      <c r="B263">
        <f t="shared" si="8"/>
        <v>1.8004800047181941</v>
      </c>
      <c r="C263">
        <f t="shared" si="9"/>
        <v>0.82264795069898566</v>
      </c>
    </row>
    <row r="264" spans="1:3" x14ac:dyDescent="0.3">
      <c r="A264">
        <v>259</v>
      </c>
      <c r="B264">
        <f t="shared" si="8"/>
        <v>1.8009823010386381</v>
      </c>
      <c r="C264">
        <f t="shared" si="9"/>
        <v>0.82230816224455228</v>
      </c>
    </row>
    <row r="265" spans="1:3" x14ac:dyDescent="0.3">
      <c r="A265">
        <v>260</v>
      </c>
      <c r="B265">
        <f t="shared" si="8"/>
        <v>1.8014833396951548</v>
      </c>
      <c r="C265">
        <f t="shared" si="9"/>
        <v>0.82196950408774372</v>
      </c>
    </row>
    <row r="266" spans="1:3" x14ac:dyDescent="0.3">
      <c r="A266">
        <v>261</v>
      </c>
      <c r="B266">
        <f t="shared" si="8"/>
        <v>1.8019831273171423</v>
      </c>
      <c r="C266">
        <f t="shared" si="9"/>
        <v>0.82163196930742133</v>
      </c>
    </row>
    <row r="267" spans="1:3" x14ac:dyDescent="0.3">
      <c r="A267">
        <v>262</v>
      </c>
      <c r="B267">
        <f t="shared" si="8"/>
        <v>1.8024816704808087</v>
      </c>
      <c r="C267">
        <f t="shared" si="9"/>
        <v>0.82129555104399121</v>
      </c>
    </row>
    <row r="268" spans="1:3" x14ac:dyDescent="0.3">
      <c r="A268">
        <v>263</v>
      </c>
      <c r="B268">
        <f t="shared" si="8"/>
        <v>1.8029789757097447</v>
      </c>
      <c r="C268">
        <f t="shared" si="9"/>
        <v>0.8209602424986876</v>
      </c>
    </row>
    <row r="269" spans="1:3" x14ac:dyDescent="0.3">
      <c r="A269">
        <v>264</v>
      </c>
      <c r="B269">
        <f t="shared" si="8"/>
        <v>1.8034750494754899</v>
      </c>
      <c r="C269">
        <f t="shared" si="9"/>
        <v>0.82062603693286607</v>
      </c>
    </row>
    <row r="270" spans="1:3" x14ac:dyDescent="0.3">
      <c r="A270">
        <v>265</v>
      </c>
      <c r="B270">
        <f t="shared" si="8"/>
        <v>1.8039698981980865</v>
      </c>
      <c r="C270">
        <f t="shared" si="9"/>
        <v>0.82029292766730899</v>
      </c>
    </row>
    <row r="271" spans="1:3" x14ac:dyDescent="0.3">
      <c r="A271">
        <v>266</v>
      </c>
      <c r="B271">
        <f t="shared" si="8"/>
        <v>1.8044635282466326</v>
      </c>
      <c r="C271">
        <f t="shared" si="9"/>
        <v>0.81996090808153765</v>
      </c>
    </row>
    <row r="272" spans="1:3" x14ac:dyDescent="0.3">
      <c r="A272">
        <v>267</v>
      </c>
      <c r="B272">
        <f t="shared" si="8"/>
        <v>1.8049559459398217</v>
      </c>
      <c r="C272">
        <f t="shared" si="9"/>
        <v>0.81962997161313755</v>
      </c>
    </row>
    <row r="273" spans="1:3" x14ac:dyDescent="0.3">
      <c r="A273">
        <v>268</v>
      </c>
      <c r="B273">
        <f t="shared" si="8"/>
        <v>1.8054471575464783</v>
      </c>
      <c r="C273">
        <f t="shared" si="9"/>
        <v>0.81930011175709105</v>
      </c>
    </row>
    <row r="274" spans="1:3" x14ac:dyDescent="0.3">
      <c r="A274">
        <v>269</v>
      </c>
      <c r="B274">
        <f t="shared" si="8"/>
        <v>1.8059371692860868</v>
      </c>
      <c r="C274">
        <f t="shared" si="9"/>
        <v>0.81897132206511991</v>
      </c>
    </row>
    <row r="275" spans="1:3" x14ac:dyDescent="0.3">
      <c r="A275">
        <v>270</v>
      </c>
      <c r="B275">
        <f t="shared" si="8"/>
        <v>1.8064259873293116</v>
      </c>
      <c r="C275">
        <f t="shared" si="9"/>
        <v>0.81864359614503746</v>
      </c>
    </row>
    <row r="276" spans="1:3" x14ac:dyDescent="0.3">
      <c r="A276">
        <v>271</v>
      </c>
      <c r="B276">
        <f t="shared" si="8"/>
        <v>1.8069136177985103</v>
      </c>
      <c r="C276">
        <f t="shared" si="9"/>
        <v>0.81831692766011055</v>
      </c>
    </row>
    <row r="277" spans="1:3" x14ac:dyDescent="0.3">
      <c r="A277">
        <v>272</v>
      </c>
      <c r="B277">
        <f t="shared" si="8"/>
        <v>1.8074000667682424</v>
      </c>
      <c r="C277">
        <f t="shared" si="9"/>
        <v>0.81799131032842876</v>
      </c>
    </row>
    <row r="278" spans="1:3" x14ac:dyDescent="0.3">
      <c r="A278">
        <v>273</v>
      </c>
      <c r="B278">
        <f t="shared" si="8"/>
        <v>1.8078853402657684</v>
      </c>
      <c r="C278">
        <f t="shared" si="9"/>
        <v>0.81766673792228406</v>
      </c>
    </row>
    <row r="279" spans="1:3" x14ac:dyDescent="0.3">
      <c r="A279">
        <v>274</v>
      </c>
      <c r="B279">
        <f t="shared" si="8"/>
        <v>1.808369444271545</v>
      </c>
      <c r="C279">
        <f t="shared" si="9"/>
        <v>0.81734320426755824</v>
      </c>
    </row>
    <row r="280" spans="1:3" x14ac:dyDescent="0.3">
      <c r="A280">
        <v>275</v>
      </c>
      <c r="B280">
        <f t="shared" si="8"/>
        <v>1.8088523847197113</v>
      </c>
      <c r="C280">
        <f t="shared" si="9"/>
        <v>0.81702070324311948</v>
      </c>
    </row>
    <row r="281" spans="1:3" x14ac:dyDescent="0.3">
      <c r="A281">
        <v>276</v>
      </c>
      <c r="B281">
        <f t="shared" si="8"/>
        <v>1.8093341674985717</v>
      </c>
      <c r="C281">
        <f t="shared" si="9"/>
        <v>0.81669922878022605</v>
      </c>
    </row>
    <row r="282" spans="1:3" x14ac:dyDescent="0.3">
      <c r="A282">
        <v>277</v>
      </c>
      <c r="B282">
        <f t="shared" si="8"/>
        <v>1.8098147984510686</v>
      </c>
      <c r="C282">
        <f t="shared" si="9"/>
        <v>0.81637877486194044</v>
      </c>
    </row>
    <row r="283" spans="1:3" x14ac:dyDescent="0.3">
      <c r="A283">
        <v>278</v>
      </c>
      <c r="B283">
        <f t="shared" si="8"/>
        <v>1.8102942833752524</v>
      </c>
      <c r="C283">
        <f t="shared" si="9"/>
        <v>0.81605933552254994</v>
      </c>
    </row>
    <row r="284" spans="1:3" x14ac:dyDescent="0.3">
      <c r="A284">
        <v>279</v>
      </c>
      <c r="B284">
        <f t="shared" si="8"/>
        <v>1.8107726280247447</v>
      </c>
      <c r="C284">
        <f t="shared" si="9"/>
        <v>0.81574090484699502</v>
      </c>
    </row>
    <row r="285" spans="1:3" x14ac:dyDescent="0.3">
      <c r="A285">
        <v>280</v>
      </c>
      <c r="B285">
        <f t="shared" si="8"/>
        <v>1.8112498381091928</v>
      </c>
      <c r="C285">
        <f t="shared" si="9"/>
        <v>0.81542347697030748</v>
      </c>
    </row>
    <row r="286" spans="1:3" x14ac:dyDescent="0.3">
      <c r="A286">
        <v>281</v>
      </c>
      <c r="B286">
        <f t="shared" si="8"/>
        <v>1.8117259192947228</v>
      </c>
      <c r="C286">
        <f t="shared" si="9"/>
        <v>0.81510704607705353</v>
      </c>
    </row>
    <row r="287" spans="1:3" x14ac:dyDescent="0.3">
      <c r="A287">
        <v>282</v>
      </c>
      <c r="B287">
        <f t="shared" si="8"/>
        <v>1.8122008772043832</v>
      </c>
      <c r="C287">
        <f t="shared" si="9"/>
        <v>0.81479160640078763</v>
      </c>
    </row>
    <row r="288" spans="1:3" x14ac:dyDescent="0.3">
      <c r="A288">
        <v>283</v>
      </c>
      <c r="B288">
        <f t="shared" si="8"/>
        <v>1.8126747174185844</v>
      </c>
      <c r="C288">
        <f t="shared" si="9"/>
        <v>0.81447715222351069</v>
      </c>
    </row>
    <row r="289" spans="1:3" x14ac:dyDescent="0.3">
      <c r="A289">
        <v>284</v>
      </c>
      <c r="B289">
        <f t="shared" si="8"/>
        <v>1.8131474454755332</v>
      </c>
      <c r="C289">
        <f t="shared" si="9"/>
        <v>0.81416367787513788</v>
      </c>
    </row>
    <row r="290" spans="1:3" x14ac:dyDescent="0.3">
      <c r="A290">
        <v>285</v>
      </c>
      <c r="B290">
        <f t="shared" si="8"/>
        <v>1.8136190668716594</v>
      </c>
      <c r="C290">
        <f t="shared" si="9"/>
        <v>0.81385117773297322</v>
      </c>
    </row>
    <row r="291" spans="1:3" x14ac:dyDescent="0.3">
      <c r="A291">
        <v>286</v>
      </c>
      <c r="B291">
        <f t="shared" si="8"/>
        <v>1.8140895870620402</v>
      </c>
      <c r="C291">
        <f t="shared" si="9"/>
        <v>0.8135396462211899</v>
      </c>
    </row>
    <row r="292" spans="1:3" x14ac:dyDescent="0.3">
      <c r="A292">
        <v>287</v>
      </c>
      <c r="B292">
        <f t="shared" si="8"/>
        <v>1.8145590114608157</v>
      </c>
      <c r="C292">
        <f t="shared" si="9"/>
        <v>0.81322907781032039</v>
      </c>
    </row>
    <row r="293" spans="1:3" x14ac:dyDescent="0.3">
      <c r="A293">
        <v>288</v>
      </c>
      <c r="B293">
        <f t="shared" si="8"/>
        <v>1.8150273454416028</v>
      </c>
      <c r="C293">
        <f t="shared" si="9"/>
        <v>0.81291946701674955</v>
      </c>
    </row>
    <row r="294" spans="1:3" x14ac:dyDescent="0.3">
      <c r="A294">
        <v>289</v>
      </c>
      <c r="B294">
        <f t="shared" si="8"/>
        <v>1.8154945943379004</v>
      </c>
      <c r="C294">
        <f t="shared" si="9"/>
        <v>0.81261080840221922</v>
      </c>
    </row>
    <row r="295" spans="1:3" x14ac:dyDescent="0.3">
      <c r="A295">
        <v>290</v>
      </c>
      <c r="B295">
        <f t="shared" si="8"/>
        <v>1.8159607634434933</v>
      </c>
      <c r="C295">
        <f t="shared" si="9"/>
        <v>0.81230309657333422</v>
      </c>
    </row>
    <row r="296" spans="1:3" x14ac:dyDescent="0.3">
      <c r="A296">
        <v>291</v>
      </c>
      <c r="B296">
        <f t="shared" si="8"/>
        <v>1.8164258580128461</v>
      </c>
      <c r="C296">
        <f t="shared" si="9"/>
        <v>0.81199632618108042</v>
      </c>
    </row>
    <row r="297" spans="1:3" x14ac:dyDescent="0.3">
      <c r="A297">
        <v>292</v>
      </c>
      <c r="B297">
        <f t="shared" si="8"/>
        <v>1.8168898832614973</v>
      </c>
      <c r="C297">
        <f t="shared" si="9"/>
        <v>0.81169049192034448</v>
      </c>
    </row>
    <row r="298" spans="1:3" x14ac:dyDescent="0.3">
      <c r="A298">
        <v>293</v>
      </c>
      <c r="B298">
        <f t="shared" si="8"/>
        <v>1.8173528443664444</v>
      </c>
      <c r="C298">
        <f t="shared" si="9"/>
        <v>0.81138558852944354</v>
      </c>
    </row>
    <row r="299" spans="1:3" x14ac:dyDescent="0.3">
      <c r="A299">
        <v>294</v>
      </c>
      <c r="B299">
        <f t="shared" si="8"/>
        <v>1.8178147464665273</v>
      </c>
      <c r="C299">
        <f t="shared" si="9"/>
        <v>0.81108161078965857</v>
      </c>
    </row>
    <row r="300" spans="1:3" x14ac:dyDescent="0.3">
      <c r="A300">
        <v>295</v>
      </c>
      <c r="B300">
        <f t="shared" si="8"/>
        <v>1.8182755946628051</v>
      </c>
      <c r="C300">
        <f t="shared" si="9"/>
        <v>0.81077855352477524</v>
      </c>
    </row>
    <row r="301" spans="1:3" x14ac:dyDescent="0.3">
      <c r="A301">
        <v>296</v>
      </c>
      <c r="B301">
        <f t="shared" si="8"/>
        <v>1.8187353940189284</v>
      </c>
      <c r="C301">
        <f t="shared" si="9"/>
        <v>0.81047641160063089</v>
      </c>
    </row>
    <row r="302" spans="1:3" x14ac:dyDescent="0.3">
      <c r="A302">
        <v>297</v>
      </c>
      <c r="B302">
        <f t="shared" si="8"/>
        <v>1.8191941495615076</v>
      </c>
      <c r="C302">
        <f t="shared" si="9"/>
        <v>0.8101751799246667</v>
      </c>
    </row>
    <row r="303" spans="1:3" x14ac:dyDescent="0.3">
      <c r="A303">
        <v>298</v>
      </c>
      <c r="B303">
        <f t="shared" si="8"/>
        <v>1.8196518662804759</v>
      </c>
      <c r="C303">
        <f t="shared" si="9"/>
        <v>0.80987485344548704</v>
      </c>
    </row>
    <row r="304" spans="1:3" x14ac:dyDescent="0.3">
      <c r="A304">
        <v>299</v>
      </c>
      <c r="B304">
        <f t="shared" si="8"/>
        <v>1.8201085491294495</v>
      </c>
      <c r="C304">
        <f t="shared" si="9"/>
        <v>0.80957542715242248</v>
      </c>
    </row>
    <row r="305" spans="1:3" x14ac:dyDescent="0.3">
      <c r="A305">
        <v>300</v>
      </c>
      <c r="B305">
        <f t="shared" si="8"/>
        <v>1.8205642030260802</v>
      </c>
      <c r="C305">
        <f t="shared" si="9"/>
        <v>0.80927689607510134</v>
      </c>
    </row>
    <row r="306" spans="1:3" x14ac:dyDescent="0.3">
      <c r="A306">
        <v>301</v>
      </c>
      <c r="B306">
        <f t="shared" si="8"/>
        <v>1.8210188328524082</v>
      </c>
      <c r="C306">
        <f t="shared" si="9"/>
        <v>0.8089792552830235</v>
      </c>
    </row>
    <row r="307" spans="1:3" x14ac:dyDescent="0.3">
      <c r="A307">
        <v>302</v>
      </c>
      <c r="B307">
        <f t="shared" si="8"/>
        <v>1.8214724434552054</v>
      </c>
      <c r="C307">
        <f t="shared" si="9"/>
        <v>0.80868249988514307</v>
      </c>
    </row>
    <row r="308" spans="1:3" x14ac:dyDescent="0.3">
      <c r="A308">
        <v>303</v>
      </c>
      <c r="B308">
        <f t="shared" si="8"/>
        <v>1.8219250396463189</v>
      </c>
      <c r="C308">
        <f t="shared" si="9"/>
        <v>0.80838662502945446</v>
      </c>
    </row>
    <row r="309" spans="1:3" x14ac:dyDescent="0.3">
      <c r="A309">
        <v>304</v>
      </c>
      <c r="B309">
        <f t="shared" si="8"/>
        <v>1.822376626203009</v>
      </c>
      <c r="C309">
        <f t="shared" si="9"/>
        <v>0.80809162590258332</v>
      </c>
    </row>
    <row r="310" spans="1:3" x14ac:dyDescent="0.3">
      <c r="A310">
        <v>305</v>
      </c>
      <c r="B310">
        <f t="shared" si="8"/>
        <v>1.8228272078682801</v>
      </c>
      <c r="C310">
        <f t="shared" si="9"/>
        <v>0.8077974977293858</v>
      </c>
    </row>
    <row r="311" spans="1:3" x14ac:dyDescent="0.3">
      <c r="A311">
        <v>306</v>
      </c>
      <c r="B311">
        <f t="shared" si="8"/>
        <v>1.8232767893512134</v>
      </c>
      <c r="C311">
        <f t="shared" si="9"/>
        <v>0.80750423577254871</v>
      </c>
    </row>
    <row r="312" spans="1:3" x14ac:dyDescent="0.3">
      <c r="A312">
        <v>307</v>
      </c>
      <c r="B312">
        <f t="shared" si="8"/>
        <v>1.8237253753272908</v>
      </c>
      <c r="C312">
        <f t="shared" si="9"/>
        <v>0.80721183533219798</v>
      </c>
    </row>
    <row r="313" spans="1:3" x14ac:dyDescent="0.3">
      <c r="A313">
        <v>308</v>
      </c>
      <c r="B313">
        <f t="shared" si="8"/>
        <v>1.824172970438716</v>
      </c>
      <c r="C313">
        <f t="shared" si="9"/>
        <v>0.80692029174551183</v>
      </c>
    </row>
    <row r="314" spans="1:3" x14ac:dyDescent="0.3">
      <c r="A314">
        <v>309</v>
      </c>
      <c r="B314">
        <f t="shared" si="8"/>
        <v>1.8246195792947335</v>
      </c>
      <c r="C314">
        <f t="shared" si="9"/>
        <v>0.8066296003863368</v>
      </c>
    </row>
    <row r="315" spans="1:3" x14ac:dyDescent="0.3">
      <c r="A315">
        <v>310</v>
      </c>
      <c r="B315">
        <f t="shared" si="8"/>
        <v>1.8250652064719415</v>
      </c>
      <c r="C315">
        <f t="shared" si="9"/>
        <v>0.80633975666481139</v>
      </c>
    </row>
    <row r="316" spans="1:3" x14ac:dyDescent="0.3">
      <c r="A316">
        <v>311</v>
      </c>
      <c r="B316">
        <f t="shared" si="8"/>
        <v>1.8255098565146033</v>
      </c>
      <c r="C316">
        <f t="shared" si="9"/>
        <v>0.80605075602699194</v>
      </c>
    </row>
    <row r="317" spans="1:3" x14ac:dyDescent="0.3">
      <c r="A317">
        <v>312</v>
      </c>
      <c r="B317">
        <f t="shared" si="8"/>
        <v>1.8259535339349524</v>
      </c>
      <c r="C317">
        <f t="shared" si="9"/>
        <v>0.80576259395448557</v>
      </c>
    </row>
    <row r="318" spans="1:3" x14ac:dyDescent="0.3">
      <c r="A318">
        <v>313</v>
      </c>
      <c r="B318">
        <f t="shared" si="8"/>
        <v>1.8263962432134961</v>
      </c>
      <c r="C318">
        <f t="shared" si="9"/>
        <v>0.80547526596408636</v>
      </c>
    </row>
    <row r="319" spans="1:3" x14ac:dyDescent="0.3">
      <c r="A319">
        <v>314</v>
      </c>
      <c r="B319">
        <f t="shared" si="8"/>
        <v>1.8268379887993151</v>
      </c>
      <c r="C319">
        <f t="shared" si="9"/>
        <v>0.8051887676074162</v>
      </c>
    </row>
    <row r="320" spans="1:3" x14ac:dyDescent="0.3">
      <c r="A320">
        <v>315</v>
      </c>
      <c r="B320">
        <f t="shared" si="8"/>
        <v>1.8272787751103583</v>
      </c>
      <c r="C320">
        <f t="shared" si="9"/>
        <v>0.80490309447057062</v>
      </c>
    </row>
    <row r="321" spans="1:3" x14ac:dyDescent="0.3">
      <c r="A321">
        <v>316</v>
      </c>
      <c r="B321">
        <f t="shared" si="8"/>
        <v>1.8277186065337359</v>
      </c>
      <c r="C321">
        <f t="shared" si="9"/>
        <v>0.80461824217376909</v>
      </c>
    </row>
    <row r="322" spans="1:3" x14ac:dyDescent="0.3">
      <c r="A322">
        <v>317</v>
      </c>
      <c r="B322">
        <f t="shared" si="8"/>
        <v>1.8281574874260078</v>
      </c>
      <c r="C322">
        <f t="shared" si="9"/>
        <v>0.80433420637100883</v>
      </c>
    </row>
    <row r="323" spans="1:3" x14ac:dyDescent="0.3">
      <c r="A323">
        <v>318</v>
      </c>
      <c r="B323">
        <f t="shared" si="8"/>
        <v>1.8285954221134686</v>
      </c>
      <c r="C323">
        <f t="shared" si="9"/>
        <v>0.80405098274972486</v>
      </c>
    </row>
    <row r="324" spans="1:3" x14ac:dyDescent="0.3">
      <c r="A324">
        <v>319</v>
      </c>
      <c r="B324">
        <f t="shared" si="8"/>
        <v>1.8290324148924313</v>
      </c>
      <c r="C324">
        <f t="shared" si="9"/>
        <v>0.80376856703045119</v>
      </c>
    </row>
    <row r="325" spans="1:3" x14ac:dyDescent="0.3">
      <c r="A325">
        <v>320</v>
      </c>
      <c r="B325">
        <f t="shared" si="8"/>
        <v>1.8294684700295039</v>
      </c>
      <c r="C325">
        <f t="shared" si="9"/>
        <v>0.80348695496649003</v>
      </c>
    </row>
    <row r="326" spans="1:3" x14ac:dyDescent="0.3">
      <c r="A326">
        <v>321</v>
      </c>
      <c r="B326">
        <f t="shared" ref="B326:B389" si="10">POWER(A326+$B$2, $B$1)</f>
        <v>1.829903591761866</v>
      </c>
      <c r="C326">
        <f t="shared" ref="C326:C389" si="11">1/(B326-$B$3)</f>
        <v>0.80320614234358201</v>
      </c>
    </row>
    <row r="327" spans="1:3" x14ac:dyDescent="0.3">
      <c r="A327">
        <v>322</v>
      </c>
      <c r="B327">
        <f t="shared" si="10"/>
        <v>1.8303377842975419</v>
      </c>
      <c r="C327">
        <f t="shared" si="11"/>
        <v>0.8029261249795816</v>
      </c>
    </row>
    <row r="328" spans="1:3" x14ac:dyDescent="0.3">
      <c r="A328">
        <v>323</v>
      </c>
      <c r="B328">
        <f t="shared" si="10"/>
        <v>1.8307710518156675</v>
      </c>
      <c r="C328">
        <f t="shared" si="11"/>
        <v>0.80264689872413764</v>
      </c>
    </row>
    <row r="329" spans="1:3" x14ac:dyDescent="0.3">
      <c r="A329">
        <v>324</v>
      </c>
      <c r="B329">
        <f t="shared" si="10"/>
        <v>1.8312033984667599</v>
      </c>
      <c r="C329">
        <f t="shared" si="11"/>
        <v>0.80236845945837465</v>
      </c>
    </row>
    <row r="330" spans="1:3" x14ac:dyDescent="0.3">
      <c r="A330">
        <v>325</v>
      </c>
      <c r="B330">
        <f t="shared" si="10"/>
        <v>1.8316348283729762</v>
      </c>
      <c r="C330">
        <f t="shared" si="11"/>
        <v>0.80209080309458292</v>
      </c>
    </row>
    <row r="331" spans="1:3" x14ac:dyDescent="0.3">
      <c r="A331">
        <v>326</v>
      </c>
      <c r="B331">
        <f t="shared" si="10"/>
        <v>1.8320653456283766</v>
      </c>
      <c r="C331">
        <f t="shared" si="11"/>
        <v>0.80181392557590736</v>
      </c>
    </row>
    <row r="332" spans="1:3" x14ac:dyDescent="0.3">
      <c r="A332">
        <v>327</v>
      </c>
      <c r="B332">
        <f t="shared" si="10"/>
        <v>1.8324949542991804</v>
      </c>
      <c r="C332">
        <f t="shared" si="11"/>
        <v>0.80153782287604336</v>
      </c>
    </row>
    <row r="333" spans="1:3" x14ac:dyDescent="0.3">
      <c r="A333">
        <v>328</v>
      </c>
      <c r="B333">
        <f t="shared" si="10"/>
        <v>1.8329236584240189</v>
      </c>
      <c r="C333">
        <f t="shared" si="11"/>
        <v>0.80126249099893576</v>
      </c>
    </row>
    <row r="334" spans="1:3" x14ac:dyDescent="0.3">
      <c r="A334">
        <v>329</v>
      </c>
      <c r="B334">
        <f t="shared" si="10"/>
        <v>1.8333514620141891</v>
      </c>
      <c r="C334">
        <f t="shared" si="11"/>
        <v>0.80098792597848001</v>
      </c>
    </row>
    <row r="335" spans="1:3" x14ac:dyDescent="0.3">
      <c r="A335">
        <v>330</v>
      </c>
      <c r="B335">
        <f t="shared" si="10"/>
        <v>1.8337783690538989</v>
      </c>
      <c r="C335">
        <f t="shared" si="11"/>
        <v>0.80071412387822949</v>
      </c>
    </row>
    <row r="336" spans="1:3" x14ac:dyDescent="0.3">
      <c r="A336">
        <v>331</v>
      </c>
      <c r="B336">
        <f t="shared" si="10"/>
        <v>1.8342043835005146</v>
      </c>
      <c r="C336">
        <f t="shared" si="11"/>
        <v>0.80044108079110432</v>
      </c>
    </row>
    <row r="337" spans="1:3" x14ac:dyDescent="0.3">
      <c r="A337">
        <v>332</v>
      </c>
      <c r="B337">
        <f t="shared" si="10"/>
        <v>1.8346295092848035</v>
      </c>
      <c r="C337">
        <f t="shared" si="11"/>
        <v>0.80016879283910403</v>
      </c>
    </row>
    <row r="338" spans="1:3" x14ac:dyDescent="0.3">
      <c r="A338">
        <v>333</v>
      </c>
      <c r="B338">
        <f t="shared" si="10"/>
        <v>1.8350537503111719</v>
      </c>
      <c r="C338">
        <f t="shared" si="11"/>
        <v>0.7998972561730251</v>
      </c>
    </row>
    <row r="339" spans="1:3" x14ac:dyDescent="0.3">
      <c r="A339">
        <v>334</v>
      </c>
      <c r="B339">
        <f t="shared" si="10"/>
        <v>1.8354771104579051</v>
      </c>
      <c r="C339">
        <f t="shared" si="11"/>
        <v>0.79962646697217932</v>
      </c>
    </row>
    <row r="340" spans="1:3" x14ac:dyDescent="0.3">
      <c r="A340">
        <v>335</v>
      </c>
      <c r="B340">
        <f t="shared" si="10"/>
        <v>1.835899593577399</v>
      </c>
      <c r="C340">
        <f t="shared" si="11"/>
        <v>0.799356421444119</v>
      </c>
    </row>
    <row r="341" spans="1:3" x14ac:dyDescent="0.3">
      <c r="A341">
        <v>336</v>
      </c>
      <c r="B341">
        <f t="shared" si="10"/>
        <v>1.8363212034963943</v>
      </c>
      <c r="C341">
        <f t="shared" si="11"/>
        <v>0.79908711582436176</v>
      </c>
    </row>
    <row r="342" spans="1:3" x14ac:dyDescent="0.3">
      <c r="A342">
        <v>337</v>
      </c>
      <c r="B342">
        <f t="shared" si="10"/>
        <v>1.8367419440162041</v>
      </c>
      <c r="C342">
        <f t="shared" si="11"/>
        <v>0.7988185463761216</v>
      </c>
    </row>
    <row r="343" spans="1:3" x14ac:dyDescent="0.3">
      <c r="A343">
        <v>338</v>
      </c>
      <c r="B343">
        <f t="shared" si="10"/>
        <v>1.8371618189129422</v>
      </c>
      <c r="C343">
        <f t="shared" si="11"/>
        <v>0.79855070939004102</v>
      </c>
    </row>
    <row r="344" spans="1:3" x14ac:dyDescent="0.3">
      <c r="A344">
        <v>339</v>
      </c>
      <c r="B344">
        <f t="shared" si="10"/>
        <v>1.8375808319377456</v>
      </c>
      <c r="C344">
        <f t="shared" si="11"/>
        <v>0.79828360118392816</v>
      </c>
    </row>
    <row r="345" spans="1:3" x14ac:dyDescent="0.3">
      <c r="A345">
        <v>340</v>
      </c>
      <c r="B345">
        <f t="shared" si="10"/>
        <v>1.837998986816997</v>
      </c>
      <c r="C345">
        <f t="shared" si="11"/>
        <v>0.7980172181024956</v>
      </c>
    </row>
    <row r="346" spans="1:3" x14ac:dyDescent="0.3">
      <c r="A346">
        <v>341</v>
      </c>
      <c r="B346">
        <f t="shared" si="10"/>
        <v>1.838416287252544</v>
      </c>
      <c r="C346">
        <f t="shared" si="11"/>
        <v>0.79775155651710328</v>
      </c>
    </row>
    <row r="347" spans="1:3" x14ac:dyDescent="0.3">
      <c r="A347">
        <v>342</v>
      </c>
      <c r="B347">
        <f t="shared" si="10"/>
        <v>1.838832736921916</v>
      </c>
      <c r="C347">
        <f t="shared" si="11"/>
        <v>0.79748661282550337</v>
      </c>
    </row>
    <row r="348" spans="1:3" x14ac:dyDescent="0.3">
      <c r="A348">
        <v>343</v>
      </c>
      <c r="B348">
        <f t="shared" si="10"/>
        <v>1.8392483394785384</v>
      </c>
      <c r="C348">
        <f t="shared" si="11"/>
        <v>0.79722238345158924</v>
      </c>
    </row>
    <row r="349" spans="1:3" x14ac:dyDescent="0.3">
      <c r="A349">
        <v>344</v>
      </c>
      <c r="B349">
        <f t="shared" si="10"/>
        <v>1.8396630985519433</v>
      </c>
      <c r="C349">
        <f t="shared" si="11"/>
        <v>0.79695886484514755</v>
      </c>
    </row>
    <row r="350" spans="1:3" x14ac:dyDescent="0.3">
      <c r="A350">
        <v>345</v>
      </c>
      <c r="B350">
        <f t="shared" si="10"/>
        <v>1.8400770177479819</v>
      </c>
      <c r="C350">
        <f t="shared" si="11"/>
        <v>0.7966960534816111</v>
      </c>
    </row>
    <row r="351" spans="1:3" x14ac:dyDescent="0.3">
      <c r="A351">
        <v>346</v>
      </c>
      <c r="B351">
        <f t="shared" si="10"/>
        <v>1.8404901006490297</v>
      </c>
      <c r="C351">
        <f t="shared" si="11"/>
        <v>0.79643394586181726</v>
      </c>
    </row>
    <row r="352" spans="1:3" x14ac:dyDescent="0.3">
      <c r="A352">
        <v>347</v>
      </c>
      <c r="B352">
        <f t="shared" si="10"/>
        <v>1.8409023508141917</v>
      </c>
      <c r="C352">
        <f t="shared" si="11"/>
        <v>0.7961725385117685</v>
      </c>
    </row>
    <row r="353" spans="1:3" x14ac:dyDescent="0.3">
      <c r="A353">
        <v>348</v>
      </c>
      <c r="B353">
        <f t="shared" si="10"/>
        <v>1.8413137717795061</v>
      </c>
      <c r="C353">
        <f t="shared" si="11"/>
        <v>0.79591182798239379</v>
      </c>
    </row>
    <row r="354" spans="1:3" x14ac:dyDescent="0.3">
      <c r="A354">
        <v>349</v>
      </c>
      <c r="B354">
        <f t="shared" si="10"/>
        <v>1.8417243670581449</v>
      </c>
      <c r="C354">
        <f t="shared" si="11"/>
        <v>0.79565181084931536</v>
      </c>
    </row>
    <row r="355" spans="1:3" x14ac:dyDescent="0.3">
      <c r="A355">
        <v>350</v>
      </c>
      <c r="B355">
        <f t="shared" si="10"/>
        <v>1.8421341401406111</v>
      </c>
      <c r="C355">
        <f t="shared" si="11"/>
        <v>0.79539248371261717</v>
      </c>
    </row>
    <row r="356" spans="1:3" x14ac:dyDescent="0.3">
      <c r="A356">
        <v>351</v>
      </c>
      <c r="B356">
        <f t="shared" si="10"/>
        <v>1.8425430944949364</v>
      </c>
      <c r="C356">
        <f t="shared" si="11"/>
        <v>0.79513384319661518</v>
      </c>
    </row>
    <row r="357" spans="1:3" x14ac:dyDescent="0.3">
      <c r="A357">
        <v>352</v>
      </c>
      <c r="B357">
        <f t="shared" si="10"/>
        <v>1.8429512335668745</v>
      </c>
      <c r="C357">
        <f t="shared" si="11"/>
        <v>0.79487588594963177</v>
      </c>
    </row>
    <row r="358" spans="1:3" x14ac:dyDescent="0.3">
      <c r="A358">
        <v>353</v>
      </c>
      <c r="B358">
        <f t="shared" si="10"/>
        <v>1.8433585607800931</v>
      </c>
      <c r="C358">
        <f t="shared" si="11"/>
        <v>0.79461860864377232</v>
      </c>
    </row>
    <row r="359" spans="1:3" x14ac:dyDescent="0.3">
      <c r="A359">
        <v>354</v>
      </c>
      <c r="B359">
        <f t="shared" si="10"/>
        <v>1.8437650795363647</v>
      </c>
      <c r="C359">
        <f t="shared" si="11"/>
        <v>0.79436200797470302</v>
      </c>
    </row>
    <row r="360" spans="1:3" x14ac:dyDescent="0.3">
      <c r="A360">
        <v>355</v>
      </c>
      <c r="B360">
        <f t="shared" si="10"/>
        <v>1.8441707932157529</v>
      </c>
      <c r="C360">
        <f t="shared" si="11"/>
        <v>0.7941060806614334</v>
      </c>
    </row>
    <row r="361" spans="1:3" x14ac:dyDescent="0.3">
      <c r="A361">
        <v>356</v>
      </c>
      <c r="B361">
        <f t="shared" si="10"/>
        <v>1.8445757051768006</v>
      </c>
      <c r="C361">
        <f t="shared" si="11"/>
        <v>0.7938508234460997</v>
      </c>
    </row>
    <row r="362" spans="1:3" x14ac:dyDescent="0.3">
      <c r="A362">
        <v>357</v>
      </c>
      <c r="B362">
        <f t="shared" si="10"/>
        <v>1.8449798187567115</v>
      </c>
      <c r="C362">
        <f t="shared" si="11"/>
        <v>0.79359623309375127</v>
      </c>
    </row>
    <row r="363" spans="1:3" x14ac:dyDescent="0.3">
      <c r="A363">
        <v>358</v>
      </c>
      <c r="B363">
        <f t="shared" si="10"/>
        <v>1.8453831372715332</v>
      </c>
      <c r="C363">
        <f t="shared" si="11"/>
        <v>0.79334230639214032</v>
      </c>
    </row>
    <row r="364" spans="1:3" x14ac:dyDescent="0.3">
      <c r="A364">
        <v>359</v>
      </c>
      <c r="B364">
        <f t="shared" si="10"/>
        <v>1.8457856640163379</v>
      </c>
      <c r="C364">
        <f t="shared" si="11"/>
        <v>0.7930890401515116</v>
      </c>
    </row>
    <row r="365" spans="1:3" x14ac:dyDescent="0.3">
      <c r="A365">
        <v>360</v>
      </c>
      <c r="B365">
        <f t="shared" si="10"/>
        <v>1.8461874022653986</v>
      </c>
      <c r="C365">
        <f t="shared" si="11"/>
        <v>0.79283643120439762</v>
      </c>
    </row>
    <row r="366" spans="1:3" x14ac:dyDescent="0.3">
      <c r="A366">
        <v>361</v>
      </c>
      <c r="B366">
        <f t="shared" si="10"/>
        <v>1.8465883552723668</v>
      </c>
      <c r="C366">
        <f t="shared" si="11"/>
        <v>0.79258447640541352</v>
      </c>
    </row>
    <row r="367" spans="1:3" x14ac:dyDescent="0.3">
      <c r="A367">
        <v>362</v>
      </c>
      <c r="B367">
        <f t="shared" si="10"/>
        <v>1.8469885262704462</v>
      </c>
      <c r="C367">
        <f t="shared" si="11"/>
        <v>0.79233317263105585</v>
      </c>
    </row>
    <row r="368" spans="1:3" x14ac:dyDescent="0.3">
      <c r="A368">
        <v>363</v>
      </c>
      <c r="B368">
        <f t="shared" si="10"/>
        <v>1.8473879184725654</v>
      </c>
      <c r="C368">
        <f t="shared" si="11"/>
        <v>0.79208251677950314</v>
      </c>
    </row>
    <row r="369" spans="1:3" x14ac:dyDescent="0.3">
      <c r="A369">
        <v>364</v>
      </c>
      <c r="B369">
        <f t="shared" si="10"/>
        <v>1.8477865350715479</v>
      </c>
      <c r="C369">
        <f t="shared" si="11"/>
        <v>0.79183250577041864</v>
      </c>
    </row>
    <row r="370" spans="1:3" x14ac:dyDescent="0.3">
      <c r="A370">
        <v>365</v>
      </c>
      <c r="B370">
        <f t="shared" si="10"/>
        <v>1.8481843792402817</v>
      </c>
      <c r="C370">
        <f t="shared" si="11"/>
        <v>0.79158313654475521</v>
      </c>
    </row>
    <row r="371" spans="1:3" x14ac:dyDescent="0.3">
      <c r="A371">
        <v>366</v>
      </c>
      <c r="B371">
        <f t="shared" si="10"/>
        <v>1.8485814541318859</v>
      </c>
      <c r="C371">
        <f t="shared" si="11"/>
        <v>0.79133440606456251</v>
      </c>
    </row>
    <row r="372" spans="1:3" x14ac:dyDescent="0.3">
      <c r="A372">
        <v>367</v>
      </c>
      <c r="B372">
        <f t="shared" si="10"/>
        <v>1.8489777628798758</v>
      </c>
      <c r="C372">
        <f t="shared" si="11"/>
        <v>0.79108631131279683</v>
      </c>
    </row>
    <row r="373" spans="1:3" x14ac:dyDescent="0.3">
      <c r="A373">
        <v>368</v>
      </c>
      <c r="B373">
        <f t="shared" si="10"/>
        <v>1.8493733085983275</v>
      </c>
      <c r="C373">
        <f t="shared" si="11"/>
        <v>0.79083884929313186</v>
      </c>
    </row>
    <row r="374" spans="1:3" x14ac:dyDescent="0.3">
      <c r="A374">
        <v>369</v>
      </c>
      <c r="B374">
        <f t="shared" si="10"/>
        <v>1.849768094382038</v>
      </c>
      <c r="C374">
        <f t="shared" si="11"/>
        <v>0.790592017029773</v>
      </c>
    </row>
    <row r="375" spans="1:3" x14ac:dyDescent="0.3">
      <c r="A375">
        <v>370</v>
      </c>
      <c r="B375">
        <f t="shared" si="10"/>
        <v>1.8501621233066874</v>
      </c>
      <c r="C375">
        <f t="shared" si="11"/>
        <v>0.79034581156727235</v>
      </c>
    </row>
    <row r="376" spans="1:3" x14ac:dyDescent="0.3">
      <c r="A376">
        <v>371</v>
      </c>
      <c r="B376">
        <f t="shared" si="10"/>
        <v>1.8505553984289949</v>
      </c>
      <c r="C376">
        <f t="shared" si="11"/>
        <v>0.79010022997034723</v>
      </c>
    </row>
    <row r="377" spans="1:3" x14ac:dyDescent="0.3">
      <c r="A377">
        <v>372</v>
      </c>
      <c r="B377">
        <f t="shared" si="10"/>
        <v>1.8509479227868786</v>
      </c>
      <c r="C377">
        <f t="shared" si="11"/>
        <v>0.78985526932369887</v>
      </c>
    </row>
    <row r="378" spans="1:3" x14ac:dyDescent="0.3">
      <c r="A378">
        <v>373</v>
      </c>
      <c r="B378">
        <f t="shared" si="10"/>
        <v>1.8513396993996083</v>
      </c>
      <c r="C378">
        <f t="shared" si="11"/>
        <v>0.78961092673183497</v>
      </c>
    </row>
    <row r="379" spans="1:3" x14ac:dyDescent="0.3">
      <c r="A379">
        <v>374</v>
      </c>
      <c r="B379">
        <f t="shared" si="10"/>
        <v>1.8517307312679603</v>
      </c>
      <c r="C379">
        <f t="shared" si="11"/>
        <v>0.78936719931889299</v>
      </c>
    </row>
    <row r="380" spans="1:3" x14ac:dyDescent="0.3">
      <c r="A380">
        <v>375</v>
      </c>
      <c r="B380">
        <f t="shared" si="10"/>
        <v>1.8521210213743686</v>
      </c>
      <c r="C380">
        <f t="shared" si="11"/>
        <v>0.78912408422846636</v>
      </c>
    </row>
    <row r="381" spans="1:3" x14ac:dyDescent="0.3">
      <c r="A381">
        <v>376</v>
      </c>
      <c r="B381">
        <f t="shared" si="10"/>
        <v>1.8525105726830768</v>
      </c>
      <c r="C381">
        <f t="shared" si="11"/>
        <v>0.78888157862343078</v>
      </c>
    </row>
    <row r="382" spans="1:3" x14ac:dyDescent="0.3">
      <c r="A382">
        <v>377</v>
      </c>
      <c r="B382">
        <f t="shared" si="10"/>
        <v>1.8528993881402849</v>
      </c>
      <c r="C382">
        <f t="shared" si="11"/>
        <v>0.7886396796857752</v>
      </c>
    </row>
    <row r="383" spans="1:3" x14ac:dyDescent="0.3">
      <c r="A383">
        <v>378</v>
      </c>
      <c r="B383">
        <f t="shared" si="10"/>
        <v>1.853287470674299</v>
      </c>
      <c r="C383">
        <f t="shared" si="11"/>
        <v>0.78839838461643152</v>
      </c>
    </row>
    <row r="384" spans="1:3" x14ac:dyDescent="0.3">
      <c r="A384">
        <v>379</v>
      </c>
      <c r="B384">
        <f t="shared" si="10"/>
        <v>1.8536748231956748</v>
      </c>
      <c r="C384">
        <f t="shared" si="11"/>
        <v>0.78815769063510954</v>
      </c>
    </row>
    <row r="385" spans="1:3" x14ac:dyDescent="0.3">
      <c r="A385">
        <v>380</v>
      </c>
      <c r="B385">
        <f t="shared" si="10"/>
        <v>1.8540614485973645</v>
      </c>
      <c r="C385">
        <f t="shared" si="11"/>
        <v>0.78791759498012959</v>
      </c>
    </row>
    <row r="386" spans="1:3" x14ac:dyDescent="0.3">
      <c r="A386">
        <v>381</v>
      </c>
      <c r="B386">
        <f t="shared" si="10"/>
        <v>1.8544473497548575</v>
      </c>
      <c r="C386">
        <f t="shared" si="11"/>
        <v>0.78767809490826191</v>
      </c>
    </row>
    <row r="387" spans="1:3" x14ac:dyDescent="0.3">
      <c r="A387">
        <v>382</v>
      </c>
      <c r="B387">
        <f t="shared" si="10"/>
        <v>1.854832529526323</v>
      </c>
      <c r="C387">
        <f t="shared" si="11"/>
        <v>0.78743918769456267</v>
      </c>
    </row>
    <row r="388" spans="1:3" x14ac:dyDescent="0.3">
      <c r="A388">
        <v>383</v>
      </c>
      <c r="B388">
        <f t="shared" si="10"/>
        <v>1.8552169907527496</v>
      </c>
      <c r="C388">
        <f t="shared" si="11"/>
        <v>0.78720087063221644</v>
      </c>
    </row>
    <row r="389" spans="1:3" x14ac:dyDescent="0.3">
      <c r="A389">
        <v>384</v>
      </c>
      <c r="B389">
        <f t="shared" si="10"/>
        <v>1.8556007362580846</v>
      </c>
      <c r="C389">
        <f t="shared" si="11"/>
        <v>0.78696314103237619</v>
      </c>
    </row>
    <row r="390" spans="1:3" x14ac:dyDescent="0.3">
      <c r="A390">
        <v>385</v>
      </c>
      <c r="B390">
        <f t="shared" ref="B390:B453" si="12">POWER(A390+$B$2, $B$1)</f>
        <v>1.8559837688493697</v>
      </c>
      <c r="C390">
        <f t="shared" ref="C390:C453" si="13">1/(B390-$B$3)</f>
        <v>0.78672599622400852</v>
      </c>
    </row>
    <row r="391" spans="1:3" x14ac:dyDescent="0.3">
      <c r="A391">
        <v>386</v>
      </c>
      <c r="B391">
        <f t="shared" si="12"/>
        <v>1.8563660913168785</v>
      </c>
      <c r="C391">
        <f t="shared" si="13"/>
        <v>0.78648943355373824</v>
      </c>
    </row>
    <row r="392" spans="1:3" x14ac:dyDescent="0.3">
      <c r="A392">
        <v>387</v>
      </c>
      <c r="B392">
        <f t="shared" si="12"/>
        <v>1.8567477064342501</v>
      </c>
      <c r="C392">
        <f t="shared" si="13"/>
        <v>0.78625345038569516</v>
      </c>
    </row>
    <row r="393" spans="1:3" x14ac:dyDescent="0.3">
      <c r="A393">
        <v>388</v>
      </c>
      <c r="B393">
        <f t="shared" si="12"/>
        <v>1.8571286169586225</v>
      </c>
      <c r="C393">
        <f t="shared" si="13"/>
        <v>0.78601804410136356</v>
      </c>
    </row>
    <row r="394" spans="1:3" x14ac:dyDescent="0.3">
      <c r="A394">
        <v>389</v>
      </c>
      <c r="B394">
        <f t="shared" si="12"/>
        <v>1.8575088256307632</v>
      </c>
      <c r="C394">
        <f t="shared" si="13"/>
        <v>0.78578321209943214</v>
      </c>
    </row>
    <row r="395" spans="1:3" x14ac:dyDescent="0.3">
      <c r="A395">
        <v>390</v>
      </c>
      <c r="B395">
        <f t="shared" si="12"/>
        <v>1.8578883351752016</v>
      </c>
      <c r="C395">
        <f t="shared" si="13"/>
        <v>0.78554895179564554</v>
      </c>
    </row>
    <row r="396" spans="1:3" x14ac:dyDescent="0.3">
      <c r="A396">
        <v>391</v>
      </c>
      <c r="B396">
        <f t="shared" si="12"/>
        <v>1.8582671483003566</v>
      </c>
      <c r="C396">
        <f t="shared" si="13"/>
        <v>0.78531526062265788</v>
      </c>
    </row>
    <row r="397" spans="1:3" x14ac:dyDescent="0.3">
      <c r="A397">
        <v>392</v>
      </c>
      <c r="B397">
        <f t="shared" si="12"/>
        <v>1.8586452676986651</v>
      </c>
      <c r="C397">
        <f t="shared" si="13"/>
        <v>0.7850821360298883</v>
      </c>
    </row>
    <row r="398" spans="1:3" x14ac:dyDescent="0.3">
      <c r="A398">
        <v>393</v>
      </c>
      <c r="B398">
        <f t="shared" si="12"/>
        <v>1.8590226960467082</v>
      </c>
      <c r="C398">
        <f t="shared" si="13"/>
        <v>0.78484957548337719</v>
      </c>
    </row>
    <row r="399" spans="1:3" x14ac:dyDescent="0.3">
      <c r="A399">
        <v>394</v>
      </c>
      <c r="B399">
        <f t="shared" si="12"/>
        <v>1.8593994360053376</v>
      </c>
      <c r="C399">
        <f t="shared" si="13"/>
        <v>0.78461757646564334</v>
      </c>
    </row>
    <row r="400" spans="1:3" x14ac:dyDescent="0.3">
      <c r="A400">
        <v>395</v>
      </c>
      <c r="B400">
        <f t="shared" si="12"/>
        <v>1.8597754902197974</v>
      </c>
      <c r="C400">
        <f t="shared" si="13"/>
        <v>0.78438613647554556</v>
      </c>
    </row>
    <row r="401" spans="1:3" x14ac:dyDescent="0.3">
      <c r="A401">
        <v>396</v>
      </c>
      <c r="B401">
        <f t="shared" si="12"/>
        <v>1.8601508613198494</v>
      </c>
      <c r="C401">
        <f t="shared" si="13"/>
        <v>0.7841552530281416</v>
      </c>
    </row>
    <row r="402" spans="1:3" x14ac:dyDescent="0.3">
      <c r="A402">
        <v>397</v>
      </c>
      <c r="B402">
        <f t="shared" si="12"/>
        <v>1.8605255519198931</v>
      </c>
      <c r="C402">
        <f t="shared" si="13"/>
        <v>0.78392492365455224</v>
      </c>
    </row>
    <row r="403" spans="1:3" x14ac:dyDescent="0.3">
      <c r="A403">
        <v>398</v>
      </c>
      <c r="B403">
        <f t="shared" si="12"/>
        <v>1.8608995646190873</v>
      </c>
      <c r="C403">
        <f t="shared" si="13"/>
        <v>0.78369514590182376</v>
      </c>
    </row>
    <row r="404" spans="1:3" x14ac:dyDescent="0.3">
      <c r="A404">
        <v>399</v>
      </c>
      <c r="B404">
        <f t="shared" si="12"/>
        <v>1.8612729020014687</v>
      </c>
      <c r="C404">
        <f t="shared" si="13"/>
        <v>0.78346591733279447</v>
      </c>
    </row>
    <row r="405" spans="1:3" x14ac:dyDescent="0.3">
      <c r="A405">
        <v>400</v>
      </c>
      <c r="B405">
        <f t="shared" si="12"/>
        <v>1.8616455666360694</v>
      </c>
      <c r="C405">
        <f t="shared" si="13"/>
        <v>0.78323723552596125</v>
      </c>
    </row>
    <row r="406" spans="1:3" x14ac:dyDescent="0.3">
      <c r="A406">
        <v>401</v>
      </c>
      <c r="B406">
        <f t="shared" si="12"/>
        <v>1.8620175610770353</v>
      </c>
      <c r="C406">
        <f t="shared" si="13"/>
        <v>0.78300909807534713</v>
      </c>
    </row>
    <row r="407" spans="1:3" x14ac:dyDescent="0.3">
      <c r="A407">
        <v>402</v>
      </c>
      <c r="B407">
        <f t="shared" si="12"/>
        <v>1.8623888878637407</v>
      </c>
      <c r="C407">
        <f t="shared" si="13"/>
        <v>0.78278150259037149</v>
      </c>
    </row>
    <row r="408" spans="1:3" x14ac:dyDescent="0.3">
      <c r="A408">
        <v>403</v>
      </c>
      <c r="B408">
        <f t="shared" si="12"/>
        <v>1.8627595495209033</v>
      </c>
      <c r="C408">
        <f t="shared" si="13"/>
        <v>0.78255444669572072</v>
      </c>
    </row>
    <row r="409" spans="1:3" x14ac:dyDescent="0.3">
      <c r="A409">
        <v>404</v>
      </c>
      <c r="B409">
        <f t="shared" si="12"/>
        <v>1.8631295485586976</v>
      </c>
      <c r="C409">
        <f t="shared" si="13"/>
        <v>0.78232792803122031</v>
      </c>
    </row>
    <row r="410" spans="1:3" x14ac:dyDescent="0.3">
      <c r="A410">
        <v>405</v>
      </c>
      <c r="B410">
        <f t="shared" si="12"/>
        <v>1.863498887472868</v>
      </c>
      <c r="C410">
        <f t="shared" si="13"/>
        <v>0.78210194425170843</v>
      </c>
    </row>
    <row r="411" spans="1:3" x14ac:dyDescent="0.3">
      <c r="A411">
        <v>406</v>
      </c>
      <c r="B411">
        <f t="shared" si="12"/>
        <v>1.8638675687448389</v>
      </c>
      <c r="C411">
        <f t="shared" si="13"/>
        <v>0.78187649302691098</v>
      </c>
    </row>
    <row r="412" spans="1:3" x14ac:dyDescent="0.3">
      <c r="A412">
        <v>407</v>
      </c>
      <c r="B412">
        <f t="shared" si="12"/>
        <v>1.864235594841827</v>
      </c>
      <c r="C412">
        <f t="shared" si="13"/>
        <v>0.78165157204131719</v>
      </c>
    </row>
    <row r="413" spans="1:3" x14ac:dyDescent="0.3">
      <c r="A413">
        <v>408</v>
      </c>
      <c r="B413">
        <f t="shared" si="12"/>
        <v>1.8646029682169476</v>
      </c>
      <c r="C413">
        <f t="shared" si="13"/>
        <v>0.78142717899405811</v>
      </c>
    </row>
    <row r="414" spans="1:3" x14ac:dyDescent="0.3">
      <c r="A414">
        <v>409</v>
      </c>
      <c r="B414">
        <f t="shared" si="12"/>
        <v>1.8649696913093254</v>
      </c>
      <c r="C414">
        <f t="shared" si="13"/>
        <v>0.78120331159878387</v>
      </c>
    </row>
    <row r="415" spans="1:3" x14ac:dyDescent="0.3">
      <c r="A415">
        <v>410</v>
      </c>
      <c r="B415">
        <f t="shared" si="12"/>
        <v>1.8653357665442005</v>
      </c>
      <c r="C415">
        <f t="shared" si="13"/>
        <v>0.78097996758354493</v>
      </c>
    </row>
    <row r="416" spans="1:3" x14ac:dyDescent="0.3">
      <c r="A416">
        <v>411</v>
      </c>
      <c r="B416">
        <f t="shared" si="12"/>
        <v>1.8657011963330346</v>
      </c>
      <c r="C416">
        <f t="shared" si="13"/>
        <v>0.78075714469067181</v>
      </c>
    </row>
    <row r="417" spans="1:3" x14ac:dyDescent="0.3">
      <c r="A417">
        <v>412</v>
      </c>
      <c r="B417">
        <f t="shared" si="12"/>
        <v>1.866065983073615</v>
      </c>
      <c r="C417">
        <f t="shared" si="13"/>
        <v>0.78053484067665946</v>
      </c>
    </row>
    <row r="418" spans="1:3" x14ac:dyDescent="0.3">
      <c r="A418">
        <v>413</v>
      </c>
      <c r="B418">
        <f t="shared" si="12"/>
        <v>1.8664301291501608</v>
      </c>
      <c r="C418">
        <f t="shared" si="13"/>
        <v>0.78031305331204859</v>
      </c>
    </row>
    <row r="419" spans="1:3" x14ac:dyDescent="0.3">
      <c r="A419">
        <v>414</v>
      </c>
      <c r="B419">
        <f t="shared" si="12"/>
        <v>1.866793636933425</v>
      </c>
      <c r="C419">
        <f t="shared" si="13"/>
        <v>0.78009178038131155</v>
      </c>
    </row>
    <row r="420" spans="1:3" x14ac:dyDescent="0.3">
      <c r="A420">
        <v>415</v>
      </c>
      <c r="B420">
        <f t="shared" si="12"/>
        <v>1.8671565087807958</v>
      </c>
      <c r="C420">
        <f t="shared" si="13"/>
        <v>0.7798710196827382</v>
      </c>
    </row>
    <row r="421" spans="1:3" x14ac:dyDescent="0.3">
      <c r="A421">
        <v>416</v>
      </c>
      <c r="B421">
        <f t="shared" si="12"/>
        <v>1.8675187470363981</v>
      </c>
      <c r="C421">
        <f t="shared" si="13"/>
        <v>0.77965076902832309</v>
      </c>
    </row>
    <row r="422" spans="1:3" x14ac:dyDescent="0.3">
      <c r="A422">
        <v>417</v>
      </c>
      <c r="B422">
        <f t="shared" si="12"/>
        <v>1.8678803540311948</v>
      </c>
      <c r="C422">
        <f t="shared" si="13"/>
        <v>0.77943102624365312</v>
      </c>
    </row>
    <row r="423" spans="1:3" x14ac:dyDescent="0.3">
      <c r="A423">
        <v>418</v>
      </c>
      <c r="B423">
        <f t="shared" si="12"/>
        <v>1.8682413320830846</v>
      </c>
      <c r="C423">
        <f t="shared" si="13"/>
        <v>0.77921178916779721</v>
      </c>
    </row>
    <row r="424" spans="1:3" x14ac:dyDescent="0.3">
      <c r="A424">
        <v>419</v>
      </c>
      <c r="B424">
        <f t="shared" si="12"/>
        <v>1.8686016834970007</v>
      </c>
      <c r="C424">
        <f t="shared" si="13"/>
        <v>0.77899305565319676</v>
      </c>
    </row>
    <row r="425" spans="1:3" x14ac:dyDescent="0.3">
      <c r="A425">
        <v>420</v>
      </c>
      <c r="B425">
        <f t="shared" si="12"/>
        <v>1.8689614105650088</v>
      </c>
      <c r="C425">
        <f t="shared" si="13"/>
        <v>0.77877482356555694</v>
      </c>
    </row>
    <row r="426" spans="1:3" x14ac:dyDescent="0.3">
      <c r="A426">
        <v>421</v>
      </c>
      <c r="B426">
        <f t="shared" si="12"/>
        <v>1.8693205155664021</v>
      </c>
      <c r="C426">
        <f t="shared" si="13"/>
        <v>0.7785570907837398</v>
      </c>
    </row>
    <row r="427" spans="1:3" x14ac:dyDescent="0.3">
      <c r="A427">
        <v>422</v>
      </c>
      <c r="B427">
        <f t="shared" si="12"/>
        <v>1.8696790007677984</v>
      </c>
      <c r="C427">
        <f t="shared" si="13"/>
        <v>0.77833985519965754</v>
      </c>
    </row>
    <row r="428" spans="1:3" x14ac:dyDescent="0.3">
      <c r="A428">
        <v>423</v>
      </c>
      <c r="B428">
        <f t="shared" si="12"/>
        <v>1.8700368684232338</v>
      </c>
      <c r="C428">
        <f t="shared" si="13"/>
        <v>0.7781231147181672</v>
      </c>
    </row>
    <row r="429" spans="1:3" x14ac:dyDescent="0.3">
      <c r="A429">
        <v>424</v>
      </c>
      <c r="B429">
        <f t="shared" si="12"/>
        <v>1.8703941207742565</v>
      </c>
      <c r="C429">
        <f t="shared" si="13"/>
        <v>0.77790686725696712</v>
      </c>
    </row>
    <row r="430" spans="1:3" x14ac:dyDescent="0.3">
      <c r="A430">
        <v>425</v>
      </c>
      <c r="B430">
        <f t="shared" si="12"/>
        <v>1.8707507600500199</v>
      </c>
      <c r="C430">
        <f t="shared" si="13"/>
        <v>0.77769111074649278</v>
      </c>
    </row>
    <row r="431" spans="1:3" x14ac:dyDescent="0.3">
      <c r="A431">
        <v>426</v>
      </c>
      <c r="B431">
        <f t="shared" si="12"/>
        <v>1.8711067884673749</v>
      </c>
      <c r="C431">
        <f t="shared" si="13"/>
        <v>0.77747584312981555</v>
      </c>
    </row>
    <row r="432" spans="1:3" x14ac:dyDescent="0.3">
      <c r="A432">
        <v>427</v>
      </c>
      <c r="B432">
        <f t="shared" si="12"/>
        <v>1.8714622082309598</v>
      </c>
      <c r="C432">
        <f t="shared" si="13"/>
        <v>0.77726106236254144</v>
      </c>
    </row>
    <row r="433" spans="1:3" x14ac:dyDescent="0.3">
      <c r="A433">
        <v>428</v>
      </c>
      <c r="B433">
        <f t="shared" si="12"/>
        <v>1.8718170215332921</v>
      </c>
      <c r="C433">
        <f t="shared" si="13"/>
        <v>0.77704676641271042</v>
      </c>
    </row>
    <row r="434" spans="1:3" x14ac:dyDescent="0.3">
      <c r="A434">
        <v>429</v>
      </c>
      <c r="B434">
        <f t="shared" si="12"/>
        <v>1.8721712305548575</v>
      </c>
      <c r="C434">
        <f t="shared" si="13"/>
        <v>0.77683295326069768</v>
      </c>
    </row>
    <row r="435" spans="1:3" x14ac:dyDescent="0.3">
      <c r="A435">
        <v>430</v>
      </c>
      <c r="B435">
        <f t="shared" si="12"/>
        <v>1.8725248374641976</v>
      </c>
      <c r="C435">
        <f t="shared" si="13"/>
        <v>0.77661962089911585</v>
      </c>
    </row>
    <row r="436" spans="1:3" x14ac:dyDescent="0.3">
      <c r="A436">
        <v>431</v>
      </c>
      <c r="B436">
        <f t="shared" si="12"/>
        <v>1.8728778444179988</v>
      </c>
      <c r="C436">
        <f t="shared" si="13"/>
        <v>0.77640676733271718</v>
      </c>
    </row>
    <row r="437" spans="1:3" x14ac:dyDescent="0.3">
      <c r="A437">
        <v>432</v>
      </c>
      <c r="B437">
        <f t="shared" si="12"/>
        <v>1.8732302535611789</v>
      </c>
      <c r="C437">
        <f t="shared" si="13"/>
        <v>0.77619439057829753</v>
      </c>
    </row>
    <row r="438" spans="1:3" x14ac:dyDescent="0.3">
      <c r="A438">
        <v>433</v>
      </c>
      <c r="B438">
        <f t="shared" si="12"/>
        <v>1.8735820670269736</v>
      </c>
      <c r="C438">
        <f t="shared" si="13"/>
        <v>0.77598248866460107</v>
      </c>
    </row>
    <row r="439" spans="1:3" x14ac:dyDescent="0.3">
      <c r="A439">
        <v>434</v>
      </c>
      <c r="B439">
        <f t="shared" si="12"/>
        <v>1.8739332869370218</v>
      </c>
      <c r="C439">
        <f t="shared" si="13"/>
        <v>0.77577105963222603</v>
      </c>
    </row>
    <row r="440" spans="1:3" x14ac:dyDescent="0.3">
      <c r="A440">
        <v>435</v>
      </c>
      <c r="B440">
        <f t="shared" si="12"/>
        <v>1.874283915401449</v>
      </c>
      <c r="C440">
        <f t="shared" si="13"/>
        <v>0.77556010153353139</v>
      </c>
    </row>
    <row r="441" spans="1:3" x14ac:dyDescent="0.3">
      <c r="A441">
        <v>436</v>
      </c>
      <c r="B441">
        <f t="shared" si="12"/>
        <v>1.8746339545189534</v>
      </c>
      <c r="C441">
        <f t="shared" si="13"/>
        <v>0.77534961243254397</v>
      </c>
    </row>
    <row r="442" spans="1:3" x14ac:dyDescent="0.3">
      <c r="A442">
        <v>437</v>
      </c>
      <c r="B442">
        <f t="shared" si="12"/>
        <v>1.8749834063768875</v>
      </c>
      <c r="C442">
        <f t="shared" si="13"/>
        <v>0.7751395904048668</v>
      </c>
    </row>
    <row r="443" spans="1:3" x14ac:dyDescent="0.3">
      <c r="A443">
        <v>438</v>
      </c>
      <c r="B443">
        <f t="shared" si="12"/>
        <v>1.8753322730513402</v>
      </c>
      <c r="C443">
        <f t="shared" si="13"/>
        <v>0.77493003353758916</v>
      </c>
    </row>
    <row r="444" spans="1:3" x14ac:dyDescent="0.3">
      <c r="A444">
        <v>439</v>
      </c>
      <c r="B444">
        <f t="shared" si="12"/>
        <v>1.8756805566072199</v>
      </c>
      <c r="C444">
        <f t="shared" si="13"/>
        <v>0.77472093992919533</v>
      </c>
    </row>
    <row r="445" spans="1:3" x14ac:dyDescent="0.3">
      <c r="A445">
        <v>440</v>
      </c>
      <c r="B445">
        <f t="shared" si="12"/>
        <v>1.8760282590983333</v>
      </c>
      <c r="C445">
        <f t="shared" si="13"/>
        <v>0.77451230768947721</v>
      </c>
    </row>
    <row r="446" spans="1:3" x14ac:dyDescent="0.3">
      <c r="A446">
        <v>441</v>
      </c>
      <c r="B446">
        <f t="shared" si="12"/>
        <v>1.8763753825674674</v>
      </c>
      <c r="C446">
        <f t="shared" si="13"/>
        <v>0.77430413493944494</v>
      </c>
    </row>
    <row r="447" spans="1:3" x14ac:dyDescent="0.3">
      <c r="A447">
        <v>442</v>
      </c>
      <c r="B447">
        <f t="shared" si="12"/>
        <v>1.8767219290464676</v>
      </c>
      <c r="C447">
        <f t="shared" si="13"/>
        <v>0.77409641981124</v>
      </c>
    </row>
    <row r="448" spans="1:3" x14ac:dyDescent="0.3">
      <c r="A448">
        <v>443</v>
      </c>
      <c r="B448">
        <f t="shared" si="12"/>
        <v>1.8770679005563171</v>
      </c>
      <c r="C448">
        <f t="shared" si="13"/>
        <v>0.77388916044804912</v>
      </c>
    </row>
    <row r="449" spans="1:3" x14ac:dyDescent="0.3">
      <c r="A449">
        <v>444</v>
      </c>
      <c r="B449">
        <f t="shared" si="12"/>
        <v>1.8774132991072141</v>
      </c>
      <c r="C449">
        <f t="shared" si="13"/>
        <v>0.77368235500401839</v>
      </c>
    </row>
    <row r="450" spans="1:3" x14ac:dyDescent="0.3">
      <c r="A450">
        <v>445</v>
      </c>
      <c r="B450">
        <f t="shared" si="12"/>
        <v>1.8777581266986501</v>
      </c>
      <c r="C450">
        <f t="shared" si="13"/>
        <v>0.77347600164416808</v>
      </c>
    </row>
    <row r="451" spans="1:3" x14ac:dyDescent="0.3">
      <c r="A451">
        <v>446</v>
      </c>
      <c r="B451">
        <f t="shared" si="12"/>
        <v>1.8781023853194858</v>
      </c>
      <c r="C451">
        <f t="shared" si="13"/>
        <v>0.77327009854430917</v>
      </c>
    </row>
    <row r="452" spans="1:3" x14ac:dyDescent="0.3">
      <c r="A452">
        <v>447</v>
      </c>
      <c r="B452">
        <f t="shared" si="12"/>
        <v>1.878446076948026</v>
      </c>
      <c r="C452">
        <f t="shared" si="13"/>
        <v>0.77306464389096075</v>
      </c>
    </row>
    <row r="453" spans="1:3" x14ac:dyDescent="0.3">
      <c r="A453">
        <v>448</v>
      </c>
      <c r="B453">
        <f t="shared" si="12"/>
        <v>1.8787892035520974</v>
      </c>
      <c r="C453">
        <f t="shared" si="13"/>
        <v>0.77285963588126583</v>
      </c>
    </row>
    <row r="454" spans="1:3" x14ac:dyDescent="0.3">
      <c r="A454">
        <v>449</v>
      </c>
      <c r="B454">
        <f t="shared" ref="B454:B517" si="14">POWER(A454+$B$2, $B$1)</f>
        <v>1.8791317670891203</v>
      </c>
      <c r="C454">
        <f t="shared" ref="C454:C517" si="15">1/(B454-$B$3)</f>
        <v>0.77265507272291156</v>
      </c>
    </row>
    <row r="455" spans="1:3" x14ac:dyDescent="0.3">
      <c r="A455">
        <v>450</v>
      </c>
      <c r="B455">
        <f t="shared" si="14"/>
        <v>1.8794737695061845</v>
      </c>
      <c r="C455">
        <f t="shared" si="15"/>
        <v>0.77245095263404751</v>
      </c>
    </row>
    <row r="456" spans="1:3" x14ac:dyDescent="0.3">
      <c r="A456">
        <v>451</v>
      </c>
      <c r="B456">
        <f t="shared" si="14"/>
        <v>1.8798152127401218</v>
      </c>
      <c r="C456">
        <f t="shared" si="15"/>
        <v>0.77224727384320546</v>
      </c>
    </row>
    <row r="457" spans="1:3" x14ac:dyDescent="0.3">
      <c r="A457">
        <v>452</v>
      </c>
      <c r="B457">
        <f t="shared" si="14"/>
        <v>1.8801560987175769</v>
      </c>
      <c r="C457">
        <f t="shared" si="15"/>
        <v>0.77204403458922111</v>
      </c>
    </row>
    <row r="458" spans="1:3" x14ac:dyDescent="0.3">
      <c r="A458">
        <v>453</v>
      </c>
      <c r="B458">
        <f t="shared" si="14"/>
        <v>1.8804964293550834</v>
      </c>
      <c r="C458">
        <f t="shared" si="15"/>
        <v>0.77184123312115382</v>
      </c>
    </row>
    <row r="459" spans="1:3" x14ac:dyDescent="0.3">
      <c r="A459">
        <v>454</v>
      </c>
      <c r="B459">
        <f t="shared" si="14"/>
        <v>1.8808362065591304</v>
      </c>
      <c r="C459">
        <f t="shared" si="15"/>
        <v>0.77163886769821066</v>
      </c>
    </row>
    <row r="460" spans="1:3" x14ac:dyDescent="0.3">
      <c r="A460">
        <v>455</v>
      </c>
      <c r="B460">
        <f t="shared" si="14"/>
        <v>1.8811754322262362</v>
      </c>
      <c r="C460">
        <f t="shared" si="15"/>
        <v>0.77143693658966828</v>
      </c>
    </row>
    <row r="461" spans="1:3" x14ac:dyDescent="0.3">
      <c r="A461">
        <v>456</v>
      </c>
      <c r="B461">
        <f t="shared" si="14"/>
        <v>1.8815141082430173</v>
      </c>
      <c r="C461">
        <f t="shared" si="15"/>
        <v>0.77123543807479622</v>
      </c>
    </row>
    <row r="462" spans="1:3" x14ac:dyDescent="0.3">
      <c r="A462">
        <v>457</v>
      </c>
      <c r="B462">
        <f t="shared" si="14"/>
        <v>1.8818522364862578</v>
      </c>
      <c r="C462">
        <f t="shared" si="15"/>
        <v>0.77103437044278245</v>
      </c>
    </row>
    <row r="463" spans="1:3" x14ac:dyDescent="0.3">
      <c r="A463">
        <v>458</v>
      </c>
      <c r="B463">
        <f t="shared" si="14"/>
        <v>1.882189818822978</v>
      </c>
      <c r="C463">
        <f t="shared" si="15"/>
        <v>0.77083373199265737</v>
      </c>
    </row>
    <row r="464" spans="1:3" x14ac:dyDescent="0.3">
      <c r="A464">
        <v>459</v>
      </c>
      <c r="B464">
        <f t="shared" si="14"/>
        <v>1.8825268571105036</v>
      </c>
      <c r="C464">
        <f t="shared" si="15"/>
        <v>0.77063352103321991</v>
      </c>
    </row>
    <row r="465" spans="1:3" x14ac:dyDescent="0.3">
      <c r="A465">
        <v>460</v>
      </c>
      <c r="B465">
        <f t="shared" si="14"/>
        <v>1.8828633531965318</v>
      </c>
      <c r="C465">
        <f t="shared" si="15"/>
        <v>0.77043373588296438</v>
      </c>
    </row>
    <row r="466" spans="1:3" x14ac:dyDescent="0.3">
      <c r="A466">
        <v>461</v>
      </c>
      <c r="B466">
        <f t="shared" si="14"/>
        <v>1.8831993089191992</v>
      </c>
      <c r="C466">
        <f t="shared" si="15"/>
        <v>0.77023437487000701</v>
      </c>
    </row>
    <row r="467" spans="1:3" x14ac:dyDescent="0.3">
      <c r="A467">
        <v>462</v>
      </c>
      <c r="B467">
        <f t="shared" si="14"/>
        <v>1.8835347261071484</v>
      </c>
      <c r="C467">
        <f t="shared" si="15"/>
        <v>0.77003543633201377</v>
      </c>
    </row>
    <row r="468" spans="1:3" x14ac:dyDescent="0.3">
      <c r="A468">
        <v>463</v>
      </c>
      <c r="B468">
        <f t="shared" si="14"/>
        <v>1.8838696065795932</v>
      </c>
      <c r="C468">
        <f t="shared" si="15"/>
        <v>0.76983691861612968</v>
      </c>
    </row>
    <row r="469" spans="1:3" x14ac:dyDescent="0.3">
      <c r="A469">
        <v>464</v>
      </c>
      <c r="B469">
        <f t="shared" si="14"/>
        <v>1.884203952146384</v>
      </c>
      <c r="C469">
        <f t="shared" si="15"/>
        <v>0.76963882007890716</v>
      </c>
    </row>
    <row r="470" spans="1:3" x14ac:dyDescent="0.3">
      <c r="A470">
        <v>465</v>
      </c>
      <c r="B470">
        <f t="shared" si="14"/>
        <v>1.884537764608073</v>
      </c>
      <c r="C470">
        <f t="shared" si="15"/>
        <v>0.76944113908623579</v>
      </c>
    </row>
    <row r="471" spans="1:3" x14ac:dyDescent="0.3">
      <c r="A471">
        <v>466</v>
      </c>
      <c r="B471">
        <f t="shared" si="14"/>
        <v>1.8848710457559776</v>
      </c>
      <c r="C471">
        <f t="shared" si="15"/>
        <v>0.76924387401327343</v>
      </c>
    </row>
    <row r="472" spans="1:3" x14ac:dyDescent="0.3">
      <c r="A472">
        <v>467</v>
      </c>
      <c r="B472">
        <f t="shared" si="14"/>
        <v>1.8852037973722449</v>
      </c>
      <c r="C472">
        <f t="shared" si="15"/>
        <v>0.76904702324437646</v>
      </c>
    </row>
    <row r="473" spans="1:3" x14ac:dyDescent="0.3">
      <c r="A473">
        <v>468</v>
      </c>
      <c r="B473">
        <f t="shared" si="14"/>
        <v>1.8855360212299137</v>
      </c>
      <c r="C473">
        <f t="shared" si="15"/>
        <v>0.76885058517303229</v>
      </c>
    </row>
    <row r="474" spans="1:3" x14ac:dyDescent="0.3">
      <c r="A474">
        <v>469</v>
      </c>
      <c r="B474">
        <f t="shared" si="14"/>
        <v>1.8858677190929773</v>
      </c>
      <c r="C474">
        <f t="shared" si="15"/>
        <v>0.7686545582017914</v>
      </c>
    </row>
    <row r="475" spans="1:3" x14ac:dyDescent="0.3">
      <c r="A475">
        <v>470</v>
      </c>
      <c r="B475">
        <f t="shared" si="14"/>
        <v>1.8861988927164466</v>
      </c>
      <c r="C475">
        <f t="shared" si="15"/>
        <v>0.7684589407422</v>
      </c>
    </row>
    <row r="476" spans="1:3" x14ac:dyDescent="0.3">
      <c r="A476">
        <v>471</v>
      </c>
      <c r="B476">
        <f t="shared" si="14"/>
        <v>1.8865295438464089</v>
      </c>
      <c r="C476">
        <f t="shared" si="15"/>
        <v>0.76826373121473435</v>
      </c>
    </row>
    <row r="477" spans="1:3" x14ac:dyDescent="0.3">
      <c r="A477">
        <v>472</v>
      </c>
      <c r="B477">
        <f t="shared" si="14"/>
        <v>1.886859674220092</v>
      </c>
      <c r="C477">
        <f t="shared" si="15"/>
        <v>0.76806892804873383</v>
      </c>
    </row>
    <row r="478" spans="1:3" x14ac:dyDescent="0.3">
      <c r="A478">
        <v>473</v>
      </c>
      <c r="B478">
        <f t="shared" si="14"/>
        <v>1.8871892855659225</v>
      </c>
      <c r="C478">
        <f t="shared" si="15"/>
        <v>0.76787452968233694</v>
      </c>
    </row>
    <row r="479" spans="1:3" x14ac:dyDescent="0.3">
      <c r="A479">
        <v>474</v>
      </c>
      <c r="B479">
        <f t="shared" si="14"/>
        <v>1.8875183796035855</v>
      </c>
      <c r="C479">
        <f t="shared" si="15"/>
        <v>0.76768053456241603</v>
      </c>
    </row>
    <row r="480" spans="1:3" x14ac:dyDescent="0.3">
      <c r="A480">
        <v>475</v>
      </c>
      <c r="B480">
        <f t="shared" si="14"/>
        <v>1.8878469580440858</v>
      </c>
      <c r="C480">
        <f t="shared" si="15"/>
        <v>0.76748694114451288</v>
      </c>
    </row>
    <row r="481" spans="1:3" x14ac:dyDescent="0.3">
      <c r="A481">
        <v>476</v>
      </c>
      <c r="B481">
        <f t="shared" si="14"/>
        <v>1.8881750225898042</v>
      </c>
      <c r="C481">
        <f t="shared" si="15"/>
        <v>0.7672937478927766</v>
      </c>
    </row>
    <row r="482" spans="1:3" x14ac:dyDescent="0.3">
      <c r="A482">
        <v>477</v>
      </c>
      <c r="B482">
        <f t="shared" si="14"/>
        <v>1.8885025749345579</v>
      </c>
      <c r="C482">
        <f t="shared" si="15"/>
        <v>0.76710095327989936</v>
      </c>
    </row>
    <row r="483" spans="1:3" x14ac:dyDescent="0.3">
      <c r="A483">
        <v>478</v>
      </c>
      <c r="B483">
        <f t="shared" si="14"/>
        <v>1.8888296167636578</v>
      </c>
      <c r="C483">
        <f t="shared" si="15"/>
        <v>0.76690855578705441</v>
      </c>
    </row>
    <row r="484" spans="1:3" x14ac:dyDescent="0.3">
      <c r="A484">
        <v>479</v>
      </c>
      <c r="B484">
        <f t="shared" si="14"/>
        <v>1.8891561497539653</v>
      </c>
      <c r="C484">
        <f t="shared" si="15"/>
        <v>0.76671655390383497</v>
      </c>
    </row>
    <row r="485" spans="1:3" x14ac:dyDescent="0.3">
      <c r="A485">
        <v>480</v>
      </c>
      <c r="B485">
        <f t="shared" si="14"/>
        <v>1.8894821755739493</v>
      </c>
      <c r="C485">
        <f t="shared" si="15"/>
        <v>0.76652494612819266</v>
      </c>
    </row>
    <row r="486" spans="1:3" x14ac:dyDescent="0.3">
      <c r="A486">
        <v>481</v>
      </c>
      <c r="B486">
        <f t="shared" si="14"/>
        <v>1.8898076958837433</v>
      </c>
      <c r="C486">
        <f t="shared" si="15"/>
        <v>0.76633373096637625</v>
      </c>
    </row>
    <row r="487" spans="1:3" x14ac:dyDescent="0.3">
      <c r="A487">
        <v>482</v>
      </c>
      <c r="B487">
        <f t="shared" si="14"/>
        <v>1.8901327123352007</v>
      </c>
      <c r="C487">
        <f t="shared" si="15"/>
        <v>0.76614290693287257</v>
      </c>
    </row>
    <row r="488" spans="1:3" x14ac:dyDescent="0.3">
      <c r="A488">
        <v>483</v>
      </c>
      <c r="B488">
        <f t="shared" si="14"/>
        <v>1.8904572265719501</v>
      </c>
      <c r="C488">
        <f t="shared" si="15"/>
        <v>0.76595247255034637</v>
      </c>
    </row>
    <row r="489" spans="1:3" x14ac:dyDescent="0.3">
      <c r="A489">
        <v>484</v>
      </c>
      <c r="B489">
        <f t="shared" si="14"/>
        <v>1.890781240229451</v>
      </c>
      <c r="C489">
        <f t="shared" si="15"/>
        <v>0.76576242634958125</v>
      </c>
    </row>
    <row r="490" spans="1:3" x14ac:dyDescent="0.3">
      <c r="A490">
        <v>485</v>
      </c>
      <c r="B490">
        <f t="shared" si="14"/>
        <v>1.8911047549350477</v>
      </c>
      <c r="C490">
        <f t="shared" si="15"/>
        <v>0.76557276686942155</v>
      </c>
    </row>
    <row r="491" spans="1:3" x14ac:dyDescent="0.3">
      <c r="A491">
        <v>486</v>
      </c>
      <c r="B491">
        <f t="shared" si="14"/>
        <v>1.8914277723080226</v>
      </c>
      <c r="C491">
        <f t="shared" si="15"/>
        <v>0.76538349265671435</v>
      </c>
    </row>
    <row r="492" spans="1:3" x14ac:dyDescent="0.3">
      <c r="A492">
        <v>487</v>
      </c>
      <c r="B492">
        <f t="shared" si="14"/>
        <v>1.8917502939596527</v>
      </c>
      <c r="C492">
        <f t="shared" si="15"/>
        <v>0.7651946022662508</v>
      </c>
    </row>
    <row r="493" spans="1:3" x14ac:dyDescent="0.3">
      <c r="A493">
        <v>488</v>
      </c>
      <c r="B493">
        <f t="shared" si="14"/>
        <v>1.8920723214932589</v>
      </c>
      <c r="C493">
        <f t="shared" si="15"/>
        <v>0.76500609426071142</v>
      </c>
    </row>
    <row r="494" spans="1:3" x14ac:dyDescent="0.3">
      <c r="A494">
        <v>489</v>
      </c>
      <c r="B494">
        <f t="shared" si="14"/>
        <v>1.8923938565042611</v>
      </c>
      <c r="C494">
        <f t="shared" si="15"/>
        <v>0.76481796721060791</v>
      </c>
    </row>
    <row r="495" spans="1:3" x14ac:dyDescent="0.3">
      <c r="A495">
        <v>490</v>
      </c>
      <c r="B495">
        <f t="shared" si="14"/>
        <v>1.8927149005802306</v>
      </c>
      <c r="C495">
        <f t="shared" si="15"/>
        <v>0.76463021969422729</v>
      </c>
    </row>
    <row r="496" spans="1:3" x14ac:dyDescent="0.3">
      <c r="A496">
        <v>491</v>
      </c>
      <c r="B496">
        <f t="shared" si="14"/>
        <v>1.893035455300941</v>
      </c>
      <c r="C496">
        <f t="shared" si="15"/>
        <v>0.76444285029757719</v>
      </c>
    </row>
    <row r="497" spans="1:3" x14ac:dyDescent="0.3">
      <c r="A497">
        <v>492</v>
      </c>
      <c r="B497">
        <f t="shared" si="14"/>
        <v>1.8933555222384197</v>
      </c>
      <c r="C497">
        <f t="shared" si="15"/>
        <v>0.76425585761433046</v>
      </c>
    </row>
    <row r="498" spans="1:3" x14ac:dyDescent="0.3">
      <c r="A498">
        <v>493</v>
      </c>
      <c r="B498">
        <f t="shared" si="14"/>
        <v>1.8936751029569994</v>
      </c>
      <c r="C498">
        <f t="shared" si="15"/>
        <v>0.76406924024577094</v>
      </c>
    </row>
    <row r="499" spans="1:3" x14ac:dyDescent="0.3">
      <c r="A499">
        <v>494</v>
      </c>
      <c r="B499">
        <f t="shared" si="14"/>
        <v>1.8939941990133677</v>
      </c>
      <c r="C499">
        <f t="shared" si="15"/>
        <v>0.76388299680073923</v>
      </c>
    </row>
    <row r="500" spans="1:3" x14ac:dyDescent="0.3">
      <c r="A500">
        <v>495</v>
      </c>
      <c r="B500">
        <f t="shared" si="14"/>
        <v>1.8943128119566195</v>
      </c>
      <c r="C500">
        <f t="shared" si="15"/>
        <v>0.76369712589557859</v>
      </c>
    </row>
    <row r="501" spans="1:3" x14ac:dyDescent="0.3">
      <c r="A501">
        <v>496</v>
      </c>
      <c r="B501">
        <f t="shared" si="14"/>
        <v>1.8946309433283033</v>
      </c>
      <c r="C501">
        <f t="shared" si="15"/>
        <v>0.76351162615408363</v>
      </c>
    </row>
    <row r="502" spans="1:3" x14ac:dyDescent="0.3">
      <c r="A502">
        <v>497</v>
      </c>
      <c r="B502">
        <f t="shared" si="14"/>
        <v>1.8949485946624742</v>
      </c>
      <c r="C502">
        <f t="shared" si="15"/>
        <v>0.76332649620744519</v>
      </c>
    </row>
    <row r="503" spans="1:3" x14ac:dyDescent="0.3">
      <c r="A503">
        <v>498</v>
      </c>
      <c r="B503">
        <f t="shared" si="14"/>
        <v>1.8952657674857398</v>
      </c>
      <c r="C503">
        <f t="shared" si="15"/>
        <v>0.76314173469420077</v>
      </c>
    </row>
    <row r="504" spans="1:3" x14ac:dyDescent="0.3">
      <c r="A504">
        <v>499</v>
      </c>
      <c r="B504">
        <f t="shared" si="14"/>
        <v>1.8955824633173102</v>
      </c>
      <c r="C504">
        <f t="shared" si="15"/>
        <v>0.76295734026018125</v>
      </c>
    </row>
    <row r="505" spans="1:3" x14ac:dyDescent="0.3">
      <c r="A505">
        <v>500</v>
      </c>
      <c r="B505">
        <f t="shared" si="14"/>
        <v>1.8958986836690466</v>
      </c>
      <c r="C505">
        <f t="shared" si="15"/>
        <v>0.76277331155845962</v>
      </c>
    </row>
    <row r="506" spans="1:3" x14ac:dyDescent="0.3">
      <c r="A506">
        <v>501</v>
      </c>
      <c r="B506">
        <f t="shared" si="14"/>
        <v>1.8962144300455073</v>
      </c>
      <c r="C506">
        <f t="shared" si="15"/>
        <v>0.76258964724930134</v>
      </c>
    </row>
    <row r="507" spans="1:3" x14ac:dyDescent="0.3">
      <c r="A507">
        <v>502</v>
      </c>
      <c r="B507">
        <f t="shared" si="14"/>
        <v>1.896529703943997</v>
      </c>
      <c r="C507">
        <f t="shared" si="15"/>
        <v>0.7624063460001127</v>
      </c>
    </row>
    <row r="508" spans="1:3" x14ac:dyDescent="0.3">
      <c r="A508">
        <v>503</v>
      </c>
      <c r="B508">
        <f t="shared" si="14"/>
        <v>1.8968445068546125</v>
      </c>
      <c r="C508">
        <f t="shared" si="15"/>
        <v>0.76222340648539189</v>
      </c>
    </row>
    <row r="509" spans="1:3" x14ac:dyDescent="0.3">
      <c r="A509">
        <v>504</v>
      </c>
      <c r="B509">
        <f t="shared" si="14"/>
        <v>1.8971588402602892</v>
      </c>
      <c r="C509">
        <f t="shared" si="15"/>
        <v>0.76204082738667889</v>
      </c>
    </row>
    <row r="510" spans="1:3" x14ac:dyDescent="0.3">
      <c r="A510">
        <v>505</v>
      </c>
      <c r="B510">
        <f t="shared" si="14"/>
        <v>1.8974727056368486</v>
      </c>
      <c r="C510">
        <f t="shared" si="15"/>
        <v>0.76185860739250688</v>
      </c>
    </row>
    <row r="511" spans="1:3" x14ac:dyDescent="0.3">
      <c r="A511">
        <v>506</v>
      </c>
      <c r="B511">
        <f t="shared" si="14"/>
        <v>1.8977861044530424</v>
      </c>
      <c r="C511">
        <f t="shared" si="15"/>
        <v>0.76167674519835293</v>
      </c>
    </row>
    <row r="512" spans="1:3" x14ac:dyDescent="0.3">
      <c r="A512">
        <v>507</v>
      </c>
      <c r="B512">
        <f t="shared" si="14"/>
        <v>1.8980990381705996</v>
      </c>
      <c r="C512">
        <f t="shared" si="15"/>
        <v>0.7614952395065907</v>
      </c>
    </row>
    <row r="513" spans="1:3" x14ac:dyDescent="0.3">
      <c r="A513">
        <v>508</v>
      </c>
      <c r="B513">
        <f t="shared" si="14"/>
        <v>1.8984115082442703</v>
      </c>
      <c r="C513">
        <f t="shared" si="15"/>
        <v>0.76131408902644171</v>
      </c>
    </row>
    <row r="514" spans="1:3" x14ac:dyDescent="0.3">
      <c r="A514">
        <v>509</v>
      </c>
      <c r="B514">
        <f t="shared" si="14"/>
        <v>1.8987235161218712</v>
      </c>
      <c r="C514">
        <f t="shared" si="15"/>
        <v>0.7611332924739288</v>
      </c>
    </row>
    <row r="515" spans="1:3" x14ac:dyDescent="0.3">
      <c r="A515">
        <v>510</v>
      </c>
      <c r="B515">
        <f t="shared" si="14"/>
        <v>1.8990350632443294</v>
      </c>
      <c r="C515">
        <f t="shared" si="15"/>
        <v>0.76095284857182866</v>
      </c>
    </row>
    <row r="516" spans="1:3" x14ac:dyDescent="0.3">
      <c r="A516">
        <v>511</v>
      </c>
      <c r="B516">
        <f t="shared" si="14"/>
        <v>1.8993461510457272</v>
      </c>
      <c r="C516">
        <f t="shared" si="15"/>
        <v>0.76077275604962491</v>
      </c>
    </row>
    <row r="517" spans="1:3" x14ac:dyDescent="0.3">
      <c r="A517">
        <v>512</v>
      </c>
      <c r="B517">
        <f t="shared" si="14"/>
        <v>1.8996567809533451</v>
      </c>
      <c r="C517">
        <f t="shared" si="15"/>
        <v>0.76059301364346288</v>
      </c>
    </row>
    <row r="518" spans="1:3" x14ac:dyDescent="0.3">
      <c r="A518">
        <v>513</v>
      </c>
      <c r="B518">
        <f t="shared" ref="B518:B581" si="16">POWER(A518+$B$2, $B$1)</f>
        <v>1.8999669543877051</v>
      </c>
      <c r="C518">
        <f t="shared" ref="C518:C581" si="17">1/(B518-$B$3)</f>
        <v>0.76041362009610292</v>
      </c>
    </row>
    <row r="519" spans="1:3" x14ac:dyDescent="0.3">
      <c r="A519">
        <v>514</v>
      </c>
      <c r="B519">
        <f t="shared" si="16"/>
        <v>1.9002766727626141</v>
      </c>
      <c r="C519">
        <f t="shared" si="17"/>
        <v>0.76023457415687545</v>
      </c>
    </row>
    <row r="520" spans="1:3" x14ac:dyDescent="0.3">
      <c r="A520">
        <v>515</v>
      </c>
      <c r="B520">
        <f t="shared" si="16"/>
        <v>1.9005859374852063</v>
      </c>
      <c r="C520">
        <f t="shared" si="17"/>
        <v>0.76005587458163582</v>
      </c>
    </row>
    <row r="521" spans="1:3" x14ac:dyDescent="0.3">
      <c r="A521">
        <v>516</v>
      </c>
      <c r="B521">
        <f t="shared" si="16"/>
        <v>1.9008947499559854</v>
      </c>
      <c r="C521">
        <f t="shared" si="17"/>
        <v>0.75987752013271981</v>
      </c>
    </row>
    <row r="522" spans="1:3" x14ac:dyDescent="0.3">
      <c r="A522">
        <v>517</v>
      </c>
      <c r="B522">
        <f t="shared" si="16"/>
        <v>1.9012031115688666</v>
      </c>
      <c r="C522">
        <f t="shared" si="17"/>
        <v>0.75969950957889887</v>
      </c>
    </row>
    <row r="523" spans="1:3" x14ac:dyDescent="0.3">
      <c r="A523">
        <v>518</v>
      </c>
      <c r="B523">
        <f t="shared" si="16"/>
        <v>1.9015110237112181</v>
      </c>
      <c r="C523">
        <f t="shared" si="17"/>
        <v>0.75952184169533721</v>
      </c>
    </row>
    <row r="524" spans="1:3" x14ac:dyDescent="0.3">
      <c r="A524">
        <v>519</v>
      </c>
      <c r="B524">
        <f t="shared" si="16"/>
        <v>1.9018184877639028</v>
      </c>
      <c r="C524">
        <f t="shared" si="17"/>
        <v>0.75934451526354707</v>
      </c>
    </row>
    <row r="525" spans="1:3" x14ac:dyDescent="0.3">
      <c r="A525">
        <v>520</v>
      </c>
      <c r="B525">
        <f t="shared" si="16"/>
        <v>1.9021255051013191</v>
      </c>
      <c r="C525">
        <f t="shared" si="17"/>
        <v>0.75916752907134633</v>
      </c>
    </row>
    <row r="526" spans="1:3" x14ac:dyDescent="0.3">
      <c r="A526">
        <v>521</v>
      </c>
      <c r="B526">
        <f t="shared" si="16"/>
        <v>1.9024320770914409</v>
      </c>
      <c r="C526">
        <f t="shared" si="17"/>
        <v>0.75899088191281594</v>
      </c>
    </row>
    <row r="527" spans="1:3" x14ac:dyDescent="0.3">
      <c r="A527">
        <v>522</v>
      </c>
      <c r="B527">
        <f t="shared" si="16"/>
        <v>1.902738205095859</v>
      </c>
      <c r="C527">
        <f t="shared" si="17"/>
        <v>0.75881457258825669</v>
      </c>
    </row>
    <row r="528" spans="1:3" x14ac:dyDescent="0.3">
      <c r="A528">
        <v>523</v>
      </c>
      <c r="B528">
        <f t="shared" si="16"/>
        <v>1.9030438904698201</v>
      </c>
      <c r="C528">
        <f t="shared" si="17"/>
        <v>0.75863859990414761</v>
      </c>
    </row>
    <row r="529" spans="1:3" x14ac:dyDescent="0.3">
      <c r="A529">
        <v>524</v>
      </c>
      <c r="B529">
        <f t="shared" si="16"/>
        <v>1.9033491345622673</v>
      </c>
      <c r="C529">
        <f t="shared" si="17"/>
        <v>0.75846296267310442</v>
      </c>
    </row>
    <row r="530" spans="1:3" x14ac:dyDescent="0.3">
      <c r="A530">
        <v>525</v>
      </c>
      <c r="B530">
        <f t="shared" si="16"/>
        <v>1.9036539387158786</v>
      </c>
      <c r="C530">
        <f t="shared" si="17"/>
        <v>0.75828765971383771</v>
      </c>
    </row>
    <row r="531" spans="1:3" x14ac:dyDescent="0.3">
      <c r="A531">
        <v>526</v>
      </c>
      <c r="B531">
        <f t="shared" si="16"/>
        <v>1.9039583042671069</v>
      </c>
      <c r="C531">
        <f t="shared" si="17"/>
        <v>0.75811268985111246</v>
      </c>
    </row>
    <row r="532" spans="1:3" x14ac:dyDescent="0.3">
      <c r="A532">
        <v>527</v>
      </c>
      <c r="B532">
        <f t="shared" si="16"/>
        <v>1.9042622325462182</v>
      </c>
      <c r="C532">
        <f t="shared" si="17"/>
        <v>0.75793805191570662</v>
      </c>
    </row>
    <row r="533" spans="1:3" x14ac:dyDescent="0.3">
      <c r="A533">
        <v>528</v>
      </c>
      <c r="B533">
        <f t="shared" si="16"/>
        <v>1.9045657248773298</v>
      </c>
      <c r="C533">
        <f t="shared" si="17"/>
        <v>0.75776374474437158</v>
      </c>
    </row>
    <row r="534" spans="1:3" x14ac:dyDescent="0.3">
      <c r="A534">
        <v>529</v>
      </c>
      <c r="B534">
        <f t="shared" si="16"/>
        <v>1.9048687825784494</v>
      </c>
      <c r="C534">
        <f t="shared" si="17"/>
        <v>0.75758976717979132</v>
      </c>
    </row>
    <row r="535" spans="1:3" x14ac:dyDescent="0.3">
      <c r="A535">
        <v>530</v>
      </c>
      <c r="B535">
        <f t="shared" si="16"/>
        <v>1.9051714069615118</v>
      </c>
      <c r="C535">
        <f t="shared" si="17"/>
        <v>0.75741611807054354</v>
      </c>
    </row>
    <row r="536" spans="1:3" x14ac:dyDescent="0.3">
      <c r="A536">
        <v>531</v>
      </c>
      <c r="B536">
        <f t="shared" si="16"/>
        <v>1.9054735993324174</v>
      </c>
      <c r="C536">
        <f t="shared" si="17"/>
        <v>0.75724279627105984</v>
      </c>
    </row>
    <row r="537" spans="1:3" x14ac:dyDescent="0.3">
      <c r="A537">
        <v>532</v>
      </c>
      <c r="B537">
        <f t="shared" si="16"/>
        <v>1.9057753609910697</v>
      </c>
      <c r="C537">
        <f t="shared" si="17"/>
        <v>0.75706980064158624</v>
      </c>
    </row>
    <row r="538" spans="1:3" x14ac:dyDescent="0.3">
      <c r="A538">
        <v>533</v>
      </c>
      <c r="B538">
        <f t="shared" si="16"/>
        <v>1.9060766932314102</v>
      </c>
      <c r="C538">
        <f t="shared" si="17"/>
        <v>0.75689713004814607</v>
      </c>
    </row>
    <row r="539" spans="1:3" x14ac:dyDescent="0.3">
      <c r="A539">
        <v>534</v>
      </c>
      <c r="B539">
        <f t="shared" si="16"/>
        <v>1.9063775973414574</v>
      </c>
      <c r="C539">
        <f t="shared" si="17"/>
        <v>0.75672478336249971</v>
      </c>
    </row>
    <row r="540" spans="1:3" x14ac:dyDescent="0.3">
      <c r="A540">
        <v>535</v>
      </c>
      <c r="B540">
        <f t="shared" si="16"/>
        <v>1.9066780746033429</v>
      </c>
      <c r="C540">
        <f t="shared" si="17"/>
        <v>0.75655275946210743</v>
      </c>
    </row>
    <row r="541" spans="1:3" x14ac:dyDescent="0.3">
      <c r="A541">
        <v>536</v>
      </c>
      <c r="B541">
        <f t="shared" si="16"/>
        <v>1.9069781262933467</v>
      </c>
      <c r="C541">
        <f t="shared" si="17"/>
        <v>0.75638105723009141</v>
      </c>
    </row>
    <row r="542" spans="1:3" x14ac:dyDescent="0.3">
      <c r="A542">
        <v>537</v>
      </c>
      <c r="B542">
        <f t="shared" si="16"/>
        <v>1.9072777536819325</v>
      </c>
      <c r="C542">
        <f t="shared" si="17"/>
        <v>0.75620967555519925</v>
      </c>
    </row>
    <row r="543" spans="1:3" x14ac:dyDescent="0.3">
      <c r="A543">
        <v>538</v>
      </c>
      <c r="B543">
        <f t="shared" si="16"/>
        <v>1.9075769580337858</v>
      </c>
      <c r="C543">
        <f t="shared" si="17"/>
        <v>0.7560386133317647</v>
      </c>
    </row>
    <row r="544" spans="1:3" x14ac:dyDescent="0.3">
      <c r="A544">
        <v>539</v>
      </c>
      <c r="B544">
        <f t="shared" si="16"/>
        <v>1.9078757406078461</v>
      </c>
      <c r="C544">
        <f t="shared" si="17"/>
        <v>0.75586786945967299</v>
      </c>
    </row>
    <row r="545" spans="1:3" x14ac:dyDescent="0.3">
      <c r="A545">
        <v>540</v>
      </c>
      <c r="B545">
        <f t="shared" si="16"/>
        <v>1.9081741026573442</v>
      </c>
      <c r="C545">
        <f t="shared" si="17"/>
        <v>0.75569744284432327</v>
      </c>
    </row>
    <row r="546" spans="1:3" x14ac:dyDescent="0.3">
      <c r="A546">
        <v>541</v>
      </c>
      <c r="B546">
        <f t="shared" si="16"/>
        <v>1.9084720454298361</v>
      </c>
      <c r="C546">
        <f t="shared" si="17"/>
        <v>0.75552733239659209</v>
      </c>
    </row>
    <row r="547" spans="1:3" x14ac:dyDescent="0.3">
      <c r="A547">
        <v>542</v>
      </c>
      <c r="B547">
        <f t="shared" si="16"/>
        <v>1.9087695701672376</v>
      </c>
      <c r="C547">
        <f t="shared" si="17"/>
        <v>0.75535753703279795</v>
      </c>
    </row>
    <row r="548" spans="1:3" x14ac:dyDescent="0.3">
      <c r="A548">
        <v>543</v>
      </c>
      <c r="B548">
        <f t="shared" si="16"/>
        <v>1.9090666781058578</v>
      </c>
      <c r="C548">
        <f t="shared" si="17"/>
        <v>0.75518805567466629</v>
      </c>
    </row>
    <row r="549" spans="1:3" x14ac:dyDescent="0.3">
      <c r="A549">
        <v>544</v>
      </c>
      <c r="B549">
        <f t="shared" si="16"/>
        <v>1.9093633704764355</v>
      </c>
      <c r="C549">
        <f t="shared" si="17"/>
        <v>0.755018887249292</v>
      </c>
    </row>
    <row r="550" spans="1:3" x14ac:dyDescent="0.3">
      <c r="A550">
        <v>545</v>
      </c>
      <c r="B550">
        <f t="shared" si="16"/>
        <v>1.9096596485041692</v>
      </c>
      <c r="C550">
        <f t="shared" si="17"/>
        <v>0.75485003068910694</v>
      </c>
    </row>
    <row r="551" spans="1:3" x14ac:dyDescent="0.3">
      <c r="A551">
        <v>546</v>
      </c>
      <c r="B551">
        <f t="shared" si="16"/>
        <v>1.9099555134087542</v>
      </c>
      <c r="C551">
        <f t="shared" si="17"/>
        <v>0.75468148493184317</v>
      </c>
    </row>
    <row r="552" spans="1:3" x14ac:dyDescent="0.3">
      <c r="A552">
        <v>547</v>
      </c>
      <c r="B552">
        <f t="shared" si="16"/>
        <v>1.9102509664044132</v>
      </c>
      <c r="C552">
        <f t="shared" si="17"/>
        <v>0.75451324892049954</v>
      </c>
    </row>
    <row r="553" spans="1:3" x14ac:dyDescent="0.3">
      <c r="A553">
        <v>548</v>
      </c>
      <c r="B553">
        <f t="shared" si="16"/>
        <v>1.9105460086999304</v>
      </c>
      <c r="C553">
        <f t="shared" si="17"/>
        <v>0.75434532160330703</v>
      </c>
    </row>
    <row r="554" spans="1:3" x14ac:dyDescent="0.3">
      <c r="A554">
        <v>549</v>
      </c>
      <c r="B554">
        <f t="shared" si="16"/>
        <v>1.9108406414986847</v>
      </c>
      <c r="C554">
        <f t="shared" si="17"/>
        <v>0.7541777019336946</v>
      </c>
    </row>
    <row r="555" spans="1:3" x14ac:dyDescent="0.3">
      <c r="A555">
        <v>550</v>
      </c>
      <c r="B555">
        <f t="shared" si="16"/>
        <v>1.9111348659986809</v>
      </c>
      <c r="C555">
        <f t="shared" si="17"/>
        <v>0.75401038887025584</v>
      </c>
    </row>
    <row r="556" spans="1:3" x14ac:dyDescent="0.3">
      <c r="A556">
        <v>551</v>
      </c>
      <c r="B556">
        <f t="shared" si="16"/>
        <v>1.9114286833925827</v>
      </c>
      <c r="C556">
        <f t="shared" si="17"/>
        <v>0.75384338137671558</v>
      </c>
    </row>
    <row r="557" spans="1:3" x14ac:dyDescent="0.3">
      <c r="A557">
        <v>552</v>
      </c>
      <c r="B557">
        <f t="shared" si="16"/>
        <v>1.9117220948677445</v>
      </c>
      <c r="C557">
        <f t="shared" si="17"/>
        <v>0.75367667842189634</v>
      </c>
    </row>
    <row r="558" spans="1:3" x14ac:dyDescent="0.3">
      <c r="A558">
        <v>553</v>
      </c>
      <c r="B558">
        <f t="shared" si="16"/>
        <v>1.9120151016062434</v>
      </c>
      <c r="C558">
        <f t="shared" si="17"/>
        <v>0.75351027897968581</v>
      </c>
    </row>
    <row r="559" spans="1:3" x14ac:dyDescent="0.3">
      <c r="A559">
        <v>554</v>
      </c>
      <c r="B559">
        <f t="shared" si="16"/>
        <v>1.9123077047849102</v>
      </c>
      <c r="C559">
        <f t="shared" si="17"/>
        <v>0.75334418202900411</v>
      </c>
    </row>
    <row r="560" spans="1:3" x14ac:dyDescent="0.3">
      <c r="A560">
        <v>555</v>
      </c>
      <c r="B560">
        <f t="shared" si="16"/>
        <v>1.9125999055753611</v>
      </c>
      <c r="C560">
        <f t="shared" si="17"/>
        <v>0.75317838655377145</v>
      </c>
    </row>
    <row r="561" spans="1:3" x14ac:dyDescent="0.3">
      <c r="A561">
        <v>556</v>
      </c>
      <c r="B561">
        <f t="shared" si="16"/>
        <v>1.9128917051440282</v>
      </c>
      <c r="C561">
        <f t="shared" si="17"/>
        <v>0.75301289154287587</v>
      </c>
    </row>
    <row r="562" spans="1:3" x14ac:dyDescent="0.3">
      <c r="A562">
        <v>557</v>
      </c>
      <c r="B562">
        <f t="shared" si="16"/>
        <v>1.9131831046521912</v>
      </c>
      <c r="C562">
        <f t="shared" si="17"/>
        <v>0.75284769599014134</v>
      </c>
    </row>
    <row r="563" spans="1:3" x14ac:dyDescent="0.3">
      <c r="A563">
        <v>558</v>
      </c>
      <c r="B563">
        <f t="shared" si="16"/>
        <v>1.9134741052560067</v>
      </c>
      <c r="C563">
        <f t="shared" si="17"/>
        <v>0.7526827988942969</v>
      </c>
    </row>
    <row r="564" spans="1:3" x14ac:dyDescent="0.3">
      <c r="A564">
        <v>559</v>
      </c>
      <c r="B564">
        <f t="shared" si="16"/>
        <v>1.9137647081065401</v>
      </c>
      <c r="C564">
        <f t="shared" si="17"/>
        <v>0.75251819925894403</v>
      </c>
    </row>
    <row r="565" spans="1:3" x14ac:dyDescent="0.3">
      <c r="A565">
        <v>560</v>
      </c>
      <c r="B565">
        <f t="shared" si="16"/>
        <v>1.9140549143497942</v>
      </c>
      <c r="C565">
        <f t="shared" si="17"/>
        <v>0.75235389609252645</v>
      </c>
    </row>
    <row r="566" spans="1:3" x14ac:dyDescent="0.3">
      <c r="A566">
        <v>561</v>
      </c>
      <c r="B566">
        <f t="shared" si="16"/>
        <v>1.91434472512674</v>
      </c>
      <c r="C566">
        <f t="shared" si="17"/>
        <v>0.75218988840829926</v>
      </c>
    </row>
    <row r="567" spans="1:3" x14ac:dyDescent="0.3">
      <c r="A567">
        <v>562</v>
      </c>
      <c r="B567">
        <f t="shared" si="16"/>
        <v>1.9146341415733465</v>
      </c>
      <c r="C567">
        <f t="shared" si="17"/>
        <v>0.75202617522429771</v>
      </c>
    </row>
    <row r="568" spans="1:3" x14ac:dyDescent="0.3">
      <c r="A568">
        <v>563</v>
      </c>
      <c r="B568">
        <f t="shared" si="16"/>
        <v>1.9149231648206089</v>
      </c>
      <c r="C568">
        <f t="shared" si="17"/>
        <v>0.75186275556330762</v>
      </c>
    </row>
    <row r="569" spans="1:3" x14ac:dyDescent="0.3">
      <c r="A569">
        <v>564</v>
      </c>
      <c r="B569">
        <f t="shared" si="16"/>
        <v>1.9152117959945791</v>
      </c>
      <c r="C569">
        <f t="shared" si="17"/>
        <v>0.75169962845283478</v>
      </c>
    </row>
    <row r="570" spans="1:3" x14ac:dyDescent="0.3">
      <c r="A570">
        <v>565</v>
      </c>
      <c r="B570">
        <f t="shared" si="16"/>
        <v>1.915500036216395</v>
      </c>
      <c r="C570">
        <f t="shared" si="17"/>
        <v>0.75153679292507458</v>
      </c>
    </row>
    <row r="571" spans="1:3" x14ac:dyDescent="0.3">
      <c r="A571">
        <v>566</v>
      </c>
      <c r="B571">
        <f t="shared" si="16"/>
        <v>1.9157878866023077</v>
      </c>
      <c r="C571">
        <f t="shared" si="17"/>
        <v>0.75137424801688357</v>
      </c>
    </row>
    <row r="572" spans="1:3" x14ac:dyDescent="0.3">
      <c r="A572">
        <v>567</v>
      </c>
      <c r="B572">
        <f t="shared" si="16"/>
        <v>1.9160753482637112</v>
      </c>
      <c r="C572">
        <f t="shared" si="17"/>
        <v>0.75121199276974915</v>
      </c>
    </row>
    <row r="573" spans="1:3" x14ac:dyDescent="0.3">
      <c r="A573">
        <v>568</v>
      </c>
      <c r="B573">
        <f t="shared" si="16"/>
        <v>1.9163624223071711</v>
      </c>
      <c r="C573">
        <f t="shared" si="17"/>
        <v>0.75105002622976014</v>
      </c>
    </row>
    <row r="574" spans="1:3" x14ac:dyDescent="0.3">
      <c r="A574">
        <v>569</v>
      </c>
      <c r="B574">
        <f t="shared" si="16"/>
        <v>1.9166491098344525</v>
      </c>
      <c r="C574">
        <f t="shared" si="17"/>
        <v>0.75088834744757826</v>
      </c>
    </row>
    <row r="575" spans="1:3" x14ac:dyDescent="0.3">
      <c r="A575">
        <v>570</v>
      </c>
      <c r="B575">
        <f t="shared" si="16"/>
        <v>1.9169354119425464</v>
      </c>
      <c r="C575">
        <f t="shared" si="17"/>
        <v>0.75072695547840995</v>
      </c>
    </row>
    <row r="576" spans="1:3" x14ac:dyDescent="0.3">
      <c r="A576">
        <v>571</v>
      </c>
      <c r="B576">
        <f t="shared" si="16"/>
        <v>1.9172213297236997</v>
      </c>
      <c r="C576">
        <f t="shared" si="17"/>
        <v>0.75056584938197679</v>
      </c>
    </row>
    <row r="577" spans="1:3" x14ac:dyDescent="0.3">
      <c r="A577">
        <v>572</v>
      </c>
      <c r="B577">
        <f t="shared" si="16"/>
        <v>1.917506864265442</v>
      </c>
      <c r="C577">
        <f t="shared" si="17"/>
        <v>0.75040502822248767</v>
      </c>
    </row>
    <row r="578" spans="1:3" x14ac:dyDescent="0.3">
      <c r="A578">
        <v>573</v>
      </c>
      <c r="B578">
        <f t="shared" si="16"/>
        <v>1.9177920166506128</v>
      </c>
      <c r="C578">
        <f t="shared" si="17"/>
        <v>0.75024449106861035</v>
      </c>
    </row>
    <row r="579" spans="1:3" x14ac:dyDescent="0.3">
      <c r="A579">
        <v>574</v>
      </c>
      <c r="B579">
        <f t="shared" si="16"/>
        <v>1.9180767879573881</v>
      </c>
      <c r="C579">
        <f t="shared" si="17"/>
        <v>0.75008423699344451</v>
      </c>
    </row>
    <row r="580" spans="1:3" x14ac:dyDescent="0.3">
      <c r="A580">
        <v>575</v>
      </c>
      <c r="B580">
        <f t="shared" si="16"/>
        <v>1.9183611792593092</v>
      </c>
      <c r="C580">
        <f t="shared" si="17"/>
        <v>0.74992426507449261</v>
      </c>
    </row>
    <row r="581" spans="1:3" x14ac:dyDescent="0.3">
      <c r="A581">
        <v>576</v>
      </c>
      <c r="B581">
        <f t="shared" si="16"/>
        <v>1.9186451916253062</v>
      </c>
      <c r="C581">
        <f t="shared" si="17"/>
        <v>0.74976457439363442</v>
      </c>
    </row>
    <row r="582" spans="1:3" x14ac:dyDescent="0.3">
      <c r="A582">
        <v>577</v>
      </c>
      <c r="B582">
        <f t="shared" ref="B582:B645" si="18">POWER(A582+$B$2, $B$1)</f>
        <v>1.9189288261197288</v>
      </c>
      <c r="C582">
        <f t="shared" ref="C582:C645" si="19">1/(B582-$B$3)</f>
        <v>0.74960516403709787</v>
      </c>
    </row>
    <row r="583" spans="1:3" x14ac:dyDescent="0.3">
      <c r="A583">
        <v>578</v>
      </c>
      <c r="B583">
        <f t="shared" si="18"/>
        <v>1.919212083802369</v>
      </c>
      <c r="C583">
        <f t="shared" si="19"/>
        <v>0.74944603309543301</v>
      </c>
    </row>
    <row r="584" spans="1:3" x14ac:dyDescent="0.3">
      <c r="A584">
        <v>579</v>
      </c>
      <c r="B584">
        <f t="shared" si="18"/>
        <v>1.9194949657284894</v>
      </c>
      <c r="C584">
        <f t="shared" si="19"/>
        <v>0.74928718066348521</v>
      </c>
    </row>
    <row r="585" spans="1:3" x14ac:dyDescent="0.3">
      <c r="A585">
        <v>580</v>
      </c>
      <c r="B585">
        <f t="shared" si="18"/>
        <v>1.9197774729488482</v>
      </c>
      <c r="C585">
        <f t="shared" si="19"/>
        <v>0.74912860584036844</v>
      </c>
    </row>
    <row r="586" spans="1:3" x14ac:dyDescent="0.3">
      <c r="A586">
        <v>581</v>
      </c>
      <c r="B586">
        <f t="shared" si="18"/>
        <v>1.920059606509726</v>
      </c>
      <c r="C586">
        <f t="shared" si="19"/>
        <v>0.7489703077294384</v>
      </c>
    </row>
    <row r="587" spans="1:3" x14ac:dyDescent="0.3">
      <c r="A587">
        <v>582</v>
      </c>
      <c r="B587">
        <f t="shared" si="18"/>
        <v>1.9203413674529499</v>
      </c>
      <c r="C587">
        <f t="shared" si="19"/>
        <v>0.74881228543826728</v>
      </c>
    </row>
    <row r="588" spans="1:3" x14ac:dyDescent="0.3">
      <c r="A588">
        <v>583</v>
      </c>
      <c r="B588">
        <f t="shared" si="18"/>
        <v>1.9206227568159207</v>
      </c>
      <c r="C588">
        <f t="shared" si="19"/>
        <v>0.7486545380786167</v>
      </c>
    </row>
    <row r="589" spans="1:3" x14ac:dyDescent="0.3">
      <c r="A589">
        <v>584</v>
      </c>
      <c r="B589">
        <f t="shared" si="18"/>
        <v>1.9209037756316367</v>
      </c>
      <c r="C589">
        <f t="shared" si="19"/>
        <v>0.74849706476641287</v>
      </c>
    </row>
    <row r="590" spans="1:3" x14ac:dyDescent="0.3">
      <c r="A590">
        <v>585</v>
      </c>
      <c r="B590">
        <f t="shared" si="18"/>
        <v>1.9211844249287202</v>
      </c>
      <c r="C590">
        <f t="shared" si="19"/>
        <v>0.74833986462171997</v>
      </c>
    </row>
    <row r="591" spans="1:3" x14ac:dyDescent="0.3">
      <c r="A591">
        <v>586</v>
      </c>
      <c r="B591">
        <f t="shared" si="18"/>
        <v>1.9214647057314405</v>
      </c>
      <c r="C591">
        <f t="shared" si="19"/>
        <v>0.74818293676871594</v>
      </c>
    </row>
    <row r="592" spans="1:3" x14ac:dyDescent="0.3">
      <c r="A592">
        <v>587</v>
      </c>
      <c r="B592">
        <f t="shared" si="18"/>
        <v>1.9217446190597407</v>
      </c>
      <c r="C592">
        <f t="shared" si="19"/>
        <v>0.7480262803356662</v>
      </c>
    </row>
    <row r="593" spans="1:3" x14ac:dyDescent="0.3">
      <c r="A593">
        <v>588</v>
      </c>
      <c r="B593">
        <f t="shared" si="18"/>
        <v>1.922024165929261</v>
      </c>
      <c r="C593">
        <f t="shared" si="19"/>
        <v>0.74786989445489926</v>
      </c>
    </row>
    <row r="594" spans="1:3" x14ac:dyDescent="0.3">
      <c r="A594">
        <v>589</v>
      </c>
      <c r="B594">
        <f t="shared" si="18"/>
        <v>1.9223033473513627</v>
      </c>
      <c r="C594">
        <f t="shared" si="19"/>
        <v>0.74771377826278151</v>
      </c>
    </row>
    <row r="595" spans="1:3" x14ac:dyDescent="0.3">
      <c r="A595">
        <v>590</v>
      </c>
      <c r="B595">
        <f t="shared" si="18"/>
        <v>1.9225821643331542</v>
      </c>
      <c r="C595">
        <f t="shared" si="19"/>
        <v>0.7475579308996928</v>
      </c>
    </row>
    <row r="596" spans="1:3" x14ac:dyDescent="0.3">
      <c r="A596">
        <v>591</v>
      </c>
      <c r="B596">
        <f t="shared" si="18"/>
        <v>1.9228606178775129</v>
      </c>
      <c r="C596">
        <f t="shared" si="19"/>
        <v>0.74740235151000189</v>
      </c>
    </row>
    <row r="597" spans="1:3" x14ac:dyDescent="0.3">
      <c r="A597">
        <v>592</v>
      </c>
      <c r="B597">
        <f t="shared" si="18"/>
        <v>1.9231387089831109</v>
      </c>
      <c r="C597">
        <f t="shared" si="19"/>
        <v>0.74724703924204228</v>
      </c>
    </row>
    <row r="598" spans="1:3" x14ac:dyDescent="0.3">
      <c r="A598">
        <v>593</v>
      </c>
      <c r="B598">
        <f t="shared" si="18"/>
        <v>1.923416438644437</v>
      </c>
      <c r="C598">
        <f t="shared" si="19"/>
        <v>0.74709199324808784</v>
      </c>
    </row>
    <row r="599" spans="1:3" x14ac:dyDescent="0.3">
      <c r="A599">
        <v>594</v>
      </c>
      <c r="B599">
        <f t="shared" si="18"/>
        <v>1.9236938078518215</v>
      </c>
      <c r="C599">
        <f t="shared" si="19"/>
        <v>0.74693721268432922</v>
      </c>
    </row>
    <row r="600" spans="1:3" x14ac:dyDescent="0.3">
      <c r="A600">
        <v>595</v>
      </c>
      <c r="B600">
        <f t="shared" si="18"/>
        <v>1.9239708175914592</v>
      </c>
      <c r="C600">
        <f t="shared" si="19"/>
        <v>0.74678269671084985</v>
      </c>
    </row>
    <row r="601" spans="1:3" x14ac:dyDescent="0.3">
      <c r="A601">
        <v>596</v>
      </c>
      <c r="B601">
        <f t="shared" si="18"/>
        <v>1.9242474688454321</v>
      </c>
      <c r="C601">
        <f t="shared" si="19"/>
        <v>0.74662844449160282</v>
      </c>
    </row>
    <row r="602" spans="1:3" x14ac:dyDescent="0.3">
      <c r="A602">
        <v>597</v>
      </c>
      <c r="B602">
        <f t="shared" si="18"/>
        <v>1.9245237625917331</v>
      </c>
      <c r="C602">
        <f t="shared" si="19"/>
        <v>0.74647445519438682</v>
      </c>
    </row>
    <row r="603" spans="1:3" x14ac:dyDescent="0.3">
      <c r="A603">
        <v>598</v>
      </c>
      <c r="B603">
        <f t="shared" si="18"/>
        <v>1.9247996998042887</v>
      </c>
      <c r="C603">
        <f t="shared" si="19"/>
        <v>0.74632072799082338</v>
      </c>
    </row>
    <row r="604" spans="1:3" x14ac:dyDescent="0.3">
      <c r="A604">
        <v>599</v>
      </c>
      <c r="B604">
        <f t="shared" si="18"/>
        <v>1.9250752814529812</v>
      </c>
      <c r="C604">
        <f t="shared" si="19"/>
        <v>0.74616726205633399</v>
      </c>
    </row>
    <row r="605" spans="1:3" x14ac:dyDescent="0.3">
      <c r="A605">
        <v>600</v>
      </c>
      <c r="B605">
        <f t="shared" si="18"/>
        <v>1.9253505085036724</v>
      </c>
      <c r="C605">
        <f t="shared" si="19"/>
        <v>0.74601405657011655</v>
      </c>
    </row>
    <row r="606" spans="1:3" x14ac:dyDescent="0.3">
      <c r="A606">
        <v>601</v>
      </c>
      <c r="B606">
        <f t="shared" si="18"/>
        <v>1.9256253819182247</v>
      </c>
      <c r="C606">
        <f t="shared" si="19"/>
        <v>0.74586111071512329</v>
      </c>
    </row>
    <row r="607" spans="1:3" x14ac:dyDescent="0.3">
      <c r="A607">
        <v>602</v>
      </c>
      <c r="B607">
        <f t="shared" si="18"/>
        <v>1.9258999026545236</v>
      </c>
      <c r="C607">
        <f t="shared" si="19"/>
        <v>0.74570842367803847</v>
      </c>
    </row>
    <row r="608" spans="1:3" x14ac:dyDescent="0.3">
      <c r="A608">
        <v>603</v>
      </c>
      <c r="B608">
        <f t="shared" si="18"/>
        <v>1.9261740716665006</v>
      </c>
      <c r="C608">
        <f t="shared" si="19"/>
        <v>0.74555599464925537</v>
      </c>
    </row>
    <row r="609" spans="1:3" x14ac:dyDescent="0.3">
      <c r="A609">
        <v>604</v>
      </c>
      <c r="B609">
        <f t="shared" si="18"/>
        <v>1.9264478899041544</v>
      </c>
      <c r="C609">
        <f t="shared" si="19"/>
        <v>0.74540382282285411</v>
      </c>
    </row>
    <row r="610" spans="1:3" x14ac:dyDescent="0.3">
      <c r="A610">
        <v>605</v>
      </c>
      <c r="B610">
        <f t="shared" si="18"/>
        <v>1.9267213583135727</v>
      </c>
      <c r="C610">
        <f t="shared" si="19"/>
        <v>0.7452519073965802</v>
      </c>
    </row>
    <row r="611" spans="1:3" x14ac:dyDescent="0.3">
      <c r="A611">
        <v>606</v>
      </c>
      <c r="B611">
        <f t="shared" si="18"/>
        <v>1.9269944778369543</v>
      </c>
      <c r="C611">
        <f t="shared" si="19"/>
        <v>0.74510024757182236</v>
      </c>
    </row>
    <row r="612" spans="1:3" x14ac:dyDescent="0.3">
      <c r="A612">
        <v>607</v>
      </c>
      <c r="B612">
        <f t="shared" si="18"/>
        <v>1.9272672494126299</v>
      </c>
      <c r="C612">
        <f t="shared" si="19"/>
        <v>0.74494884255359073</v>
      </c>
    </row>
    <row r="613" spans="1:3" x14ac:dyDescent="0.3">
      <c r="A613">
        <v>608</v>
      </c>
      <c r="B613">
        <f t="shared" si="18"/>
        <v>1.9275396739750839</v>
      </c>
      <c r="C613">
        <f t="shared" si="19"/>
        <v>0.74479769155049547</v>
      </c>
    </row>
    <row r="614" spans="1:3" x14ac:dyDescent="0.3">
      <c r="A614">
        <v>609</v>
      </c>
      <c r="B614">
        <f t="shared" si="18"/>
        <v>1.9278117524549754</v>
      </c>
      <c r="C614">
        <f t="shared" si="19"/>
        <v>0.74464679377472509</v>
      </c>
    </row>
    <row r="615" spans="1:3" x14ac:dyDescent="0.3">
      <c r="A615">
        <v>610</v>
      </c>
      <c r="B615">
        <f t="shared" si="18"/>
        <v>1.9280834857791596</v>
      </c>
      <c r="C615">
        <f t="shared" si="19"/>
        <v>0.74449614844202572</v>
      </c>
    </row>
    <row r="616" spans="1:3" x14ac:dyDescent="0.3">
      <c r="A616">
        <v>611</v>
      </c>
      <c r="B616">
        <f t="shared" si="18"/>
        <v>1.9283548748707076</v>
      </c>
      <c r="C616">
        <f t="shared" si="19"/>
        <v>0.74434575477167986</v>
      </c>
    </row>
    <row r="617" spans="1:3" x14ac:dyDescent="0.3">
      <c r="A617">
        <v>612</v>
      </c>
      <c r="B617">
        <f t="shared" si="18"/>
        <v>1.9286259206489287</v>
      </c>
      <c r="C617">
        <f t="shared" si="19"/>
        <v>0.74419561198648487</v>
      </c>
    </row>
    <row r="618" spans="1:3" x14ac:dyDescent="0.3">
      <c r="A618">
        <v>613</v>
      </c>
      <c r="B618">
        <f t="shared" si="18"/>
        <v>1.9288966240293899</v>
      </c>
      <c r="C618">
        <f t="shared" si="19"/>
        <v>0.74404571931273322</v>
      </c>
    </row>
    <row r="619" spans="1:3" x14ac:dyDescent="0.3">
      <c r="A619">
        <v>614</v>
      </c>
      <c r="B619">
        <f t="shared" si="18"/>
        <v>1.9291669859239362</v>
      </c>
      <c r="C619">
        <f t="shared" si="19"/>
        <v>0.74389607598019136</v>
      </c>
    </row>
    <row r="620" spans="1:3" x14ac:dyDescent="0.3">
      <c r="A620">
        <v>615</v>
      </c>
      <c r="B620">
        <f t="shared" si="18"/>
        <v>1.9294370072407121</v>
      </c>
      <c r="C620">
        <f t="shared" si="19"/>
        <v>0.74374668122207899</v>
      </c>
    </row>
    <row r="621" spans="1:3" x14ac:dyDescent="0.3">
      <c r="A621">
        <v>616</v>
      </c>
      <c r="B621">
        <f t="shared" si="18"/>
        <v>1.9297066888841805</v>
      </c>
      <c r="C621">
        <f t="shared" si="19"/>
        <v>0.74359753427504904</v>
      </c>
    </row>
    <row r="622" spans="1:3" x14ac:dyDescent="0.3">
      <c r="A622">
        <v>617</v>
      </c>
      <c r="B622">
        <f t="shared" si="18"/>
        <v>1.9299760317551433</v>
      </c>
      <c r="C622">
        <f t="shared" si="19"/>
        <v>0.74344863437916775</v>
      </c>
    </row>
    <row r="623" spans="1:3" x14ac:dyDescent="0.3">
      <c r="A623">
        <v>618</v>
      </c>
      <c r="B623">
        <f t="shared" si="18"/>
        <v>1.9302450367507618</v>
      </c>
      <c r="C623">
        <f t="shared" si="19"/>
        <v>0.74329998077789416</v>
      </c>
    </row>
    <row r="624" spans="1:3" x14ac:dyDescent="0.3">
      <c r="A624">
        <v>619</v>
      </c>
      <c r="B624">
        <f t="shared" si="18"/>
        <v>1.9305137047645753</v>
      </c>
      <c r="C624">
        <f t="shared" si="19"/>
        <v>0.74315157271806065</v>
      </c>
    </row>
    <row r="625" spans="1:3" x14ac:dyDescent="0.3">
      <c r="A625">
        <v>620</v>
      </c>
      <c r="B625">
        <f t="shared" si="18"/>
        <v>1.9307820366865216</v>
      </c>
      <c r="C625">
        <f t="shared" si="19"/>
        <v>0.74300340944985277</v>
      </c>
    </row>
    <row r="626" spans="1:3" x14ac:dyDescent="0.3">
      <c r="A626">
        <v>621</v>
      </c>
      <c r="B626">
        <f t="shared" si="18"/>
        <v>1.9310500334029559</v>
      </c>
      <c r="C626">
        <f t="shared" si="19"/>
        <v>0.74285549022679054</v>
      </c>
    </row>
    <row r="627" spans="1:3" x14ac:dyDescent="0.3">
      <c r="A627">
        <v>622</v>
      </c>
      <c r="B627">
        <f t="shared" si="18"/>
        <v>1.9313176957966716</v>
      </c>
      <c r="C627">
        <f t="shared" si="19"/>
        <v>0.74270781430570743</v>
      </c>
    </row>
    <row r="628" spans="1:3" x14ac:dyDescent="0.3">
      <c r="A628">
        <v>623</v>
      </c>
      <c r="B628">
        <f t="shared" si="18"/>
        <v>1.9315850247469175</v>
      </c>
      <c r="C628">
        <f t="shared" si="19"/>
        <v>0.74256038094673271</v>
      </c>
    </row>
    <row r="629" spans="1:3" x14ac:dyDescent="0.3">
      <c r="A629">
        <v>624</v>
      </c>
      <c r="B629">
        <f t="shared" si="18"/>
        <v>1.9318520211294179</v>
      </c>
      <c r="C629">
        <f t="shared" si="19"/>
        <v>0.74241318941327139</v>
      </c>
    </row>
    <row r="630" spans="1:3" x14ac:dyDescent="0.3">
      <c r="A630">
        <v>625</v>
      </c>
      <c r="B630">
        <f t="shared" si="18"/>
        <v>1.9321186858163923</v>
      </c>
      <c r="C630">
        <f t="shared" si="19"/>
        <v>0.74226623897198518</v>
      </c>
    </row>
    <row r="631" spans="1:3" x14ac:dyDescent="0.3">
      <c r="A631">
        <v>626</v>
      </c>
      <c r="B631">
        <f t="shared" si="18"/>
        <v>1.9323850196765726</v>
      </c>
      <c r="C631">
        <f t="shared" si="19"/>
        <v>0.74211952889277422</v>
      </c>
    </row>
    <row r="632" spans="1:3" x14ac:dyDescent="0.3">
      <c r="A632">
        <v>627</v>
      </c>
      <c r="B632">
        <f t="shared" si="18"/>
        <v>1.932651023575223</v>
      </c>
      <c r="C632">
        <f t="shared" si="19"/>
        <v>0.74197305844875772</v>
      </c>
    </row>
    <row r="633" spans="1:3" x14ac:dyDescent="0.3">
      <c r="A633">
        <v>628</v>
      </c>
      <c r="B633">
        <f t="shared" si="18"/>
        <v>1.9329166983741584</v>
      </c>
      <c r="C633">
        <f t="shared" si="19"/>
        <v>0.74182682691625534</v>
      </c>
    </row>
    <row r="634" spans="1:3" x14ac:dyDescent="0.3">
      <c r="A634">
        <v>629</v>
      </c>
      <c r="B634">
        <f t="shared" si="18"/>
        <v>1.9331820449317627</v>
      </c>
      <c r="C634">
        <f t="shared" si="19"/>
        <v>0.74168083357476922</v>
      </c>
    </row>
    <row r="635" spans="1:3" x14ac:dyDescent="0.3">
      <c r="A635">
        <v>630</v>
      </c>
      <c r="B635">
        <f t="shared" si="18"/>
        <v>1.9334470641030075</v>
      </c>
      <c r="C635">
        <f t="shared" si="19"/>
        <v>0.74153507770696481</v>
      </c>
    </row>
    <row r="636" spans="1:3" x14ac:dyDescent="0.3">
      <c r="A636">
        <v>631</v>
      </c>
      <c r="B636">
        <f t="shared" si="18"/>
        <v>1.9337117567394695</v>
      </c>
      <c r="C636">
        <f t="shared" si="19"/>
        <v>0.74138955859865363</v>
      </c>
    </row>
    <row r="637" spans="1:3" x14ac:dyDescent="0.3">
      <c r="A637">
        <v>632</v>
      </c>
      <c r="B637">
        <f t="shared" si="18"/>
        <v>1.9339761236893496</v>
      </c>
      <c r="C637">
        <f t="shared" si="19"/>
        <v>0.74124427553877437</v>
      </c>
    </row>
    <row r="638" spans="1:3" x14ac:dyDescent="0.3">
      <c r="A638">
        <v>633</v>
      </c>
      <c r="B638">
        <f t="shared" si="18"/>
        <v>1.9342401657974901</v>
      </c>
      <c r="C638">
        <f t="shared" si="19"/>
        <v>0.74109922781937543</v>
      </c>
    </row>
    <row r="639" spans="1:3" x14ac:dyDescent="0.3">
      <c r="A639">
        <v>634</v>
      </c>
      <c r="B639">
        <f t="shared" si="18"/>
        <v>1.934503883905393</v>
      </c>
      <c r="C639">
        <f t="shared" si="19"/>
        <v>0.74095441473559664</v>
      </c>
    </row>
    <row r="640" spans="1:3" x14ac:dyDescent="0.3">
      <c r="A640">
        <v>635</v>
      </c>
      <c r="B640">
        <f t="shared" si="18"/>
        <v>1.9347672788512373</v>
      </c>
      <c r="C640">
        <f t="shared" si="19"/>
        <v>0.74080983558565217</v>
      </c>
    </row>
    <row r="641" spans="1:3" x14ac:dyDescent="0.3">
      <c r="A641">
        <v>636</v>
      </c>
      <c r="B641">
        <f t="shared" si="18"/>
        <v>1.9350303514698977</v>
      </c>
      <c r="C641">
        <f t="shared" si="19"/>
        <v>0.74066548967081203</v>
      </c>
    </row>
    <row r="642" spans="1:3" x14ac:dyDescent="0.3">
      <c r="A642">
        <v>637</v>
      </c>
      <c r="B642">
        <f t="shared" si="18"/>
        <v>1.9352931025929601</v>
      </c>
      <c r="C642">
        <f t="shared" si="19"/>
        <v>0.74052137629538561</v>
      </c>
    </row>
    <row r="643" spans="1:3" x14ac:dyDescent="0.3">
      <c r="A643">
        <v>638</v>
      </c>
      <c r="B643">
        <f t="shared" si="18"/>
        <v>1.9355555330487415</v>
      </c>
      <c r="C643">
        <f t="shared" si="19"/>
        <v>0.74037749476670356</v>
      </c>
    </row>
    <row r="644" spans="1:3" x14ac:dyDescent="0.3">
      <c r="A644">
        <v>639</v>
      </c>
      <c r="B644">
        <f t="shared" si="18"/>
        <v>1.9358176436623049</v>
      </c>
      <c r="C644">
        <f t="shared" si="19"/>
        <v>0.74023384439510109</v>
      </c>
    </row>
    <row r="645" spans="1:3" x14ac:dyDescent="0.3">
      <c r="A645">
        <v>640</v>
      </c>
      <c r="B645">
        <f t="shared" si="18"/>
        <v>1.9360794352554784</v>
      </c>
      <c r="C645">
        <f t="shared" si="19"/>
        <v>0.7400904244939005</v>
      </c>
    </row>
    <row r="646" spans="1:3" x14ac:dyDescent="0.3">
      <c r="A646">
        <v>641</v>
      </c>
      <c r="B646">
        <f t="shared" ref="B646:B709" si="20">POWER(A646+$B$2, $B$1)</f>
        <v>1.9363409086468708</v>
      </c>
      <c r="C646">
        <f t="shared" ref="C646:C709" si="21">1/(B646-$B$3)</f>
        <v>0.73994723437939458</v>
      </c>
    </row>
    <row r="647" spans="1:3" x14ac:dyDescent="0.3">
      <c r="A647">
        <v>642</v>
      </c>
      <c r="B647">
        <f t="shared" si="20"/>
        <v>1.9366020646518898</v>
      </c>
      <c r="C647">
        <f t="shared" si="21"/>
        <v>0.73980427337082899</v>
      </c>
    </row>
    <row r="648" spans="1:3" x14ac:dyDescent="0.3">
      <c r="A648">
        <v>643</v>
      </c>
      <c r="B648">
        <f t="shared" si="20"/>
        <v>1.936862904082757</v>
      </c>
      <c r="C648">
        <f t="shared" si="21"/>
        <v>0.73966154079038704</v>
      </c>
    </row>
    <row r="649" spans="1:3" x14ac:dyDescent="0.3">
      <c r="A649">
        <v>644</v>
      </c>
      <c r="B649">
        <f t="shared" si="20"/>
        <v>1.9371234277485265</v>
      </c>
      <c r="C649">
        <f t="shared" si="21"/>
        <v>0.73951903596317137</v>
      </c>
    </row>
    <row r="650" spans="1:3" x14ac:dyDescent="0.3">
      <c r="A650">
        <v>645</v>
      </c>
      <c r="B650">
        <f t="shared" si="20"/>
        <v>1.9373836364551009</v>
      </c>
      <c r="C650">
        <f t="shared" si="21"/>
        <v>0.73937675821718829</v>
      </c>
    </row>
    <row r="651" spans="1:3" x14ac:dyDescent="0.3">
      <c r="A651">
        <v>646</v>
      </c>
      <c r="B651">
        <f t="shared" si="20"/>
        <v>1.9376435310052471</v>
      </c>
      <c r="C651">
        <f t="shared" si="21"/>
        <v>0.73923470688333148</v>
      </c>
    </row>
    <row r="652" spans="1:3" x14ac:dyDescent="0.3">
      <c r="A652">
        <v>647</v>
      </c>
      <c r="B652">
        <f t="shared" si="20"/>
        <v>1.9379031121986137</v>
      </c>
      <c r="C652">
        <f t="shared" si="21"/>
        <v>0.73909288129536543</v>
      </c>
    </row>
    <row r="653" spans="1:3" x14ac:dyDescent="0.3">
      <c r="A653">
        <v>648</v>
      </c>
      <c r="B653">
        <f t="shared" si="20"/>
        <v>1.9381623808317461</v>
      </c>
      <c r="C653">
        <f t="shared" si="21"/>
        <v>0.73895128078990935</v>
      </c>
    </row>
    <row r="654" spans="1:3" x14ac:dyDescent="0.3">
      <c r="A654">
        <v>649</v>
      </c>
      <c r="B654">
        <f t="shared" si="20"/>
        <v>1.9384213376981037</v>
      </c>
      <c r="C654">
        <f t="shared" si="21"/>
        <v>0.73880990470642149</v>
      </c>
    </row>
    <row r="655" spans="1:3" x14ac:dyDescent="0.3">
      <c r="A655">
        <v>650</v>
      </c>
      <c r="B655">
        <f t="shared" si="20"/>
        <v>1.9386799835880764</v>
      </c>
      <c r="C655">
        <f t="shared" si="21"/>
        <v>0.73866875238718188</v>
      </c>
    </row>
    <row r="656" spans="1:3" x14ac:dyDescent="0.3">
      <c r="A656">
        <v>651</v>
      </c>
      <c r="B656">
        <f t="shared" si="20"/>
        <v>1.938938319288998</v>
      </c>
      <c r="C656">
        <f t="shared" si="21"/>
        <v>0.73852782317727894</v>
      </c>
    </row>
    <row r="657" spans="1:3" x14ac:dyDescent="0.3">
      <c r="A657">
        <v>652</v>
      </c>
      <c r="B657">
        <f t="shared" si="20"/>
        <v>1.9391963455851657</v>
      </c>
      <c r="C657">
        <f t="shared" si="21"/>
        <v>0.73838711642459087</v>
      </c>
    </row>
    <row r="658" spans="1:3" x14ac:dyDescent="0.3">
      <c r="A658">
        <v>653</v>
      </c>
      <c r="B658">
        <f t="shared" si="20"/>
        <v>1.9394540632578525</v>
      </c>
      <c r="C658">
        <f t="shared" si="21"/>
        <v>0.73824663147977265</v>
      </c>
    </row>
    <row r="659" spans="1:3" x14ac:dyDescent="0.3">
      <c r="A659">
        <v>654</v>
      </c>
      <c r="B659">
        <f t="shared" si="20"/>
        <v>1.9397114730853253</v>
      </c>
      <c r="C659">
        <f t="shared" si="21"/>
        <v>0.7381063676962385</v>
      </c>
    </row>
    <row r="660" spans="1:3" x14ac:dyDescent="0.3">
      <c r="A660">
        <v>655</v>
      </c>
      <c r="B660">
        <f t="shared" si="20"/>
        <v>1.9399685758428589</v>
      </c>
      <c r="C660">
        <f t="shared" si="21"/>
        <v>0.73796632443014787</v>
      </c>
    </row>
    <row r="661" spans="1:3" x14ac:dyDescent="0.3">
      <c r="A661">
        <v>656</v>
      </c>
      <c r="B661">
        <f t="shared" si="20"/>
        <v>1.940225372302752</v>
      </c>
      <c r="C661">
        <f t="shared" si="21"/>
        <v>0.73782650104038949</v>
      </c>
    </row>
    <row r="662" spans="1:3" x14ac:dyDescent="0.3">
      <c r="A662">
        <v>657</v>
      </c>
      <c r="B662">
        <f t="shared" si="20"/>
        <v>1.9404818632343428</v>
      </c>
      <c r="C662">
        <f t="shared" si="21"/>
        <v>0.73768689688856648</v>
      </c>
    </row>
    <row r="663" spans="1:3" x14ac:dyDescent="0.3">
      <c r="A663">
        <v>658</v>
      </c>
      <c r="B663">
        <f t="shared" si="20"/>
        <v>1.9407380494040238</v>
      </c>
      <c r="C663">
        <f t="shared" si="21"/>
        <v>0.73754751133898089</v>
      </c>
    </row>
    <row r="664" spans="1:3" x14ac:dyDescent="0.3">
      <c r="A664">
        <v>659</v>
      </c>
      <c r="B664">
        <f t="shared" si="20"/>
        <v>1.9409939315752573</v>
      </c>
      <c r="C664">
        <f t="shared" si="21"/>
        <v>0.73740834375861919</v>
      </c>
    </row>
    <row r="665" spans="1:3" x14ac:dyDescent="0.3">
      <c r="A665">
        <v>660</v>
      </c>
      <c r="B665">
        <f t="shared" si="20"/>
        <v>1.9412495105085901</v>
      </c>
      <c r="C665">
        <f t="shared" si="21"/>
        <v>0.73726939351713705</v>
      </c>
    </row>
    <row r="666" spans="1:3" x14ac:dyDescent="0.3">
      <c r="A666">
        <v>661</v>
      </c>
      <c r="B666">
        <f t="shared" si="20"/>
        <v>1.9415047869616686</v>
      </c>
      <c r="C666">
        <f t="shared" si="21"/>
        <v>0.73713065998684479</v>
      </c>
    </row>
    <row r="667" spans="1:3" x14ac:dyDescent="0.3">
      <c r="A667">
        <v>662</v>
      </c>
      <c r="B667">
        <f t="shared" si="20"/>
        <v>1.9417597616892539</v>
      </c>
      <c r="C667">
        <f t="shared" si="21"/>
        <v>0.73699214254269274</v>
      </c>
    </row>
    <row r="668" spans="1:3" x14ac:dyDescent="0.3">
      <c r="A668">
        <v>663</v>
      </c>
      <c r="B668">
        <f t="shared" si="20"/>
        <v>1.9420144354432363</v>
      </c>
      <c r="C668">
        <f t="shared" si="21"/>
        <v>0.73685384056225622</v>
      </c>
    </row>
    <row r="669" spans="1:3" x14ac:dyDescent="0.3">
      <c r="A669">
        <v>664</v>
      </c>
      <c r="B669">
        <f t="shared" si="20"/>
        <v>1.9422688089726494</v>
      </c>
      <c r="C669">
        <f t="shared" si="21"/>
        <v>0.73671575342572204</v>
      </c>
    </row>
    <row r="670" spans="1:3" x14ac:dyDescent="0.3">
      <c r="A670">
        <v>665</v>
      </c>
      <c r="B670">
        <f t="shared" si="20"/>
        <v>1.9425228830236867</v>
      </c>
      <c r="C670">
        <f t="shared" si="21"/>
        <v>0.73657788051587259</v>
      </c>
    </row>
    <row r="671" spans="1:3" x14ac:dyDescent="0.3">
      <c r="A671">
        <v>666</v>
      </c>
      <c r="B671">
        <f t="shared" si="20"/>
        <v>1.942776658339713</v>
      </c>
      <c r="C671">
        <f t="shared" si="21"/>
        <v>0.7364402212180734</v>
      </c>
    </row>
    <row r="672" spans="1:3" x14ac:dyDescent="0.3">
      <c r="A672">
        <v>667</v>
      </c>
      <c r="B672">
        <f t="shared" si="20"/>
        <v>1.9430301356612818</v>
      </c>
      <c r="C672">
        <f t="shared" si="21"/>
        <v>0.73630277492025753</v>
      </c>
    </row>
    <row r="673" spans="1:3" x14ac:dyDescent="0.3">
      <c r="A673">
        <v>668</v>
      </c>
      <c r="B673">
        <f t="shared" si="20"/>
        <v>1.9432833157261471</v>
      </c>
      <c r="C673">
        <f t="shared" si="21"/>
        <v>0.73616554101291232</v>
      </c>
    </row>
    <row r="674" spans="1:3" x14ac:dyDescent="0.3">
      <c r="A674">
        <v>669</v>
      </c>
      <c r="B674">
        <f t="shared" si="20"/>
        <v>1.9435361992692797</v>
      </c>
      <c r="C674">
        <f t="shared" si="21"/>
        <v>0.73602851888906473</v>
      </c>
    </row>
    <row r="675" spans="1:3" x14ac:dyDescent="0.3">
      <c r="A675">
        <v>670</v>
      </c>
      <c r="B675">
        <f t="shared" si="20"/>
        <v>1.9437887870228796</v>
      </c>
      <c r="C675">
        <f t="shared" si="21"/>
        <v>0.73589170794426839</v>
      </c>
    </row>
    <row r="676" spans="1:3" x14ac:dyDescent="0.3">
      <c r="A676">
        <v>671</v>
      </c>
      <c r="B676">
        <f t="shared" si="20"/>
        <v>1.9440410797163912</v>
      </c>
      <c r="C676">
        <f t="shared" si="21"/>
        <v>0.73575510757658868</v>
      </c>
    </row>
    <row r="677" spans="1:3" x14ac:dyDescent="0.3">
      <c r="A677">
        <v>672</v>
      </c>
      <c r="B677">
        <f t="shared" si="20"/>
        <v>1.9442930780765171</v>
      </c>
      <c r="C677">
        <f t="shared" si="21"/>
        <v>0.73561871718658978</v>
      </c>
    </row>
    <row r="678" spans="1:3" x14ac:dyDescent="0.3">
      <c r="A678">
        <v>673</v>
      </c>
      <c r="B678">
        <f t="shared" si="20"/>
        <v>1.9445447828272306</v>
      </c>
      <c r="C678">
        <f t="shared" si="21"/>
        <v>0.73548253617732118</v>
      </c>
    </row>
    <row r="679" spans="1:3" x14ac:dyDescent="0.3">
      <c r="A679">
        <v>674</v>
      </c>
      <c r="B679">
        <f t="shared" si="20"/>
        <v>1.9447961946897916</v>
      </c>
      <c r="C679">
        <f t="shared" si="21"/>
        <v>0.73534656395430353</v>
      </c>
    </row>
    <row r="680" spans="1:3" x14ac:dyDescent="0.3">
      <c r="A680">
        <v>675</v>
      </c>
      <c r="B680">
        <f t="shared" si="20"/>
        <v>1.9450473143827587</v>
      </c>
      <c r="C680">
        <f t="shared" si="21"/>
        <v>0.73521079992551563</v>
      </c>
    </row>
    <row r="681" spans="1:3" x14ac:dyDescent="0.3">
      <c r="A681">
        <v>676</v>
      </c>
      <c r="B681">
        <f t="shared" si="20"/>
        <v>1.9452981426220033</v>
      </c>
      <c r="C681">
        <f t="shared" si="21"/>
        <v>0.73507524350138098</v>
      </c>
    </row>
    <row r="682" spans="1:3" x14ac:dyDescent="0.3">
      <c r="A682">
        <v>677</v>
      </c>
      <c r="B682">
        <f t="shared" si="20"/>
        <v>1.9455486801207227</v>
      </c>
      <c r="C682">
        <f t="shared" si="21"/>
        <v>0.7349398940947548</v>
      </c>
    </row>
    <row r="683" spans="1:3" x14ac:dyDescent="0.3">
      <c r="A683">
        <v>678</v>
      </c>
      <c r="B683">
        <f t="shared" si="20"/>
        <v>1.9457989275894545</v>
      </c>
      <c r="C683">
        <f t="shared" si="21"/>
        <v>0.73480475112091026</v>
      </c>
    </row>
    <row r="684" spans="1:3" x14ac:dyDescent="0.3">
      <c r="A684">
        <v>679</v>
      </c>
      <c r="B684">
        <f t="shared" si="20"/>
        <v>1.9460488857360894</v>
      </c>
      <c r="C684">
        <f t="shared" si="21"/>
        <v>0.73466981399752596</v>
      </c>
    </row>
    <row r="685" spans="1:3" x14ac:dyDescent="0.3">
      <c r="A685">
        <v>680</v>
      </c>
      <c r="B685">
        <f t="shared" si="20"/>
        <v>1.9462985552658834</v>
      </c>
      <c r="C685">
        <f t="shared" si="21"/>
        <v>0.73453508214467311</v>
      </c>
    </row>
    <row r="686" spans="1:3" x14ac:dyDescent="0.3">
      <c r="A686">
        <v>681</v>
      </c>
      <c r="B686">
        <f t="shared" si="20"/>
        <v>1.9465479368814727</v>
      </c>
      <c r="C686">
        <f t="shared" si="21"/>
        <v>0.73440055498480172</v>
      </c>
    </row>
    <row r="687" spans="1:3" x14ac:dyDescent="0.3">
      <c r="A687">
        <v>682</v>
      </c>
      <c r="B687">
        <f t="shared" si="20"/>
        <v>1.9467970312828855</v>
      </c>
      <c r="C687">
        <f t="shared" si="21"/>
        <v>0.73426623194272889</v>
      </c>
    </row>
    <row r="688" spans="1:3" x14ac:dyDescent="0.3">
      <c r="A688">
        <v>683</v>
      </c>
      <c r="B688">
        <f t="shared" si="20"/>
        <v>1.9470458391675558</v>
      </c>
      <c r="C688">
        <f t="shared" si="21"/>
        <v>0.73413211244562537</v>
      </c>
    </row>
    <row r="689" spans="1:3" x14ac:dyDescent="0.3">
      <c r="A689">
        <v>684</v>
      </c>
      <c r="B689">
        <f t="shared" si="20"/>
        <v>1.9472943612303364</v>
      </c>
      <c r="C689">
        <f t="shared" si="21"/>
        <v>0.73399819592300275</v>
      </c>
    </row>
    <row r="690" spans="1:3" x14ac:dyDescent="0.3">
      <c r="A690">
        <v>685</v>
      </c>
      <c r="B690">
        <f t="shared" si="20"/>
        <v>1.9475425981635104</v>
      </c>
      <c r="C690">
        <f t="shared" si="21"/>
        <v>0.73386448180670205</v>
      </c>
    </row>
    <row r="691" spans="1:3" x14ac:dyDescent="0.3">
      <c r="A691">
        <v>686</v>
      </c>
      <c r="B691">
        <f t="shared" si="20"/>
        <v>1.9477905506568052</v>
      </c>
      <c r="C691">
        <f t="shared" si="21"/>
        <v>0.73373096953088013</v>
      </c>
    </row>
    <row r="692" spans="1:3" x14ac:dyDescent="0.3">
      <c r="A692">
        <v>687</v>
      </c>
      <c r="B692">
        <f t="shared" si="20"/>
        <v>1.9480382193974053</v>
      </c>
      <c r="C692">
        <f t="shared" si="21"/>
        <v>0.73359765853199732</v>
      </c>
    </row>
    <row r="693" spans="1:3" x14ac:dyDescent="0.3">
      <c r="A693">
        <v>688</v>
      </c>
      <c r="B693">
        <f t="shared" si="20"/>
        <v>1.9482856050699637</v>
      </c>
      <c r="C693">
        <f t="shared" si="21"/>
        <v>0.73346454824880603</v>
      </c>
    </row>
    <row r="694" spans="1:3" x14ac:dyDescent="0.3">
      <c r="A694">
        <v>689</v>
      </c>
      <c r="B694">
        <f t="shared" si="20"/>
        <v>1.9485327083566164</v>
      </c>
      <c r="C694">
        <f t="shared" si="21"/>
        <v>0.73333163812233726</v>
      </c>
    </row>
    <row r="695" spans="1:3" x14ac:dyDescent="0.3">
      <c r="A695">
        <v>690</v>
      </c>
      <c r="B695">
        <f t="shared" si="20"/>
        <v>1.9487795299369923</v>
      </c>
      <c r="C695">
        <f t="shared" si="21"/>
        <v>0.73319892759588967</v>
      </c>
    </row>
    <row r="696" spans="1:3" x14ac:dyDescent="0.3">
      <c r="A696">
        <v>691</v>
      </c>
      <c r="B696">
        <f t="shared" si="20"/>
        <v>1.9490260704882274</v>
      </c>
      <c r="C696">
        <f t="shared" si="21"/>
        <v>0.73306641611501699</v>
      </c>
    </row>
    <row r="697" spans="1:3" x14ac:dyDescent="0.3">
      <c r="A697">
        <v>692</v>
      </c>
      <c r="B697">
        <f t="shared" si="20"/>
        <v>1.9492723306849764</v>
      </c>
      <c r="C697">
        <f t="shared" si="21"/>
        <v>0.73293410312751595</v>
      </c>
    </row>
    <row r="698" spans="1:3" x14ac:dyDescent="0.3">
      <c r="A698">
        <v>693</v>
      </c>
      <c r="B698">
        <f t="shared" si="20"/>
        <v>1.9495183111994256</v>
      </c>
      <c r="C698">
        <f t="shared" si="21"/>
        <v>0.73280198808341401</v>
      </c>
    </row>
    <row r="699" spans="1:3" x14ac:dyDescent="0.3">
      <c r="A699">
        <v>694</v>
      </c>
      <c r="B699">
        <f t="shared" si="20"/>
        <v>1.9497640127013041</v>
      </c>
      <c r="C699">
        <f t="shared" si="21"/>
        <v>0.73267007043495858</v>
      </c>
    </row>
    <row r="700" spans="1:3" x14ac:dyDescent="0.3">
      <c r="A700">
        <v>695</v>
      </c>
      <c r="B700">
        <f t="shared" si="20"/>
        <v>1.9500094358578961</v>
      </c>
      <c r="C700">
        <f t="shared" si="21"/>
        <v>0.73253834963660425</v>
      </c>
    </row>
    <row r="701" spans="1:3" x14ac:dyDescent="0.3">
      <c r="A701">
        <v>696</v>
      </c>
      <c r="B701">
        <f t="shared" si="20"/>
        <v>1.9502545813340537</v>
      </c>
      <c r="C701">
        <f t="shared" si="21"/>
        <v>0.73240682514500166</v>
      </c>
    </row>
    <row r="702" spans="1:3" x14ac:dyDescent="0.3">
      <c r="A702">
        <v>697</v>
      </c>
      <c r="B702">
        <f t="shared" si="20"/>
        <v>1.9504994497922072</v>
      </c>
      <c r="C702">
        <f t="shared" si="21"/>
        <v>0.73227549641898593</v>
      </c>
    </row>
    <row r="703" spans="1:3" x14ac:dyDescent="0.3">
      <c r="A703">
        <v>698</v>
      </c>
      <c r="B703">
        <f t="shared" si="20"/>
        <v>1.9507440418923789</v>
      </c>
      <c r="C703">
        <f t="shared" si="21"/>
        <v>0.73214436291956464</v>
      </c>
    </row>
    <row r="704" spans="1:3" x14ac:dyDescent="0.3">
      <c r="A704">
        <v>699</v>
      </c>
      <c r="B704">
        <f t="shared" si="20"/>
        <v>1.950988358292193</v>
      </c>
      <c r="C704">
        <f t="shared" si="21"/>
        <v>0.73201342410990722</v>
      </c>
    </row>
    <row r="705" spans="1:3" x14ac:dyDescent="0.3">
      <c r="A705">
        <v>700</v>
      </c>
      <c r="B705">
        <f t="shared" si="20"/>
        <v>1.951232399646889</v>
      </c>
      <c r="C705">
        <f t="shared" si="21"/>
        <v>0.73188267945533247</v>
      </c>
    </row>
    <row r="706" spans="1:3" x14ac:dyDescent="0.3">
      <c r="A706">
        <v>701</v>
      </c>
      <c r="B706">
        <f t="shared" si="20"/>
        <v>1.9514761666093323</v>
      </c>
      <c r="C706">
        <f t="shared" si="21"/>
        <v>0.73175212842329806</v>
      </c>
    </row>
    <row r="707" spans="1:3" x14ac:dyDescent="0.3">
      <c r="A707">
        <v>702</v>
      </c>
      <c r="B707">
        <f t="shared" si="20"/>
        <v>1.9517196598300248</v>
      </c>
      <c r="C707">
        <f t="shared" si="21"/>
        <v>0.73162177048338972</v>
      </c>
    </row>
    <row r="708" spans="1:3" x14ac:dyDescent="0.3">
      <c r="A708">
        <v>703</v>
      </c>
      <c r="B708">
        <f t="shared" si="20"/>
        <v>1.9519628799571194</v>
      </c>
      <c r="C708">
        <f t="shared" si="21"/>
        <v>0.7314916051073086</v>
      </c>
    </row>
    <row r="709" spans="1:3" x14ac:dyDescent="0.3">
      <c r="A709">
        <v>704</v>
      </c>
      <c r="B709">
        <f t="shared" si="20"/>
        <v>1.952205827636428</v>
      </c>
      <c r="C709">
        <f t="shared" si="21"/>
        <v>0.73136163176886149</v>
      </c>
    </row>
    <row r="710" spans="1:3" x14ac:dyDescent="0.3">
      <c r="A710">
        <v>705</v>
      </c>
      <c r="B710">
        <f t="shared" ref="B710:B773" si="22">POWER(A710+$B$2, $B$1)</f>
        <v>1.9524485035114352</v>
      </c>
      <c r="C710">
        <f t="shared" ref="C710:C773" si="23">1/(B710-$B$3)</f>
        <v>0.73123184994394952</v>
      </c>
    </row>
    <row r="711" spans="1:3" x14ac:dyDescent="0.3">
      <c r="A711">
        <v>706</v>
      </c>
      <c r="B711">
        <f t="shared" si="22"/>
        <v>1.9526909082233086</v>
      </c>
      <c r="C711">
        <f t="shared" si="23"/>
        <v>0.73110225911055682</v>
      </c>
    </row>
    <row r="712" spans="1:3" x14ac:dyDescent="0.3">
      <c r="A712">
        <v>707</v>
      </c>
      <c r="B712">
        <f t="shared" si="22"/>
        <v>1.9529330424109101</v>
      </c>
      <c r="C712">
        <f t="shared" si="23"/>
        <v>0.73097285874873996</v>
      </c>
    </row>
    <row r="713" spans="1:3" x14ac:dyDescent="0.3">
      <c r="A713">
        <v>708</v>
      </c>
      <c r="B713">
        <f t="shared" si="22"/>
        <v>1.9531749067108068</v>
      </c>
      <c r="C713">
        <f t="shared" si="23"/>
        <v>0.73084364834061744</v>
      </c>
    </row>
    <row r="714" spans="1:3" x14ac:dyDescent="0.3">
      <c r="A714">
        <v>709</v>
      </c>
      <c r="B714">
        <f t="shared" si="22"/>
        <v>1.9534165017572831</v>
      </c>
      <c r="C714">
        <f t="shared" si="23"/>
        <v>0.73071462737035819</v>
      </c>
    </row>
    <row r="715" spans="1:3" x14ac:dyDescent="0.3">
      <c r="A715">
        <v>710</v>
      </c>
      <c r="B715">
        <f t="shared" si="22"/>
        <v>1.95365782818235</v>
      </c>
      <c r="C715">
        <f t="shared" si="23"/>
        <v>0.73058579532417189</v>
      </c>
    </row>
    <row r="716" spans="1:3" x14ac:dyDescent="0.3">
      <c r="A716">
        <v>711</v>
      </c>
      <c r="B716">
        <f t="shared" si="22"/>
        <v>1.9538988866157578</v>
      </c>
      <c r="C716">
        <f t="shared" si="23"/>
        <v>0.73045715169029746</v>
      </c>
    </row>
    <row r="717" spans="1:3" x14ac:dyDescent="0.3">
      <c r="A717">
        <v>712</v>
      </c>
      <c r="B717">
        <f t="shared" si="22"/>
        <v>1.9541396776850057</v>
      </c>
      <c r="C717">
        <f t="shared" si="23"/>
        <v>0.73032869595899319</v>
      </c>
    </row>
    <row r="718" spans="1:3" x14ac:dyDescent="0.3">
      <c r="A718">
        <v>713</v>
      </c>
      <c r="B718">
        <f t="shared" si="22"/>
        <v>1.9543802020153533</v>
      </c>
      <c r="C718">
        <f t="shared" si="23"/>
        <v>0.73020042762252579</v>
      </c>
    </row>
    <row r="719" spans="1:3" x14ac:dyDescent="0.3">
      <c r="A719">
        <v>714</v>
      </c>
      <c r="B719">
        <f t="shared" si="22"/>
        <v>1.9546204602298312</v>
      </c>
      <c r="C719">
        <f t="shared" si="23"/>
        <v>0.73007234617516059</v>
      </c>
    </row>
    <row r="720" spans="1:3" x14ac:dyDescent="0.3">
      <c r="A720">
        <v>715</v>
      </c>
      <c r="B720">
        <f t="shared" si="22"/>
        <v>1.9548604529492513</v>
      </c>
      <c r="C720">
        <f t="shared" si="23"/>
        <v>0.72994445111315043</v>
      </c>
    </row>
    <row r="721" spans="1:3" x14ac:dyDescent="0.3">
      <c r="A721">
        <v>716</v>
      </c>
      <c r="B721">
        <f t="shared" si="22"/>
        <v>1.9551001807922177</v>
      </c>
      <c r="C721">
        <f t="shared" si="23"/>
        <v>0.72981674193472634</v>
      </c>
    </row>
    <row r="722" spans="1:3" x14ac:dyDescent="0.3">
      <c r="A722">
        <v>717</v>
      </c>
      <c r="B722">
        <f t="shared" si="22"/>
        <v>1.9553396443751374</v>
      </c>
      <c r="C722">
        <f t="shared" si="23"/>
        <v>0.72968921814008669</v>
      </c>
    </row>
    <row r="723" spans="1:3" x14ac:dyDescent="0.3">
      <c r="A723">
        <v>718</v>
      </c>
      <c r="B723">
        <f t="shared" si="22"/>
        <v>1.9555788443122308</v>
      </c>
      <c r="C723">
        <f t="shared" si="23"/>
        <v>0.72956187923138716</v>
      </c>
    </row>
    <row r="724" spans="1:3" x14ac:dyDescent="0.3">
      <c r="A724">
        <v>719</v>
      </c>
      <c r="B724">
        <f t="shared" si="22"/>
        <v>1.9558177812155415</v>
      </c>
      <c r="C724">
        <f t="shared" si="23"/>
        <v>0.72943472471273096</v>
      </c>
    </row>
    <row r="725" spans="1:3" x14ac:dyDescent="0.3">
      <c r="A725">
        <v>720</v>
      </c>
      <c r="B725">
        <f t="shared" si="22"/>
        <v>1.9560564556949473</v>
      </c>
      <c r="C725">
        <f t="shared" si="23"/>
        <v>0.72930775409015847</v>
      </c>
    </row>
    <row r="726" spans="1:3" x14ac:dyDescent="0.3">
      <c r="A726">
        <v>721</v>
      </c>
      <c r="B726">
        <f t="shared" si="22"/>
        <v>1.9562948683581709</v>
      </c>
      <c r="C726">
        <f t="shared" si="23"/>
        <v>0.72918096687163725</v>
      </c>
    </row>
    <row r="727" spans="1:3" x14ac:dyDescent="0.3">
      <c r="A727">
        <v>722</v>
      </c>
      <c r="B727">
        <f t="shared" si="22"/>
        <v>1.956533019810788</v>
      </c>
      <c r="C727">
        <f t="shared" si="23"/>
        <v>0.72905436256705336</v>
      </c>
    </row>
    <row r="728" spans="1:3" x14ac:dyDescent="0.3">
      <c r="A728">
        <v>723</v>
      </c>
      <c r="B728">
        <f t="shared" si="22"/>
        <v>1.9567709106562408</v>
      </c>
      <c r="C728">
        <f t="shared" si="23"/>
        <v>0.72892794068819944</v>
      </c>
    </row>
    <row r="729" spans="1:3" x14ac:dyDescent="0.3">
      <c r="A729">
        <v>724</v>
      </c>
      <c r="B729">
        <f t="shared" si="22"/>
        <v>1.9570085414958447</v>
      </c>
      <c r="C729">
        <f t="shared" si="23"/>
        <v>0.72880170074876693</v>
      </c>
    </row>
    <row r="730" spans="1:3" x14ac:dyDescent="0.3">
      <c r="A730">
        <v>725</v>
      </c>
      <c r="B730">
        <f t="shared" si="22"/>
        <v>1.9572459129288013</v>
      </c>
      <c r="C730">
        <f t="shared" si="23"/>
        <v>0.72867564226433512</v>
      </c>
    </row>
    <row r="731" spans="1:3" x14ac:dyDescent="0.3">
      <c r="A731">
        <v>726</v>
      </c>
      <c r="B731">
        <f t="shared" si="22"/>
        <v>1.9574830255522067</v>
      </c>
      <c r="C731">
        <f t="shared" si="23"/>
        <v>0.72854976475236222</v>
      </c>
    </row>
    <row r="732" spans="1:3" x14ac:dyDescent="0.3">
      <c r="A732">
        <v>727</v>
      </c>
      <c r="B732">
        <f t="shared" si="22"/>
        <v>1.9577198799610609</v>
      </c>
      <c r="C732">
        <f t="shared" si="23"/>
        <v>0.72842406773217572</v>
      </c>
    </row>
    <row r="733" spans="1:3" x14ac:dyDescent="0.3">
      <c r="A733">
        <v>728</v>
      </c>
      <c r="B733">
        <f t="shared" si="22"/>
        <v>1.95795647674828</v>
      </c>
      <c r="C733">
        <f t="shared" si="23"/>
        <v>0.72829855072496219</v>
      </c>
    </row>
    <row r="734" spans="1:3" x14ac:dyDescent="0.3">
      <c r="A734">
        <v>729</v>
      </c>
      <c r="B734">
        <f t="shared" si="22"/>
        <v>1.9581928165047033</v>
      </c>
      <c r="C734">
        <f t="shared" si="23"/>
        <v>0.72817321325375906</v>
      </c>
    </row>
    <row r="735" spans="1:3" x14ac:dyDescent="0.3">
      <c r="A735">
        <v>730</v>
      </c>
      <c r="B735">
        <f t="shared" si="22"/>
        <v>1.9584288998191053</v>
      </c>
      <c r="C735">
        <f t="shared" si="23"/>
        <v>0.72804805484344415</v>
      </c>
    </row>
    <row r="736" spans="1:3" x14ac:dyDescent="0.3">
      <c r="A736">
        <v>731</v>
      </c>
      <c r="B736">
        <f t="shared" si="22"/>
        <v>1.9586647272782041</v>
      </c>
      <c r="C736">
        <f t="shared" si="23"/>
        <v>0.72792307502072684</v>
      </c>
    </row>
    <row r="737" spans="1:3" x14ac:dyDescent="0.3">
      <c r="A737">
        <v>732</v>
      </c>
      <c r="B737">
        <f t="shared" si="22"/>
        <v>1.9589002994666709</v>
      </c>
      <c r="C737">
        <f t="shared" si="23"/>
        <v>0.72779827331413904</v>
      </c>
    </row>
    <row r="738" spans="1:3" x14ac:dyDescent="0.3">
      <c r="A738">
        <v>733</v>
      </c>
      <c r="B738">
        <f t="shared" si="22"/>
        <v>1.959135616967141</v>
      </c>
      <c r="C738">
        <f t="shared" si="23"/>
        <v>0.72767364925402511</v>
      </c>
    </row>
    <row r="739" spans="1:3" x14ac:dyDescent="0.3">
      <c r="A739">
        <v>734</v>
      </c>
      <c r="B739">
        <f t="shared" si="22"/>
        <v>1.9593706803602222</v>
      </c>
      <c r="C739">
        <f t="shared" si="23"/>
        <v>0.72754920237253351</v>
      </c>
    </row>
    <row r="740" spans="1:3" x14ac:dyDescent="0.3">
      <c r="A740">
        <v>735</v>
      </c>
      <c r="B740">
        <f t="shared" si="22"/>
        <v>1.9596054902245035</v>
      </c>
      <c r="C740">
        <f t="shared" si="23"/>
        <v>0.72742493220360793</v>
      </c>
    </row>
    <row r="741" spans="1:3" x14ac:dyDescent="0.3">
      <c r="A741">
        <v>736</v>
      </c>
      <c r="B741">
        <f t="shared" si="22"/>
        <v>1.9598400471365669</v>
      </c>
      <c r="C741">
        <f t="shared" si="23"/>
        <v>0.7273008382829772</v>
      </c>
    </row>
    <row r="742" spans="1:3" x14ac:dyDescent="0.3">
      <c r="A742">
        <v>737</v>
      </c>
      <c r="B742">
        <f t="shared" si="22"/>
        <v>1.9600743516709946</v>
      </c>
      <c r="C742">
        <f t="shared" si="23"/>
        <v>0.72717692014814705</v>
      </c>
    </row>
    <row r="743" spans="1:3" x14ac:dyDescent="0.3">
      <c r="A743">
        <v>738</v>
      </c>
      <c r="B743">
        <f t="shared" si="22"/>
        <v>1.9603084044003791</v>
      </c>
      <c r="C743">
        <f t="shared" si="23"/>
        <v>0.72705317733839137</v>
      </c>
    </row>
    <row r="744" spans="1:3" x14ac:dyDescent="0.3">
      <c r="A744">
        <v>739</v>
      </c>
      <c r="B744">
        <f t="shared" si="22"/>
        <v>1.9605422058953326</v>
      </c>
      <c r="C744">
        <f t="shared" si="23"/>
        <v>0.72692960939474272</v>
      </c>
    </row>
    <row r="745" spans="1:3" x14ac:dyDescent="0.3">
      <c r="A745">
        <v>740</v>
      </c>
      <c r="B745">
        <f t="shared" si="22"/>
        <v>1.9607757567244959</v>
      </c>
      <c r="C745">
        <f t="shared" si="23"/>
        <v>0.72680621585998395</v>
      </c>
    </row>
    <row r="746" spans="1:3" x14ac:dyDescent="0.3">
      <c r="A746">
        <v>741</v>
      </c>
      <c r="B746">
        <f t="shared" si="22"/>
        <v>1.961009057454548</v>
      </c>
      <c r="C746">
        <f t="shared" si="23"/>
        <v>0.72668299627863897</v>
      </c>
    </row>
    <row r="747" spans="1:3" x14ac:dyDescent="0.3">
      <c r="A747">
        <v>742</v>
      </c>
      <c r="B747">
        <f t="shared" si="22"/>
        <v>1.9612421086502148</v>
      </c>
      <c r="C747">
        <f t="shared" si="23"/>
        <v>0.72655995019696495</v>
      </c>
    </row>
    <row r="748" spans="1:3" x14ac:dyDescent="0.3">
      <c r="A748">
        <v>743</v>
      </c>
      <c r="B748">
        <f t="shared" si="22"/>
        <v>1.9614749108742773</v>
      </c>
      <c r="C748">
        <f t="shared" si="23"/>
        <v>0.72643707716294292</v>
      </c>
    </row>
    <row r="749" spans="1:3" x14ac:dyDescent="0.3">
      <c r="A749">
        <v>744</v>
      </c>
      <c r="B749">
        <f t="shared" si="22"/>
        <v>1.9617074646875834</v>
      </c>
      <c r="C749">
        <f t="shared" si="23"/>
        <v>0.72631437672626897</v>
      </c>
    </row>
    <row r="750" spans="1:3" x14ac:dyDescent="0.3">
      <c r="A750">
        <v>745</v>
      </c>
      <c r="B750">
        <f t="shared" si="22"/>
        <v>1.9619397706490527</v>
      </c>
      <c r="C750">
        <f t="shared" si="23"/>
        <v>0.72619184843834683</v>
      </c>
    </row>
    <row r="751" spans="1:3" x14ac:dyDescent="0.3">
      <c r="A751">
        <v>746</v>
      </c>
      <c r="B751">
        <f t="shared" si="22"/>
        <v>1.9621718293156893</v>
      </c>
      <c r="C751">
        <f t="shared" si="23"/>
        <v>0.72606949185227809</v>
      </c>
    </row>
    <row r="752" spans="1:3" x14ac:dyDescent="0.3">
      <c r="A752">
        <v>747</v>
      </c>
      <c r="B752">
        <f t="shared" si="22"/>
        <v>1.9624036412425891</v>
      </c>
      <c r="C752">
        <f t="shared" si="23"/>
        <v>0.725947306522854</v>
      </c>
    </row>
    <row r="753" spans="1:3" x14ac:dyDescent="0.3">
      <c r="A753">
        <v>748</v>
      </c>
      <c r="B753">
        <f t="shared" si="22"/>
        <v>1.9626352069829467</v>
      </c>
      <c r="C753">
        <f t="shared" si="23"/>
        <v>0.72582529200654855</v>
      </c>
    </row>
    <row r="754" spans="1:3" x14ac:dyDescent="0.3">
      <c r="A754">
        <v>749</v>
      </c>
      <c r="B754">
        <f t="shared" si="22"/>
        <v>1.9628665270880674</v>
      </c>
      <c r="C754">
        <f t="shared" si="23"/>
        <v>0.72570344786150809</v>
      </c>
    </row>
    <row r="755" spans="1:3" x14ac:dyDescent="0.3">
      <c r="A755">
        <v>750</v>
      </c>
      <c r="B755">
        <f t="shared" si="22"/>
        <v>1.9630976021073738</v>
      </c>
      <c r="C755">
        <f t="shared" si="23"/>
        <v>0.72558177364754417</v>
      </c>
    </row>
    <row r="756" spans="1:3" x14ac:dyDescent="0.3">
      <c r="A756">
        <v>751</v>
      </c>
      <c r="B756">
        <f t="shared" si="22"/>
        <v>1.9633284325884153</v>
      </c>
      <c r="C756">
        <f t="shared" si="23"/>
        <v>0.72546026892612503</v>
      </c>
    </row>
    <row r="757" spans="1:3" x14ac:dyDescent="0.3">
      <c r="A757">
        <v>752</v>
      </c>
      <c r="B757">
        <f t="shared" si="22"/>
        <v>1.9635590190768757</v>
      </c>
      <c r="C757">
        <f t="shared" si="23"/>
        <v>0.7253389332603678</v>
      </c>
    </row>
    <row r="758" spans="1:3" x14ac:dyDescent="0.3">
      <c r="A758">
        <v>753</v>
      </c>
      <c r="B758">
        <f t="shared" si="22"/>
        <v>1.9637893621165838</v>
      </c>
      <c r="C758">
        <f t="shared" si="23"/>
        <v>0.7252177662150292</v>
      </c>
    </row>
    <row r="759" spans="1:3" x14ac:dyDescent="0.3">
      <c r="A759">
        <v>754</v>
      </c>
      <c r="B759">
        <f t="shared" si="22"/>
        <v>1.9640194622495188</v>
      </c>
      <c r="C759">
        <f t="shared" si="23"/>
        <v>0.72509676735649931</v>
      </c>
    </row>
    <row r="760" spans="1:3" x14ac:dyDescent="0.3">
      <c r="A760">
        <v>755</v>
      </c>
      <c r="B760">
        <f t="shared" si="22"/>
        <v>1.9642493200158211</v>
      </c>
      <c r="C760">
        <f t="shared" si="23"/>
        <v>0.72497593625279222</v>
      </c>
    </row>
    <row r="761" spans="1:3" x14ac:dyDescent="0.3">
      <c r="A761">
        <v>756</v>
      </c>
      <c r="B761">
        <f t="shared" si="22"/>
        <v>1.9644789359538006</v>
      </c>
      <c r="C761">
        <f t="shared" si="23"/>
        <v>0.72485527247353787</v>
      </c>
    </row>
    <row r="762" spans="1:3" x14ac:dyDescent="0.3">
      <c r="A762">
        <v>757</v>
      </c>
      <c r="B762">
        <f t="shared" si="22"/>
        <v>1.9647083105999437</v>
      </c>
      <c r="C762">
        <f t="shared" si="23"/>
        <v>0.72473477558997512</v>
      </c>
    </row>
    <row r="763" spans="1:3" x14ac:dyDescent="0.3">
      <c r="A763">
        <v>758</v>
      </c>
      <c r="B763">
        <f t="shared" si="22"/>
        <v>1.9649374444889227</v>
      </c>
      <c r="C763">
        <f t="shared" si="23"/>
        <v>0.72461444517494289</v>
      </c>
    </row>
    <row r="764" spans="1:3" x14ac:dyDescent="0.3">
      <c r="A764">
        <v>759</v>
      </c>
      <c r="B764">
        <f t="shared" si="22"/>
        <v>1.9651663381536033</v>
      </c>
      <c r="C764">
        <f t="shared" si="23"/>
        <v>0.72449428080287337</v>
      </c>
    </row>
    <row r="765" spans="1:3" x14ac:dyDescent="0.3">
      <c r="A765">
        <v>760</v>
      </c>
      <c r="B765">
        <f t="shared" si="22"/>
        <v>1.9653949921250538</v>
      </c>
      <c r="C765">
        <f t="shared" si="23"/>
        <v>0.72437428204978294</v>
      </c>
    </row>
    <row r="766" spans="1:3" x14ac:dyDescent="0.3">
      <c r="A766">
        <v>761</v>
      </c>
      <c r="B766">
        <f t="shared" si="22"/>
        <v>1.9656234069325516</v>
      </c>
      <c r="C766">
        <f t="shared" si="23"/>
        <v>0.72425444849326592</v>
      </c>
    </row>
    <row r="767" spans="1:3" x14ac:dyDescent="0.3">
      <c r="A767">
        <v>762</v>
      </c>
      <c r="B767">
        <f t="shared" si="22"/>
        <v>1.9658515831035936</v>
      </c>
      <c r="C767">
        <f t="shared" si="23"/>
        <v>0.72413477971248497</v>
      </c>
    </row>
    <row r="768" spans="1:3" x14ac:dyDescent="0.3">
      <c r="A768">
        <v>763</v>
      </c>
      <c r="B768">
        <f t="shared" si="22"/>
        <v>1.9660795211639022</v>
      </c>
      <c r="C768">
        <f t="shared" si="23"/>
        <v>0.72401527528816545</v>
      </c>
    </row>
    <row r="769" spans="1:3" x14ac:dyDescent="0.3">
      <c r="A769">
        <v>764</v>
      </c>
      <c r="B769">
        <f t="shared" si="22"/>
        <v>1.9663072216374342</v>
      </c>
      <c r="C769">
        <f t="shared" si="23"/>
        <v>0.7238959348025864</v>
      </c>
    </row>
    <row r="770" spans="1:3" x14ac:dyDescent="0.3">
      <c r="A770">
        <v>765</v>
      </c>
      <c r="B770">
        <f t="shared" si="22"/>
        <v>1.9665346850463887</v>
      </c>
      <c r="C770">
        <f t="shared" si="23"/>
        <v>0.72377675783957385</v>
      </c>
    </row>
    <row r="771" spans="1:3" x14ac:dyDescent="0.3">
      <c r="A771">
        <v>766</v>
      </c>
      <c r="B771">
        <f t="shared" si="22"/>
        <v>1.9667619119112152</v>
      </c>
      <c r="C771">
        <f t="shared" si="23"/>
        <v>0.72365774398449245</v>
      </c>
    </row>
    <row r="772" spans="1:3" x14ac:dyDescent="0.3">
      <c r="A772">
        <v>767</v>
      </c>
      <c r="B772">
        <f t="shared" si="22"/>
        <v>1.9669889027506209</v>
      </c>
      <c r="C772">
        <f t="shared" si="23"/>
        <v>0.72353889282423878</v>
      </c>
    </row>
    <row r="773" spans="1:3" x14ac:dyDescent="0.3">
      <c r="A773">
        <v>768</v>
      </c>
      <c r="B773">
        <f t="shared" si="22"/>
        <v>1.9672156580815792</v>
      </c>
      <c r="C773">
        <f t="shared" si="23"/>
        <v>0.72342020394723361</v>
      </c>
    </row>
    <row r="774" spans="1:3" x14ac:dyDescent="0.3">
      <c r="A774">
        <v>769</v>
      </c>
      <c r="B774">
        <f t="shared" ref="B774:B837" si="24">POWER(A774+$B$2, $B$1)</f>
        <v>1.9674421784193368</v>
      </c>
      <c r="C774">
        <f t="shared" ref="C774:C837" si="25">1/(B774-$B$3)</f>
        <v>0.72330167694341452</v>
      </c>
    </row>
    <row r="775" spans="1:3" x14ac:dyDescent="0.3">
      <c r="A775">
        <v>770</v>
      </c>
      <c r="B775">
        <f t="shared" si="24"/>
        <v>1.9676684642774223</v>
      </c>
      <c r="C775">
        <f t="shared" si="25"/>
        <v>0.72318331140422831</v>
      </c>
    </row>
    <row r="776" spans="1:3" x14ac:dyDescent="0.3">
      <c r="A776">
        <v>771</v>
      </c>
      <c r="B776">
        <f t="shared" si="24"/>
        <v>1.9678945161676529</v>
      </c>
      <c r="C776">
        <f t="shared" si="25"/>
        <v>0.72306510692262449</v>
      </c>
    </row>
    <row r="777" spans="1:3" x14ac:dyDescent="0.3">
      <c r="A777">
        <v>772</v>
      </c>
      <c r="B777">
        <f t="shared" si="24"/>
        <v>1.9681203346001435</v>
      </c>
      <c r="C777">
        <f t="shared" si="25"/>
        <v>0.72294706309304679</v>
      </c>
    </row>
    <row r="778" spans="1:3" x14ac:dyDescent="0.3">
      <c r="A778">
        <v>773</v>
      </c>
      <c r="B778">
        <f t="shared" si="24"/>
        <v>1.968345920083312</v>
      </c>
      <c r="C778">
        <f t="shared" si="25"/>
        <v>0.72282917951142744</v>
      </c>
    </row>
    <row r="779" spans="1:3" x14ac:dyDescent="0.3">
      <c r="A779">
        <v>774</v>
      </c>
      <c r="B779">
        <f t="shared" si="24"/>
        <v>1.9685712731238894</v>
      </c>
      <c r="C779">
        <f t="shared" si="25"/>
        <v>0.72271145577517881</v>
      </c>
    </row>
    <row r="780" spans="1:3" x14ac:dyDescent="0.3">
      <c r="A780">
        <v>775</v>
      </c>
      <c r="B780">
        <f t="shared" si="24"/>
        <v>1.9687963942269258</v>
      </c>
      <c r="C780">
        <f t="shared" si="25"/>
        <v>0.72259389148318676</v>
      </c>
    </row>
    <row r="781" spans="1:3" x14ac:dyDescent="0.3">
      <c r="A781">
        <v>776</v>
      </c>
      <c r="B781">
        <f t="shared" si="24"/>
        <v>1.9690212838957986</v>
      </c>
      <c r="C781">
        <f t="shared" si="25"/>
        <v>0.72247648623580341</v>
      </c>
    </row>
    <row r="782" spans="1:3" x14ac:dyDescent="0.3">
      <c r="A782">
        <v>777</v>
      </c>
      <c r="B782">
        <f t="shared" si="24"/>
        <v>1.9692459426322186</v>
      </c>
      <c r="C782">
        <f t="shared" si="25"/>
        <v>0.72235923963484072</v>
      </c>
    </row>
    <row r="783" spans="1:3" x14ac:dyDescent="0.3">
      <c r="A783">
        <v>778</v>
      </c>
      <c r="B783">
        <f t="shared" si="24"/>
        <v>1.9694703709362398</v>
      </c>
      <c r="C783">
        <f t="shared" si="25"/>
        <v>0.72224215128356239</v>
      </c>
    </row>
    <row r="784" spans="1:3" x14ac:dyDescent="0.3">
      <c r="A784">
        <v>779</v>
      </c>
      <c r="B784">
        <f t="shared" si="24"/>
        <v>1.9696945693062644</v>
      </c>
      <c r="C784">
        <f t="shared" si="25"/>
        <v>0.72212522078667785</v>
      </c>
    </row>
    <row r="785" spans="1:3" x14ac:dyDescent="0.3">
      <c r="A785">
        <v>780</v>
      </c>
      <c r="B785">
        <f t="shared" si="24"/>
        <v>1.9699185382390516</v>
      </c>
      <c r="C785">
        <f t="shared" si="25"/>
        <v>0.72200844775033501</v>
      </c>
    </row>
    <row r="786" spans="1:3" x14ac:dyDescent="0.3">
      <c r="A786">
        <v>781</v>
      </c>
      <c r="B786">
        <f t="shared" si="24"/>
        <v>1.970142278229724</v>
      </c>
      <c r="C786">
        <f t="shared" si="25"/>
        <v>0.72189183178211336</v>
      </c>
    </row>
    <row r="787" spans="1:3" x14ac:dyDescent="0.3">
      <c r="A787">
        <v>782</v>
      </c>
      <c r="B787">
        <f t="shared" si="24"/>
        <v>1.9703657897717757</v>
      </c>
      <c r="C787">
        <f t="shared" si="25"/>
        <v>0.72177537249101709</v>
      </c>
    </row>
    <row r="788" spans="1:3" x14ac:dyDescent="0.3">
      <c r="A788">
        <v>783</v>
      </c>
      <c r="B788">
        <f t="shared" si="24"/>
        <v>1.9705890733570788</v>
      </c>
      <c r="C788">
        <f t="shared" si="25"/>
        <v>0.72165906948746839</v>
      </c>
    </row>
    <row r="789" spans="1:3" x14ac:dyDescent="0.3">
      <c r="A789">
        <v>784</v>
      </c>
      <c r="B789">
        <f t="shared" si="24"/>
        <v>1.9708121294758907</v>
      </c>
      <c r="C789">
        <f t="shared" si="25"/>
        <v>0.72154292238330076</v>
      </c>
    </row>
    <row r="790" spans="1:3" x14ac:dyDescent="0.3">
      <c r="A790">
        <v>785</v>
      </c>
      <c r="B790">
        <f t="shared" si="24"/>
        <v>1.9710349586168614</v>
      </c>
      <c r="C790">
        <f t="shared" si="25"/>
        <v>0.72142693079175235</v>
      </c>
    </row>
    <row r="791" spans="1:3" x14ac:dyDescent="0.3">
      <c r="A791">
        <v>786</v>
      </c>
      <c r="B791">
        <f t="shared" si="24"/>
        <v>1.9712575612670407</v>
      </c>
      <c r="C791">
        <f t="shared" si="25"/>
        <v>0.72131109432745888</v>
      </c>
    </row>
    <row r="792" spans="1:3" x14ac:dyDescent="0.3">
      <c r="A792">
        <v>787</v>
      </c>
      <c r="B792">
        <f t="shared" si="24"/>
        <v>1.9714799379118841</v>
      </c>
      <c r="C792">
        <f t="shared" si="25"/>
        <v>0.72119541260644771</v>
      </c>
    </row>
    <row r="793" spans="1:3" x14ac:dyDescent="0.3">
      <c r="A793">
        <v>788</v>
      </c>
      <c r="B793">
        <f t="shared" si="24"/>
        <v>1.9717020890352621</v>
      </c>
      <c r="C793">
        <f t="shared" si="25"/>
        <v>0.72107988524613054</v>
      </c>
    </row>
    <row r="794" spans="1:3" x14ac:dyDescent="0.3">
      <c r="A794">
        <v>789</v>
      </c>
      <c r="B794">
        <f t="shared" si="24"/>
        <v>1.9719240151194652</v>
      </c>
      <c r="C794">
        <f t="shared" si="25"/>
        <v>0.72096451186529709</v>
      </c>
    </row>
    <row r="795" spans="1:3" x14ac:dyDescent="0.3">
      <c r="A795">
        <v>790</v>
      </c>
      <c r="B795">
        <f t="shared" si="24"/>
        <v>1.9721457166452108</v>
      </c>
      <c r="C795">
        <f t="shared" si="25"/>
        <v>0.72084929208410919</v>
      </c>
    </row>
    <row r="796" spans="1:3" x14ac:dyDescent="0.3">
      <c r="A796">
        <v>791</v>
      </c>
      <c r="B796">
        <f t="shared" si="24"/>
        <v>1.9723671940916514</v>
      </c>
      <c r="C796">
        <f t="shared" si="25"/>
        <v>0.72073422552409316</v>
      </c>
    </row>
    <row r="797" spans="1:3" x14ac:dyDescent="0.3">
      <c r="A797">
        <v>792</v>
      </c>
      <c r="B797">
        <f t="shared" si="24"/>
        <v>1.9725884479363813</v>
      </c>
      <c r="C797">
        <f t="shared" si="25"/>
        <v>0.72061931180813388</v>
      </c>
    </row>
    <row r="798" spans="1:3" x14ac:dyDescent="0.3">
      <c r="A798">
        <v>793</v>
      </c>
      <c r="B798">
        <f t="shared" si="24"/>
        <v>1.9728094786554411</v>
      </c>
      <c r="C798">
        <f t="shared" si="25"/>
        <v>0.72050455056046958</v>
      </c>
    </row>
    <row r="799" spans="1:3" x14ac:dyDescent="0.3">
      <c r="A799">
        <v>794</v>
      </c>
      <c r="B799">
        <f t="shared" si="24"/>
        <v>1.9730302867233278</v>
      </c>
      <c r="C799">
        <f t="shared" si="25"/>
        <v>0.72038994140668322</v>
      </c>
    </row>
    <row r="800" spans="1:3" x14ac:dyDescent="0.3">
      <c r="A800">
        <v>795</v>
      </c>
      <c r="B800">
        <f t="shared" si="24"/>
        <v>1.9732508726129998</v>
      </c>
      <c r="C800">
        <f t="shared" si="25"/>
        <v>0.72027548397369767</v>
      </c>
    </row>
    <row r="801" spans="1:3" x14ac:dyDescent="0.3">
      <c r="A801">
        <v>796</v>
      </c>
      <c r="B801">
        <f t="shared" si="24"/>
        <v>1.9734712367958833</v>
      </c>
      <c r="C801">
        <f t="shared" si="25"/>
        <v>0.7201611778897693</v>
      </c>
    </row>
    <row r="802" spans="1:3" x14ac:dyDescent="0.3">
      <c r="A802">
        <v>797</v>
      </c>
      <c r="B802">
        <f t="shared" si="24"/>
        <v>1.9736913797418791</v>
      </c>
      <c r="C802">
        <f t="shared" si="25"/>
        <v>0.72004702278448152</v>
      </c>
    </row>
    <row r="803" spans="1:3" x14ac:dyDescent="0.3">
      <c r="A803">
        <v>798</v>
      </c>
      <c r="B803">
        <f t="shared" si="24"/>
        <v>1.973911301919371</v>
      </c>
      <c r="C803">
        <f t="shared" si="25"/>
        <v>0.71993301828873801</v>
      </c>
    </row>
    <row r="804" spans="1:3" x14ac:dyDescent="0.3">
      <c r="A804">
        <v>799</v>
      </c>
      <c r="B804">
        <f t="shared" si="24"/>
        <v>1.9741310037952291</v>
      </c>
      <c r="C804">
        <f t="shared" si="25"/>
        <v>0.7198191640347581</v>
      </c>
    </row>
    <row r="805" spans="1:3" x14ac:dyDescent="0.3">
      <c r="A805">
        <v>800</v>
      </c>
      <c r="B805">
        <f t="shared" si="24"/>
        <v>1.97435048583482</v>
      </c>
      <c r="C805">
        <f t="shared" si="25"/>
        <v>0.71970545965606836</v>
      </c>
    </row>
    <row r="806" spans="1:3" x14ac:dyDescent="0.3">
      <c r="A806">
        <v>801</v>
      </c>
      <c r="B806">
        <f t="shared" si="24"/>
        <v>1.9745697485020099</v>
      </c>
      <c r="C806">
        <f t="shared" si="25"/>
        <v>0.7195919047874989</v>
      </c>
    </row>
    <row r="807" spans="1:3" x14ac:dyDescent="0.3">
      <c r="A807">
        <v>802</v>
      </c>
      <c r="B807">
        <f t="shared" si="24"/>
        <v>1.9747887922591745</v>
      </c>
      <c r="C807">
        <f t="shared" si="25"/>
        <v>0.71947849906517503</v>
      </c>
    </row>
    <row r="808" spans="1:3" x14ac:dyDescent="0.3">
      <c r="A808">
        <v>803</v>
      </c>
      <c r="B808">
        <f t="shared" si="24"/>
        <v>1.975007617567202</v>
      </c>
      <c r="C808">
        <f t="shared" si="25"/>
        <v>0.7193652421265132</v>
      </c>
    </row>
    <row r="809" spans="1:3" x14ac:dyDescent="0.3">
      <c r="A809">
        <v>804</v>
      </c>
      <c r="B809">
        <f t="shared" si="24"/>
        <v>1.9752262248855019</v>
      </c>
      <c r="C809">
        <f t="shared" si="25"/>
        <v>0.7192521336102139</v>
      </c>
    </row>
    <row r="810" spans="1:3" x14ac:dyDescent="0.3">
      <c r="A810">
        <v>805</v>
      </c>
      <c r="B810">
        <f t="shared" si="24"/>
        <v>1.9754446146720106</v>
      </c>
      <c r="C810">
        <f t="shared" si="25"/>
        <v>0.71913917315625575</v>
      </c>
    </row>
    <row r="811" spans="1:3" x14ac:dyDescent="0.3">
      <c r="A811">
        <v>806</v>
      </c>
      <c r="B811">
        <f t="shared" si="24"/>
        <v>1.9756627873831984</v>
      </c>
      <c r="C811">
        <f t="shared" si="25"/>
        <v>0.71902636040588952</v>
      </c>
    </row>
    <row r="812" spans="1:3" x14ac:dyDescent="0.3">
      <c r="A812">
        <v>807</v>
      </c>
      <c r="B812">
        <f t="shared" si="24"/>
        <v>1.9758807434740742</v>
      </c>
      <c r="C812">
        <f t="shared" si="25"/>
        <v>0.71891369500163305</v>
      </c>
    </row>
    <row r="813" spans="1:3" x14ac:dyDescent="0.3">
      <c r="A813">
        <v>808</v>
      </c>
      <c r="B813">
        <f t="shared" si="24"/>
        <v>1.9760984833981936</v>
      </c>
      <c r="C813">
        <f t="shared" si="25"/>
        <v>0.71880117658726395</v>
      </c>
    </row>
    <row r="814" spans="1:3" x14ac:dyDescent="0.3">
      <c r="A814">
        <v>809</v>
      </c>
      <c r="B814">
        <f t="shared" si="24"/>
        <v>1.9763160076076633</v>
      </c>
      <c r="C814">
        <f t="shared" si="25"/>
        <v>0.71868880480781561</v>
      </c>
    </row>
    <row r="815" spans="1:3" x14ac:dyDescent="0.3">
      <c r="A815">
        <v>810</v>
      </c>
      <c r="B815">
        <f t="shared" si="24"/>
        <v>1.9765333165531498</v>
      </c>
      <c r="C815">
        <f t="shared" si="25"/>
        <v>0.71857657930956942</v>
      </c>
    </row>
    <row r="816" spans="1:3" x14ac:dyDescent="0.3">
      <c r="A816">
        <v>811</v>
      </c>
      <c r="B816">
        <f t="shared" si="24"/>
        <v>1.9767504106838831</v>
      </c>
      <c r="C816">
        <f t="shared" si="25"/>
        <v>0.71846449974005022</v>
      </c>
    </row>
    <row r="817" spans="1:3" x14ac:dyDescent="0.3">
      <c r="A817">
        <v>812</v>
      </c>
      <c r="B817">
        <f t="shared" si="24"/>
        <v>1.9769672904476641</v>
      </c>
      <c r="C817">
        <f t="shared" si="25"/>
        <v>0.71835256574802064</v>
      </c>
    </row>
    <row r="818" spans="1:3" x14ac:dyDescent="0.3">
      <c r="A818">
        <v>813</v>
      </c>
      <c r="B818">
        <f t="shared" si="24"/>
        <v>1.9771839562908706</v>
      </c>
      <c r="C818">
        <f t="shared" si="25"/>
        <v>0.71824077698347455</v>
      </c>
    </row>
    <row r="819" spans="1:3" x14ac:dyDescent="0.3">
      <c r="A819">
        <v>814</v>
      </c>
      <c r="B819">
        <f t="shared" si="24"/>
        <v>1.9774004086584629</v>
      </c>
      <c r="C819">
        <f t="shared" si="25"/>
        <v>0.71812913309763249</v>
      </c>
    </row>
    <row r="820" spans="1:3" x14ac:dyDescent="0.3">
      <c r="A820">
        <v>815</v>
      </c>
      <c r="B820">
        <f t="shared" si="24"/>
        <v>1.977616647993991</v>
      </c>
      <c r="C820">
        <f t="shared" si="25"/>
        <v>0.7180176337429347</v>
      </c>
    </row>
    <row r="821" spans="1:3" x14ac:dyDescent="0.3">
      <c r="A821">
        <v>816</v>
      </c>
      <c r="B821">
        <f t="shared" si="24"/>
        <v>1.9778326747395987</v>
      </c>
      <c r="C821">
        <f t="shared" si="25"/>
        <v>0.71790627857303702</v>
      </c>
    </row>
    <row r="822" spans="1:3" x14ac:dyDescent="0.3">
      <c r="A822">
        <v>817</v>
      </c>
      <c r="B822">
        <f t="shared" si="24"/>
        <v>1.9780484893360313</v>
      </c>
      <c r="C822">
        <f t="shared" si="25"/>
        <v>0.71779506724280395</v>
      </c>
    </row>
    <row r="823" spans="1:3" x14ac:dyDescent="0.3">
      <c r="A823">
        <v>818</v>
      </c>
      <c r="B823">
        <f t="shared" si="24"/>
        <v>1.9782640922226415</v>
      </c>
      <c r="C823">
        <f t="shared" si="25"/>
        <v>0.71768399940830374</v>
      </c>
    </row>
    <row r="824" spans="1:3" x14ac:dyDescent="0.3">
      <c r="A824">
        <v>819</v>
      </c>
      <c r="B824">
        <f t="shared" si="24"/>
        <v>1.9784794838373931</v>
      </c>
      <c r="C824">
        <f t="shared" si="25"/>
        <v>0.71757307472680354</v>
      </c>
    </row>
    <row r="825" spans="1:3" x14ac:dyDescent="0.3">
      <c r="A825">
        <v>820</v>
      </c>
      <c r="B825">
        <f t="shared" si="24"/>
        <v>1.9786946646168706</v>
      </c>
      <c r="C825">
        <f t="shared" si="25"/>
        <v>0.71746229285676222</v>
      </c>
    </row>
    <row r="826" spans="1:3" x14ac:dyDescent="0.3">
      <c r="A826">
        <v>821</v>
      </c>
      <c r="B826">
        <f t="shared" si="24"/>
        <v>1.9789096349962811</v>
      </c>
      <c r="C826">
        <f t="shared" si="25"/>
        <v>0.71735165345782681</v>
      </c>
    </row>
    <row r="827" spans="1:3" x14ac:dyDescent="0.3">
      <c r="A827">
        <v>822</v>
      </c>
      <c r="B827">
        <f t="shared" si="24"/>
        <v>1.9791243954094633</v>
      </c>
      <c r="C827">
        <f t="shared" si="25"/>
        <v>0.71724115619082562</v>
      </c>
    </row>
    <row r="828" spans="1:3" x14ac:dyDescent="0.3">
      <c r="A828">
        <v>823</v>
      </c>
      <c r="B828">
        <f t="shared" si="24"/>
        <v>1.9793389462888911</v>
      </c>
      <c r="C828">
        <f t="shared" si="25"/>
        <v>0.71713080071776392</v>
      </c>
    </row>
    <row r="829" spans="1:3" x14ac:dyDescent="0.3">
      <c r="A829">
        <v>824</v>
      </c>
      <c r="B829">
        <f t="shared" si="24"/>
        <v>1.9795532880656814</v>
      </c>
      <c r="C829">
        <f t="shared" si="25"/>
        <v>0.71702058670181745</v>
      </c>
    </row>
    <row r="830" spans="1:3" x14ac:dyDescent="0.3">
      <c r="A830">
        <v>825</v>
      </c>
      <c r="B830">
        <f t="shared" si="24"/>
        <v>1.9797674211695975</v>
      </c>
      <c r="C830">
        <f t="shared" si="25"/>
        <v>0.71691051380732829</v>
      </c>
    </row>
    <row r="831" spans="1:3" x14ac:dyDescent="0.3">
      <c r="A831">
        <v>826</v>
      </c>
      <c r="B831">
        <f t="shared" si="24"/>
        <v>1.9799813460290567</v>
      </c>
      <c r="C831">
        <f t="shared" si="25"/>
        <v>0.71680058169979888</v>
      </c>
    </row>
    <row r="832" spans="1:3" x14ac:dyDescent="0.3">
      <c r="A832">
        <v>827</v>
      </c>
      <c r="B832">
        <f t="shared" si="24"/>
        <v>1.9801950630711349</v>
      </c>
      <c r="C832">
        <f t="shared" si="25"/>
        <v>0.71669079004588687</v>
      </c>
    </row>
    <row r="833" spans="1:3" x14ac:dyDescent="0.3">
      <c r="A833">
        <v>828</v>
      </c>
      <c r="B833">
        <f t="shared" si="24"/>
        <v>1.9804085727215726</v>
      </c>
      <c r="C833">
        <f t="shared" si="25"/>
        <v>0.7165811385134</v>
      </c>
    </row>
    <row r="834" spans="1:3" x14ac:dyDescent="0.3">
      <c r="A834">
        <v>829</v>
      </c>
      <c r="B834">
        <f t="shared" si="24"/>
        <v>1.9806218754047809</v>
      </c>
      <c r="C834">
        <f t="shared" si="25"/>
        <v>0.7164716267712905</v>
      </c>
    </row>
    <row r="835" spans="1:3" x14ac:dyDescent="0.3">
      <c r="A835">
        <v>830</v>
      </c>
      <c r="B835">
        <f t="shared" si="24"/>
        <v>1.9808349715438462</v>
      </c>
      <c r="C835">
        <f t="shared" si="25"/>
        <v>0.71636225448965052</v>
      </c>
    </row>
    <row r="836" spans="1:3" x14ac:dyDescent="0.3">
      <c r="A836">
        <v>831</v>
      </c>
      <c r="B836">
        <f t="shared" si="24"/>
        <v>1.9810478615605369</v>
      </c>
      <c r="C836">
        <f t="shared" si="25"/>
        <v>0.71625302133970636</v>
      </c>
    </row>
    <row r="837" spans="1:3" x14ac:dyDescent="0.3">
      <c r="A837">
        <v>832</v>
      </c>
      <c r="B837">
        <f t="shared" si="24"/>
        <v>1.9812605458753072</v>
      </c>
      <c r="C837">
        <f t="shared" si="25"/>
        <v>0.71614392699381435</v>
      </c>
    </row>
    <row r="838" spans="1:3" x14ac:dyDescent="0.3">
      <c r="A838">
        <v>833</v>
      </c>
      <c r="B838">
        <f t="shared" ref="B838:B901" si="26">POWER(A838+$B$2, $B$1)</f>
        <v>1.9814730249073045</v>
      </c>
      <c r="C838">
        <f t="shared" ref="C838:C901" si="27">1/(B838-$B$3)</f>
        <v>0.71603497112545422</v>
      </c>
    </row>
    <row r="839" spans="1:3" x14ac:dyDescent="0.3">
      <c r="A839">
        <v>834</v>
      </c>
      <c r="B839">
        <f t="shared" si="26"/>
        <v>1.9816852990743739</v>
      </c>
      <c r="C839">
        <f t="shared" si="27"/>
        <v>0.71592615340922539</v>
      </c>
    </row>
    <row r="840" spans="1:3" x14ac:dyDescent="0.3">
      <c r="A840">
        <v>835</v>
      </c>
      <c r="B840">
        <f t="shared" si="26"/>
        <v>1.9818973687930634</v>
      </c>
      <c r="C840">
        <f t="shared" si="27"/>
        <v>0.71581747352084113</v>
      </c>
    </row>
    <row r="841" spans="1:3" x14ac:dyDescent="0.3">
      <c r="A841">
        <v>836</v>
      </c>
      <c r="B841">
        <f t="shared" si="26"/>
        <v>1.98210923447863</v>
      </c>
      <c r="C841">
        <f t="shared" si="27"/>
        <v>0.7157089311371243</v>
      </c>
    </row>
    <row r="842" spans="1:3" x14ac:dyDescent="0.3">
      <c r="A842">
        <v>837</v>
      </c>
      <c r="B842">
        <f t="shared" si="26"/>
        <v>1.9823208965450447</v>
      </c>
      <c r="C842">
        <f t="shared" si="27"/>
        <v>0.71560052593600132</v>
      </c>
    </row>
    <row r="843" spans="1:3" x14ac:dyDescent="0.3">
      <c r="A843">
        <v>838</v>
      </c>
      <c r="B843">
        <f t="shared" si="26"/>
        <v>1.9825323554049976</v>
      </c>
      <c r="C843">
        <f t="shared" si="27"/>
        <v>0.71549225759649848</v>
      </c>
    </row>
    <row r="844" spans="1:3" x14ac:dyDescent="0.3">
      <c r="A844">
        <v>839</v>
      </c>
      <c r="B844">
        <f t="shared" si="26"/>
        <v>1.982743611469904</v>
      </c>
      <c r="C844">
        <f t="shared" si="27"/>
        <v>0.71538412579873578</v>
      </c>
    </row>
    <row r="845" spans="1:3" x14ac:dyDescent="0.3">
      <c r="A845">
        <v>840</v>
      </c>
      <c r="B845">
        <f t="shared" si="26"/>
        <v>1.9829546651499084</v>
      </c>
      <c r="C845">
        <f t="shared" si="27"/>
        <v>0.715276130223923</v>
      </c>
    </row>
    <row r="846" spans="1:3" x14ac:dyDescent="0.3">
      <c r="A846">
        <v>841</v>
      </c>
      <c r="B846">
        <f t="shared" si="26"/>
        <v>1.9831655168538913</v>
      </c>
      <c r="C846">
        <f t="shared" si="27"/>
        <v>0.71516827055435439</v>
      </c>
    </row>
    <row r="847" spans="1:3" x14ac:dyDescent="0.3">
      <c r="A847">
        <v>842</v>
      </c>
      <c r="B847">
        <f t="shared" si="26"/>
        <v>1.9833761669894734</v>
      </c>
      <c r="C847">
        <f t="shared" si="27"/>
        <v>0.71506054647340367</v>
      </c>
    </row>
    <row r="848" spans="1:3" x14ac:dyDescent="0.3">
      <c r="A848">
        <v>843</v>
      </c>
      <c r="B848">
        <f t="shared" si="26"/>
        <v>1.9835866159630213</v>
      </c>
      <c r="C848">
        <f t="shared" si="27"/>
        <v>0.71495295766551947</v>
      </c>
    </row>
    <row r="849" spans="1:3" x14ac:dyDescent="0.3">
      <c r="A849">
        <v>844</v>
      </c>
      <c r="B849">
        <f t="shared" si="26"/>
        <v>1.9837968641796522</v>
      </c>
      <c r="C849">
        <f t="shared" si="27"/>
        <v>0.71484550381622092</v>
      </c>
    </row>
    <row r="850" spans="1:3" x14ac:dyDescent="0.3">
      <c r="A850">
        <v>845</v>
      </c>
      <c r="B850">
        <f t="shared" si="26"/>
        <v>1.9840069120432398</v>
      </c>
      <c r="C850">
        <f t="shared" si="27"/>
        <v>0.71473818461209171</v>
      </c>
    </row>
    <row r="851" spans="1:3" x14ac:dyDescent="0.3">
      <c r="A851">
        <v>846</v>
      </c>
      <c r="B851">
        <f t="shared" si="26"/>
        <v>1.9842167599564184</v>
      </c>
      <c r="C851">
        <f t="shared" si="27"/>
        <v>0.71463099974077671</v>
      </c>
    </row>
    <row r="852" spans="1:3" x14ac:dyDescent="0.3">
      <c r="A852">
        <v>847</v>
      </c>
      <c r="B852">
        <f t="shared" si="26"/>
        <v>1.9844264083205889</v>
      </c>
      <c r="C852">
        <f t="shared" si="27"/>
        <v>0.7145239488909767</v>
      </c>
    </row>
    <row r="853" spans="1:3" x14ac:dyDescent="0.3">
      <c r="A853">
        <v>848</v>
      </c>
      <c r="B853">
        <f t="shared" si="26"/>
        <v>1.984635857535924</v>
      </c>
      <c r="C853">
        <f t="shared" si="27"/>
        <v>0.71441703175244298</v>
      </c>
    </row>
    <row r="854" spans="1:3" x14ac:dyDescent="0.3">
      <c r="A854">
        <v>849</v>
      </c>
      <c r="B854">
        <f t="shared" si="26"/>
        <v>1.984845108001372</v>
      </c>
      <c r="C854">
        <f t="shared" si="27"/>
        <v>0.71431024801597409</v>
      </c>
    </row>
    <row r="855" spans="1:3" x14ac:dyDescent="0.3">
      <c r="A855">
        <v>850</v>
      </c>
      <c r="B855">
        <f t="shared" si="26"/>
        <v>1.985054160114663</v>
      </c>
      <c r="C855">
        <f t="shared" si="27"/>
        <v>0.71420359737341021</v>
      </c>
    </row>
    <row r="856" spans="1:3" x14ac:dyDescent="0.3">
      <c r="A856">
        <v>851</v>
      </c>
      <c r="B856">
        <f t="shared" si="26"/>
        <v>1.985263014272314</v>
      </c>
      <c r="C856">
        <f t="shared" si="27"/>
        <v>0.71409707951762846</v>
      </c>
    </row>
    <row r="857" spans="1:3" x14ac:dyDescent="0.3">
      <c r="A857">
        <v>852</v>
      </c>
      <c r="B857">
        <f t="shared" si="26"/>
        <v>1.9854716708696323</v>
      </c>
      <c r="C857">
        <f t="shared" si="27"/>
        <v>0.71399069414253946</v>
      </c>
    </row>
    <row r="858" spans="1:3" x14ac:dyDescent="0.3">
      <c r="A858">
        <v>853</v>
      </c>
      <c r="B858">
        <f t="shared" si="26"/>
        <v>1.9856801303007232</v>
      </c>
      <c r="C858">
        <f t="shared" si="27"/>
        <v>0.7138844409430809</v>
      </c>
    </row>
    <row r="859" spans="1:3" x14ac:dyDescent="0.3">
      <c r="A859">
        <v>854</v>
      </c>
      <c r="B859">
        <f t="shared" si="26"/>
        <v>1.9858883929584921</v>
      </c>
      <c r="C859">
        <f t="shared" si="27"/>
        <v>0.71377831961521498</v>
      </c>
    </row>
    <row r="860" spans="1:3" x14ac:dyDescent="0.3">
      <c r="A860">
        <v>855</v>
      </c>
      <c r="B860">
        <f t="shared" si="26"/>
        <v>1.9860964592346508</v>
      </c>
      <c r="C860">
        <f t="shared" si="27"/>
        <v>0.71367232985592244</v>
      </c>
    </row>
    <row r="861" spans="1:3" x14ac:dyDescent="0.3">
      <c r="A861">
        <v>856</v>
      </c>
      <c r="B861">
        <f t="shared" si="26"/>
        <v>1.986304329519722</v>
      </c>
      <c r="C861">
        <f t="shared" si="27"/>
        <v>0.71356647136319928</v>
      </c>
    </row>
    <row r="862" spans="1:3" x14ac:dyDescent="0.3">
      <c r="A862">
        <v>857</v>
      </c>
      <c r="B862">
        <f t="shared" si="26"/>
        <v>1.9865120042030453</v>
      </c>
      <c r="C862">
        <f t="shared" si="27"/>
        <v>0.71346074383605063</v>
      </c>
    </row>
    <row r="863" spans="1:3" x14ac:dyDescent="0.3">
      <c r="A863">
        <v>858</v>
      </c>
      <c r="B863">
        <f t="shared" si="26"/>
        <v>1.9867194836727795</v>
      </c>
      <c r="C863">
        <f t="shared" si="27"/>
        <v>0.71335514697448843</v>
      </c>
    </row>
    <row r="864" spans="1:3" x14ac:dyDescent="0.3">
      <c r="A864">
        <v>859</v>
      </c>
      <c r="B864">
        <f t="shared" si="26"/>
        <v>1.9869267683159104</v>
      </c>
      <c r="C864">
        <f t="shared" si="27"/>
        <v>0.71324968047952519</v>
      </c>
    </row>
    <row r="865" spans="1:3" x14ac:dyDescent="0.3">
      <c r="A865">
        <v>860</v>
      </c>
      <c r="B865">
        <f t="shared" si="26"/>
        <v>1.987133858518253</v>
      </c>
      <c r="C865">
        <f t="shared" si="27"/>
        <v>0.71314434405317084</v>
      </c>
    </row>
    <row r="866" spans="1:3" x14ac:dyDescent="0.3">
      <c r="A866">
        <v>861</v>
      </c>
      <c r="B866">
        <f t="shared" si="26"/>
        <v>1.9873407546644581</v>
      </c>
      <c r="C866">
        <f t="shared" si="27"/>
        <v>0.71303913739842728</v>
      </c>
    </row>
    <row r="867" spans="1:3" x14ac:dyDescent="0.3">
      <c r="A867">
        <v>862</v>
      </c>
      <c r="B867">
        <f t="shared" si="26"/>
        <v>1.9875474571380158</v>
      </c>
      <c r="C867">
        <f t="shared" si="27"/>
        <v>0.71293406021928529</v>
      </c>
    </row>
    <row r="868" spans="1:3" x14ac:dyDescent="0.3">
      <c r="A868">
        <v>863</v>
      </c>
      <c r="B868">
        <f t="shared" si="26"/>
        <v>1.9877539663212613</v>
      </c>
      <c r="C868">
        <f t="shared" si="27"/>
        <v>0.71282911222071899</v>
      </c>
    </row>
    <row r="869" spans="1:3" x14ac:dyDescent="0.3">
      <c r="A869">
        <v>864</v>
      </c>
      <c r="B869">
        <f t="shared" si="26"/>
        <v>1.9879602825953784</v>
      </c>
      <c r="C869">
        <f t="shared" si="27"/>
        <v>0.71272429310868246</v>
      </c>
    </row>
    <row r="870" spans="1:3" x14ac:dyDescent="0.3">
      <c r="A870">
        <v>865</v>
      </c>
      <c r="B870">
        <f t="shared" si="26"/>
        <v>1.9881664063404048</v>
      </c>
      <c r="C870">
        <f t="shared" si="27"/>
        <v>0.71261960259010504</v>
      </c>
    </row>
    <row r="871" spans="1:3" x14ac:dyDescent="0.3">
      <c r="A871">
        <v>866</v>
      </c>
      <c r="B871">
        <f t="shared" si="26"/>
        <v>1.9883723379352365</v>
      </c>
      <c r="C871">
        <f t="shared" si="27"/>
        <v>0.71251504037288727</v>
      </c>
    </row>
    <row r="872" spans="1:3" x14ac:dyDescent="0.3">
      <c r="A872">
        <v>867</v>
      </c>
      <c r="B872">
        <f t="shared" si="26"/>
        <v>1.9885780777576334</v>
      </c>
      <c r="C872">
        <f t="shared" si="27"/>
        <v>0.71241060616589613</v>
      </c>
    </row>
    <row r="873" spans="1:3" x14ac:dyDescent="0.3">
      <c r="A873">
        <v>868</v>
      </c>
      <c r="B873">
        <f t="shared" si="26"/>
        <v>1.988783626184222</v>
      </c>
      <c r="C873">
        <f t="shared" si="27"/>
        <v>0.71230629967896175</v>
      </c>
    </row>
    <row r="874" spans="1:3" x14ac:dyDescent="0.3">
      <c r="A874">
        <v>869</v>
      </c>
      <c r="B874">
        <f t="shared" si="26"/>
        <v>1.9889889835905017</v>
      </c>
      <c r="C874">
        <f t="shared" si="27"/>
        <v>0.71220212062287247</v>
      </c>
    </row>
    <row r="875" spans="1:3" x14ac:dyDescent="0.3">
      <c r="A875">
        <v>870</v>
      </c>
      <c r="B875">
        <f t="shared" si="26"/>
        <v>1.9891941503508481</v>
      </c>
      <c r="C875">
        <f t="shared" si="27"/>
        <v>0.7120980687093712</v>
      </c>
    </row>
    <row r="876" spans="1:3" x14ac:dyDescent="0.3">
      <c r="A876">
        <v>871</v>
      </c>
      <c r="B876">
        <f t="shared" si="26"/>
        <v>1.9893991268385185</v>
      </c>
      <c r="C876">
        <f t="shared" si="27"/>
        <v>0.71199414365115099</v>
      </c>
    </row>
    <row r="877" spans="1:3" x14ac:dyDescent="0.3">
      <c r="A877">
        <v>872</v>
      </c>
      <c r="B877">
        <f t="shared" si="26"/>
        <v>1.9896039134256556</v>
      </c>
      <c r="C877">
        <f t="shared" si="27"/>
        <v>0.71189034516185079</v>
      </c>
    </row>
    <row r="878" spans="1:3" x14ac:dyDescent="0.3">
      <c r="A878">
        <v>873</v>
      </c>
      <c r="B878">
        <f t="shared" si="26"/>
        <v>1.9898085104832923</v>
      </c>
      <c r="C878">
        <f t="shared" si="27"/>
        <v>0.7117866729560518</v>
      </c>
    </row>
    <row r="879" spans="1:3" x14ac:dyDescent="0.3">
      <c r="A879">
        <v>874</v>
      </c>
      <c r="B879">
        <f t="shared" si="26"/>
        <v>1.9900129183813571</v>
      </c>
      <c r="C879">
        <f t="shared" si="27"/>
        <v>0.7116831267492727</v>
      </c>
    </row>
    <row r="880" spans="1:3" x14ac:dyDescent="0.3">
      <c r="A880">
        <v>875</v>
      </c>
      <c r="B880">
        <f t="shared" si="26"/>
        <v>1.9902171374886761</v>
      </c>
      <c r="C880">
        <f t="shared" si="27"/>
        <v>0.71157970625796674</v>
      </c>
    </row>
    <row r="881" spans="1:3" x14ac:dyDescent="0.3">
      <c r="A881">
        <v>876</v>
      </c>
      <c r="B881">
        <f t="shared" si="26"/>
        <v>1.99042116817298</v>
      </c>
      <c r="C881">
        <f t="shared" si="27"/>
        <v>0.71147641119951655</v>
      </c>
    </row>
    <row r="882" spans="1:3" x14ac:dyDescent="0.3">
      <c r="A882">
        <v>877</v>
      </c>
      <c r="B882">
        <f t="shared" si="26"/>
        <v>1.9906250108009067</v>
      </c>
      <c r="C882">
        <f t="shared" si="27"/>
        <v>0.71137324129223078</v>
      </c>
    </row>
    <row r="883" spans="1:3" x14ac:dyDescent="0.3">
      <c r="A883">
        <v>878</v>
      </c>
      <c r="B883">
        <f t="shared" si="26"/>
        <v>1.9908286657380068</v>
      </c>
      <c r="C883">
        <f t="shared" si="27"/>
        <v>0.71127019625533994</v>
      </c>
    </row>
    <row r="884" spans="1:3" x14ac:dyDescent="0.3">
      <c r="A884">
        <v>879</v>
      </c>
      <c r="B884">
        <f t="shared" si="26"/>
        <v>1.9910321333487468</v>
      </c>
      <c r="C884">
        <f t="shared" si="27"/>
        <v>0.71116727580899242</v>
      </c>
    </row>
    <row r="885" spans="1:3" x14ac:dyDescent="0.3">
      <c r="A885">
        <v>880</v>
      </c>
      <c r="B885">
        <f t="shared" si="26"/>
        <v>1.9912354139965149</v>
      </c>
      <c r="C885">
        <f t="shared" si="27"/>
        <v>0.71106447967425068</v>
      </c>
    </row>
    <row r="886" spans="1:3" x14ac:dyDescent="0.3">
      <c r="A886">
        <v>881</v>
      </c>
      <c r="B886">
        <f t="shared" si="26"/>
        <v>1.9914385080436243</v>
      </c>
      <c r="C886">
        <f t="shared" si="27"/>
        <v>0.71096180757308702</v>
      </c>
    </row>
    <row r="887" spans="1:3" x14ac:dyDescent="0.3">
      <c r="A887">
        <v>882</v>
      </c>
      <c r="B887">
        <f t="shared" si="26"/>
        <v>1.9916414158513165</v>
      </c>
      <c r="C887">
        <f t="shared" si="27"/>
        <v>0.71085925922838056</v>
      </c>
    </row>
    <row r="888" spans="1:3" x14ac:dyDescent="0.3">
      <c r="A888">
        <v>883</v>
      </c>
      <c r="B888">
        <f t="shared" si="26"/>
        <v>1.9918441377797684</v>
      </c>
      <c r="C888">
        <f t="shared" si="27"/>
        <v>0.71075683436391157</v>
      </c>
    </row>
    <row r="889" spans="1:3" x14ac:dyDescent="0.3">
      <c r="A889">
        <v>884</v>
      </c>
      <c r="B889">
        <f t="shared" si="26"/>
        <v>1.9920466741880938</v>
      </c>
      <c r="C889">
        <f t="shared" si="27"/>
        <v>0.71065453270435985</v>
      </c>
    </row>
    <row r="890" spans="1:3" x14ac:dyDescent="0.3">
      <c r="A890">
        <v>885</v>
      </c>
      <c r="B890">
        <f t="shared" si="26"/>
        <v>1.9922490254343488</v>
      </c>
      <c r="C890">
        <f t="shared" si="27"/>
        <v>0.71055235397529903</v>
      </c>
    </row>
    <row r="891" spans="1:3" x14ac:dyDescent="0.3">
      <c r="A891">
        <v>886</v>
      </c>
      <c r="B891">
        <f t="shared" si="26"/>
        <v>1.9924511918755354</v>
      </c>
      <c r="C891">
        <f t="shared" si="27"/>
        <v>0.71045029790319414</v>
      </c>
    </row>
    <row r="892" spans="1:3" x14ac:dyDescent="0.3">
      <c r="A892">
        <v>887</v>
      </c>
      <c r="B892">
        <f t="shared" si="26"/>
        <v>1.9926531738676074</v>
      </c>
      <c r="C892">
        <f t="shared" si="27"/>
        <v>0.7103483642153966</v>
      </c>
    </row>
    <row r="893" spans="1:3" x14ac:dyDescent="0.3">
      <c r="A893">
        <v>888</v>
      </c>
      <c r="B893">
        <f t="shared" si="26"/>
        <v>1.9928549717654716</v>
      </c>
      <c r="C893">
        <f t="shared" si="27"/>
        <v>0.71024655264014158</v>
      </c>
    </row>
    <row r="894" spans="1:3" x14ac:dyDescent="0.3">
      <c r="A894">
        <v>889</v>
      </c>
      <c r="B894">
        <f t="shared" si="26"/>
        <v>1.9930565859229938</v>
      </c>
      <c r="C894">
        <f t="shared" si="27"/>
        <v>0.71014486290654344</v>
      </c>
    </row>
    <row r="895" spans="1:3" x14ac:dyDescent="0.3">
      <c r="A895">
        <v>890</v>
      </c>
      <c r="B895">
        <f t="shared" si="26"/>
        <v>1.9932580166930043</v>
      </c>
      <c r="C895">
        <f t="shared" si="27"/>
        <v>0.71004329474459205</v>
      </c>
    </row>
    <row r="896" spans="1:3" x14ac:dyDescent="0.3">
      <c r="A896">
        <v>891</v>
      </c>
      <c r="B896">
        <f t="shared" si="26"/>
        <v>1.9934592644272981</v>
      </c>
      <c r="C896">
        <f t="shared" si="27"/>
        <v>0.7099418478851498</v>
      </c>
    </row>
    <row r="897" spans="1:3" x14ac:dyDescent="0.3">
      <c r="A897">
        <v>892</v>
      </c>
      <c r="B897">
        <f t="shared" si="26"/>
        <v>1.9936603294766428</v>
      </c>
      <c r="C897">
        <f t="shared" si="27"/>
        <v>0.70984052205994685</v>
      </c>
    </row>
    <row r="898" spans="1:3" x14ac:dyDescent="0.3">
      <c r="A898">
        <v>893</v>
      </c>
      <c r="B898">
        <f t="shared" si="26"/>
        <v>1.9938612121907804</v>
      </c>
      <c r="C898">
        <f t="shared" si="27"/>
        <v>0.70973931700157833</v>
      </c>
    </row>
    <row r="899" spans="1:3" x14ac:dyDescent="0.3">
      <c r="A899">
        <v>894</v>
      </c>
      <c r="B899">
        <f t="shared" si="26"/>
        <v>1.9940619129184318</v>
      </c>
      <c r="C899">
        <f t="shared" si="27"/>
        <v>0.70963823244350011</v>
      </c>
    </row>
    <row r="900" spans="1:3" x14ac:dyDescent="0.3">
      <c r="A900">
        <v>895</v>
      </c>
      <c r="B900">
        <f t="shared" si="26"/>
        <v>1.9942624320073012</v>
      </c>
      <c r="C900">
        <f t="shared" si="27"/>
        <v>0.7095372681200256</v>
      </c>
    </row>
    <row r="901" spans="1:3" x14ac:dyDescent="0.3">
      <c r="A901">
        <v>896</v>
      </c>
      <c r="B901">
        <f t="shared" si="26"/>
        <v>1.9944627698040795</v>
      </c>
      <c r="C901">
        <f t="shared" si="27"/>
        <v>0.7094364237663221</v>
      </c>
    </row>
    <row r="902" spans="1:3" x14ac:dyDescent="0.3">
      <c r="A902">
        <v>897</v>
      </c>
      <c r="B902">
        <f t="shared" ref="B902:B965" si="28">POWER(A902+$B$2, $B$1)</f>
        <v>1.9946629266544498</v>
      </c>
      <c r="C902">
        <f t="shared" ref="C902:C965" si="29">1/(B902-$B$3)</f>
        <v>0.70933569911840633</v>
      </c>
    </row>
    <row r="903" spans="1:3" x14ac:dyDescent="0.3">
      <c r="A903">
        <v>898</v>
      </c>
      <c r="B903">
        <f t="shared" si="28"/>
        <v>1.9948629029030889</v>
      </c>
      <c r="C903">
        <f t="shared" si="29"/>
        <v>0.70923509391314199</v>
      </c>
    </row>
    <row r="904" spans="1:3" x14ac:dyDescent="0.3">
      <c r="A904">
        <v>899</v>
      </c>
      <c r="B904">
        <f t="shared" si="28"/>
        <v>1.9950626988936724</v>
      </c>
      <c r="C904">
        <f t="shared" si="29"/>
        <v>0.70913460788823612</v>
      </c>
    </row>
    <row r="905" spans="1:3" x14ac:dyDescent="0.3">
      <c r="A905">
        <v>900</v>
      </c>
      <c r="B905">
        <f t="shared" si="28"/>
        <v>1.9952623149688797</v>
      </c>
      <c r="C905">
        <f t="shared" si="29"/>
        <v>0.70903424078223432</v>
      </c>
    </row>
    <row r="906" spans="1:3" x14ac:dyDescent="0.3">
      <c r="A906">
        <v>901</v>
      </c>
      <c r="B906">
        <f t="shared" si="28"/>
        <v>1.9954617514703961</v>
      </c>
      <c r="C906">
        <f t="shared" si="29"/>
        <v>0.70893399233451893</v>
      </c>
    </row>
    <row r="907" spans="1:3" x14ac:dyDescent="0.3">
      <c r="A907">
        <v>902</v>
      </c>
      <c r="B907">
        <f t="shared" si="28"/>
        <v>1.9956610087389179</v>
      </c>
      <c r="C907">
        <f t="shared" si="29"/>
        <v>0.70883386228530387</v>
      </c>
    </row>
    <row r="908" spans="1:3" x14ac:dyDescent="0.3">
      <c r="A908">
        <v>903</v>
      </c>
      <c r="B908">
        <f t="shared" si="28"/>
        <v>1.9958600871141556</v>
      </c>
      <c r="C908">
        <f t="shared" si="29"/>
        <v>0.70873385037563252</v>
      </c>
    </row>
    <row r="909" spans="1:3" x14ac:dyDescent="0.3">
      <c r="A909">
        <v>904</v>
      </c>
      <c r="B909">
        <f t="shared" si="28"/>
        <v>1.9960589869348375</v>
      </c>
      <c r="C909">
        <f t="shared" si="29"/>
        <v>0.70863395634737381</v>
      </c>
    </row>
    <row r="910" spans="1:3" x14ac:dyDescent="0.3">
      <c r="A910">
        <v>905</v>
      </c>
      <c r="B910">
        <f t="shared" si="28"/>
        <v>1.9962577085387148</v>
      </c>
      <c r="C910">
        <f t="shared" si="29"/>
        <v>0.7085341799432181</v>
      </c>
    </row>
    <row r="911" spans="1:3" x14ac:dyDescent="0.3">
      <c r="A911">
        <v>906</v>
      </c>
      <c r="B911">
        <f t="shared" si="28"/>
        <v>1.9964562522625642</v>
      </c>
      <c r="C911">
        <f t="shared" si="29"/>
        <v>0.70843452090667436</v>
      </c>
    </row>
    <row r="912" spans="1:3" x14ac:dyDescent="0.3">
      <c r="A912">
        <v>907</v>
      </c>
      <c r="B912">
        <f t="shared" si="28"/>
        <v>1.9966546184421914</v>
      </c>
      <c r="C912">
        <f t="shared" si="29"/>
        <v>0.70833497898206721</v>
      </c>
    </row>
    <row r="913" spans="1:3" x14ac:dyDescent="0.3">
      <c r="A913">
        <v>908</v>
      </c>
      <c r="B913">
        <f t="shared" si="28"/>
        <v>1.9968528074124361</v>
      </c>
      <c r="C913">
        <f t="shared" si="29"/>
        <v>0.70823555391453252</v>
      </c>
    </row>
    <row r="914" spans="1:3" x14ac:dyDescent="0.3">
      <c r="A914">
        <v>909</v>
      </c>
      <c r="B914">
        <f t="shared" si="28"/>
        <v>1.997050819507175</v>
      </c>
      <c r="C914">
        <f t="shared" si="29"/>
        <v>0.70813624545001463</v>
      </c>
    </row>
    <row r="915" spans="1:3" x14ac:dyDescent="0.3">
      <c r="A915">
        <v>910</v>
      </c>
      <c r="B915">
        <f t="shared" si="28"/>
        <v>1.9972486550593256</v>
      </c>
      <c r="C915">
        <f t="shared" si="29"/>
        <v>0.70803705333526279</v>
      </c>
    </row>
    <row r="916" spans="1:3" x14ac:dyDescent="0.3">
      <c r="A916">
        <v>911</v>
      </c>
      <c r="B916">
        <f t="shared" si="28"/>
        <v>1.9974463144008503</v>
      </c>
      <c r="C916">
        <f t="shared" si="29"/>
        <v>0.7079379773178277</v>
      </c>
    </row>
    <row r="917" spans="1:3" x14ac:dyDescent="0.3">
      <c r="A917">
        <v>912</v>
      </c>
      <c r="B917">
        <f t="shared" si="28"/>
        <v>1.9976437978627586</v>
      </c>
      <c r="C917">
        <f t="shared" si="29"/>
        <v>0.70783901714605879</v>
      </c>
    </row>
    <row r="918" spans="1:3" x14ac:dyDescent="0.3">
      <c r="A918">
        <v>913</v>
      </c>
      <c r="B918">
        <f t="shared" si="28"/>
        <v>1.9978411057751129</v>
      </c>
      <c r="C918">
        <f t="shared" si="29"/>
        <v>0.70774017256910027</v>
      </c>
    </row>
    <row r="919" spans="1:3" x14ac:dyDescent="0.3">
      <c r="A919">
        <v>914</v>
      </c>
      <c r="B919">
        <f t="shared" si="28"/>
        <v>1.9980382384670312</v>
      </c>
      <c r="C919">
        <f t="shared" si="29"/>
        <v>0.70764144333688761</v>
      </c>
    </row>
    <row r="920" spans="1:3" x14ac:dyDescent="0.3">
      <c r="A920">
        <v>915</v>
      </c>
      <c r="B920">
        <f t="shared" si="28"/>
        <v>1.9982351962666896</v>
      </c>
      <c r="C920">
        <f t="shared" si="29"/>
        <v>0.70754282920014544</v>
      </c>
    </row>
    <row r="921" spans="1:3" x14ac:dyDescent="0.3">
      <c r="A921">
        <v>916</v>
      </c>
      <c r="B921">
        <f t="shared" si="28"/>
        <v>1.9984319795013277</v>
      </c>
      <c r="C921">
        <f t="shared" si="29"/>
        <v>0.70744432991038309</v>
      </c>
    </row>
    <row r="922" spans="1:3" x14ac:dyDescent="0.3">
      <c r="A922">
        <v>917</v>
      </c>
      <c r="B922">
        <f t="shared" si="28"/>
        <v>1.9986285884972519</v>
      </c>
      <c r="C922">
        <f t="shared" si="29"/>
        <v>0.70734594521989158</v>
      </c>
    </row>
    <row r="923" spans="1:3" x14ac:dyDescent="0.3">
      <c r="A923">
        <v>918</v>
      </c>
      <c r="B923">
        <f t="shared" si="28"/>
        <v>1.9988250235798375</v>
      </c>
      <c r="C923">
        <f t="shared" si="29"/>
        <v>0.70724767488174101</v>
      </c>
    </row>
    <row r="924" spans="1:3" x14ac:dyDescent="0.3">
      <c r="A924">
        <v>919</v>
      </c>
      <c r="B924">
        <f t="shared" si="28"/>
        <v>1.9990212850735345</v>
      </c>
      <c r="C924">
        <f t="shared" si="29"/>
        <v>0.70714951864977649</v>
      </c>
    </row>
    <row r="925" spans="1:3" x14ac:dyDescent="0.3">
      <c r="A925">
        <v>920</v>
      </c>
      <c r="B925">
        <f t="shared" si="28"/>
        <v>1.9992173733018685</v>
      </c>
      <c r="C925">
        <f t="shared" si="29"/>
        <v>0.70705147627861598</v>
      </c>
    </row>
    <row r="926" spans="1:3" x14ac:dyDescent="0.3">
      <c r="A926">
        <v>921</v>
      </c>
      <c r="B926">
        <f t="shared" si="28"/>
        <v>1.9994132885874472</v>
      </c>
      <c r="C926">
        <f t="shared" si="29"/>
        <v>0.70695354752364581</v>
      </c>
    </row>
    <row r="927" spans="1:3" x14ac:dyDescent="0.3">
      <c r="A927">
        <v>922</v>
      </c>
      <c r="B927">
        <f t="shared" si="28"/>
        <v>1.999609031251961</v>
      </c>
      <c r="C927">
        <f t="shared" si="29"/>
        <v>0.70685573214101882</v>
      </c>
    </row>
    <row r="928" spans="1:3" x14ac:dyDescent="0.3">
      <c r="A928">
        <v>923</v>
      </c>
      <c r="B928">
        <f t="shared" si="28"/>
        <v>1.9998046016161886</v>
      </c>
      <c r="C928">
        <f t="shared" si="29"/>
        <v>0.70675802988765035</v>
      </c>
    </row>
    <row r="929" spans="1:3" x14ac:dyDescent="0.3">
      <c r="A929">
        <v>924</v>
      </c>
      <c r="B929">
        <f t="shared" si="28"/>
        <v>2</v>
      </c>
      <c r="C929">
        <f t="shared" si="29"/>
        <v>0.70666044052121524</v>
      </c>
    </row>
    <row r="930" spans="1:3" x14ac:dyDescent="0.3">
      <c r="A930">
        <v>925</v>
      </c>
      <c r="B930">
        <f t="shared" si="28"/>
        <v>2.0001952267223597</v>
      </c>
      <c r="C930">
        <f t="shared" si="29"/>
        <v>0.70656296380014472</v>
      </c>
    </row>
    <row r="931" spans="1:3" x14ac:dyDescent="0.3">
      <c r="A931">
        <v>926</v>
      </c>
      <c r="B931">
        <f t="shared" si="28"/>
        <v>2.0003902821013289</v>
      </c>
      <c r="C931">
        <f t="shared" si="29"/>
        <v>0.7064655994836242</v>
      </c>
    </row>
    <row r="932" spans="1:3" x14ac:dyDescent="0.3">
      <c r="A932">
        <v>927</v>
      </c>
      <c r="B932">
        <f t="shared" si="28"/>
        <v>2.0005851664540715</v>
      </c>
      <c r="C932">
        <f t="shared" si="29"/>
        <v>0.7063683473315886</v>
      </c>
    </row>
    <row r="933" spans="1:3" x14ac:dyDescent="0.3">
      <c r="A933">
        <v>928</v>
      </c>
      <c r="B933">
        <f t="shared" si="28"/>
        <v>2.0007798800968564</v>
      </c>
      <c r="C933">
        <f t="shared" si="29"/>
        <v>0.70627120710472024</v>
      </c>
    </row>
    <row r="934" spans="1:3" x14ac:dyDescent="0.3">
      <c r="A934">
        <v>929</v>
      </c>
      <c r="B934">
        <f t="shared" si="28"/>
        <v>2.0009744233450601</v>
      </c>
      <c r="C934">
        <f t="shared" si="29"/>
        <v>0.70617417856444564</v>
      </c>
    </row>
    <row r="935" spans="1:3" x14ac:dyDescent="0.3">
      <c r="A935">
        <v>930</v>
      </c>
      <c r="B935">
        <f t="shared" si="28"/>
        <v>2.0011687965131699</v>
      </c>
      <c r="C935">
        <f t="shared" si="29"/>
        <v>0.70607726147293304</v>
      </c>
    </row>
    <row r="936" spans="1:3" x14ac:dyDescent="0.3">
      <c r="A936">
        <v>931</v>
      </c>
      <c r="B936">
        <f t="shared" si="28"/>
        <v>2.0013629999147899</v>
      </c>
      <c r="C936">
        <f t="shared" si="29"/>
        <v>0.70598045559308797</v>
      </c>
    </row>
    <row r="937" spans="1:3" x14ac:dyDescent="0.3">
      <c r="A937">
        <v>932</v>
      </c>
      <c r="B937">
        <f t="shared" si="28"/>
        <v>2.0015570338626403</v>
      </c>
      <c r="C937">
        <f t="shared" si="29"/>
        <v>0.70588376068855196</v>
      </c>
    </row>
    <row r="938" spans="1:3" x14ac:dyDescent="0.3">
      <c r="A938">
        <v>933</v>
      </c>
      <c r="B938">
        <f t="shared" si="28"/>
        <v>2.0017508986685644</v>
      </c>
      <c r="C938">
        <f t="shared" si="29"/>
        <v>0.70578717652369805</v>
      </c>
    </row>
    <row r="939" spans="1:3" x14ac:dyDescent="0.3">
      <c r="A939">
        <v>934</v>
      </c>
      <c r="B939">
        <f t="shared" si="28"/>
        <v>2.0019445946435308</v>
      </c>
      <c r="C939">
        <f t="shared" si="29"/>
        <v>0.70569070286362823</v>
      </c>
    </row>
    <row r="940" spans="1:3" x14ac:dyDescent="0.3">
      <c r="A940">
        <v>935</v>
      </c>
      <c r="B940">
        <f t="shared" si="28"/>
        <v>2.0021381220976346</v>
      </c>
      <c r="C940">
        <f t="shared" si="29"/>
        <v>0.70559433947417172</v>
      </c>
    </row>
    <row r="941" spans="1:3" x14ac:dyDescent="0.3">
      <c r="A941">
        <v>936</v>
      </c>
      <c r="B941">
        <f t="shared" si="28"/>
        <v>2.0023314813401041</v>
      </c>
      <c r="C941">
        <f t="shared" si="29"/>
        <v>0.70549808612187981</v>
      </c>
    </row>
    <row r="942" spans="1:3" x14ac:dyDescent="0.3">
      <c r="A942">
        <v>937</v>
      </c>
      <c r="B942">
        <f t="shared" si="28"/>
        <v>2.0025246726793018</v>
      </c>
      <c r="C942">
        <f t="shared" si="29"/>
        <v>0.70540194257402467</v>
      </c>
    </row>
    <row r="943" spans="1:3" x14ac:dyDescent="0.3">
      <c r="A943">
        <v>938</v>
      </c>
      <c r="B943">
        <f t="shared" si="28"/>
        <v>2.0027176964227271</v>
      </c>
      <c r="C943">
        <f t="shared" si="29"/>
        <v>0.70530590859859632</v>
      </c>
    </row>
    <row r="944" spans="1:3" x14ac:dyDescent="0.3">
      <c r="A944">
        <v>939</v>
      </c>
      <c r="B944">
        <f t="shared" si="28"/>
        <v>2.0029105528770224</v>
      </c>
      <c r="C944">
        <f t="shared" si="29"/>
        <v>0.70520998396429857</v>
      </c>
    </row>
    <row r="945" spans="1:3" x14ac:dyDescent="0.3">
      <c r="A945">
        <v>940</v>
      </c>
      <c r="B945">
        <f t="shared" si="28"/>
        <v>2.003103242347974</v>
      </c>
      <c r="C945">
        <f t="shared" si="29"/>
        <v>0.70511416844054686</v>
      </c>
    </row>
    <row r="946" spans="1:3" x14ac:dyDescent="0.3">
      <c r="A946">
        <v>941</v>
      </c>
      <c r="B946">
        <f t="shared" si="28"/>
        <v>2.0032957651405154</v>
      </c>
      <c r="C946">
        <f t="shared" si="29"/>
        <v>0.70501846179746575</v>
      </c>
    </row>
    <row r="947" spans="1:3" x14ac:dyDescent="0.3">
      <c r="A947">
        <v>942</v>
      </c>
      <c r="B947">
        <f t="shared" si="28"/>
        <v>2.0034881215587315</v>
      </c>
      <c r="C947">
        <f t="shared" si="29"/>
        <v>0.70492286380588554</v>
      </c>
    </row>
    <row r="948" spans="1:3" x14ac:dyDescent="0.3">
      <c r="A948">
        <v>943</v>
      </c>
      <c r="B948">
        <f t="shared" si="28"/>
        <v>2.0036803119058613</v>
      </c>
      <c r="C948">
        <f t="shared" si="29"/>
        <v>0.70482737423733943</v>
      </c>
    </row>
    <row r="949" spans="1:3" x14ac:dyDescent="0.3">
      <c r="A949">
        <v>944</v>
      </c>
      <c r="B949">
        <f t="shared" si="28"/>
        <v>2.0038723364842999</v>
      </c>
      <c r="C949">
        <f t="shared" si="29"/>
        <v>0.70473199286406141</v>
      </c>
    </row>
    <row r="950" spans="1:3" x14ac:dyDescent="0.3">
      <c r="A950">
        <v>945</v>
      </c>
      <c r="B950">
        <f t="shared" si="28"/>
        <v>2.0040641955956051</v>
      </c>
      <c r="C950">
        <f t="shared" si="29"/>
        <v>0.70463671945898143</v>
      </c>
    </row>
    <row r="951" spans="1:3" x14ac:dyDescent="0.3">
      <c r="A951">
        <v>946</v>
      </c>
      <c r="B951">
        <f t="shared" si="28"/>
        <v>2.004255889540496</v>
      </c>
      <c r="C951">
        <f t="shared" si="29"/>
        <v>0.70454155379572569</v>
      </c>
    </row>
    <row r="952" spans="1:3" x14ac:dyDescent="0.3">
      <c r="A952">
        <v>947</v>
      </c>
      <c r="B952">
        <f t="shared" si="28"/>
        <v>2.004447418618859</v>
      </c>
      <c r="C952">
        <f t="shared" si="29"/>
        <v>0.70444649564861128</v>
      </c>
    </row>
    <row r="953" spans="1:3" x14ac:dyDescent="0.3">
      <c r="A953">
        <v>948</v>
      </c>
      <c r="B953">
        <f t="shared" si="28"/>
        <v>2.0046387831297507</v>
      </c>
      <c r="C953">
        <f t="shared" si="29"/>
        <v>0.70435154479264439</v>
      </c>
    </row>
    <row r="954" spans="1:3" x14ac:dyDescent="0.3">
      <c r="A954">
        <v>949</v>
      </c>
      <c r="B954">
        <f t="shared" si="28"/>
        <v>2.0048299833713998</v>
      </c>
      <c r="C954">
        <f t="shared" si="29"/>
        <v>0.70425670100351778</v>
      </c>
    </row>
    <row r="955" spans="1:3" x14ac:dyDescent="0.3">
      <c r="A955">
        <v>950</v>
      </c>
      <c r="B955">
        <f t="shared" si="28"/>
        <v>2.0050210196412119</v>
      </c>
      <c r="C955">
        <f t="shared" si="29"/>
        <v>0.704161964057607</v>
      </c>
    </row>
    <row r="956" spans="1:3" x14ac:dyDescent="0.3">
      <c r="A956">
        <v>951</v>
      </c>
      <c r="B956">
        <f t="shared" si="28"/>
        <v>2.0052118922357707</v>
      </c>
      <c r="C956">
        <f t="shared" si="29"/>
        <v>0.70406733373196917</v>
      </c>
    </row>
    <row r="957" spans="1:3" x14ac:dyDescent="0.3">
      <c r="A957">
        <v>952</v>
      </c>
      <c r="B957">
        <f t="shared" si="28"/>
        <v>2.0054026014508417</v>
      </c>
      <c r="C957">
        <f t="shared" si="29"/>
        <v>0.70397280980433907</v>
      </c>
    </row>
    <row r="958" spans="1:3" x14ac:dyDescent="0.3">
      <c r="A958">
        <v>953</v>
      </c>
      <c r="B958">
        <f t="shared" si="28"/>
        <v>2.0055931475813762</v>
      </c>
      <c r="C958">
        <f t="shared" si="29"/>
        <v>0.70387839205312686</v>
      </c>
    </row>
    <row r="959" spans="1:3" x14ac:dyDescent="0.3">
      <c r="A959">
        <v>954</v>
      </c>
      <c r="B959">
        <f t="shared" si="28"/>
        <v>2.0057835309215131</v>
      </c>
      <c r="C959">
        <f t="shared" si="29"/>
        <v>0.70378408025741546</v>
      </c>
    </row>
    <row r="960" spans="1:3" x14ac:dyDescent="0.3">
      <c r="A960">
        <v>955</v>
      </c>
      <c r="B960">
        <f t="shared" si="28"/>
        <v>2.0059737517645826</v>
      </c>
      <c r="C960">
        <f t="shared" si="29"/>
        <v>0.70368987419695739</v>
      </c>
    </row>
    <row r="961" spans="1:3" x14ac:dyDescent="0.3">
      <c r="A961">
        <v>956</v>
      </c>
      <c r="B961">
        <f t="shared" si="28"/>
        <v>2.0061638104031077</v>
      </c>
      <c r="C961">
        <f t="shared" si="29"/>
        <v>0.70359577365217352</v>
      </c>
    </row>
    <row r="962" spans="1:3" x14ac:dyDescent="0.3">
      <c r="A962">
        <v>957</v>
      </c>
      <c r="B962">
        <f t="shared" si="28"/>
        <v>2.0063537071288109</v>
      </c>
      <c r="C962">
        <f t="shared" si="29"/>
        <v>0.70350177840414763</v>
      </c>
    </row>
    <row r="963" spans="1:3" x14ac:dyDescent="0.3">
      <c r="A963">
        <v>958</v>
      </c>
      <c r="B963">
        <f t="shared" si="28"/>
        <v>2.0065434422326125</v>
      </c>
      <c r="C963">
        <f t="shared" si="29"/>
        <v>0.70340788823462697</v>
      </c>
    </row>
    <row r="964" spans="1:3" x14ac:dyDescent="0.3">
      <c r="A964">
        <v>959</v>
      </c>
      <c r="B964">
        <f t="shared" si="28"/>
        <v>2.0067330160046364</v>
      </c>
      <c r="C964">
        <f t="shared" si="29"/>
        <v>0.7033141029260177</v>
      </c>
    </row>
    <row r="965" spans="1:3" x14ac:dyDescent="0.3">
      <c r="A965">
        <v>960</v>
      </c>
      <c r="B965">
        <f t="shared" si="28"/>
        <v>2.0069224287342124</v>
      </c>
      <c r="C965">
        <f t="shared" si="29"/>
        <v>0.70322042226138259</v>
      </c>
    </row>
    <row r="966" spans="1:3" x14ac:dyDescent="0.3">
      <c r="A966">
        <v>961</v>
      </c>
      <c r="B966">
        <f t="shared" ref="B966:B1029" si="30">POWER(A966+$B$2, $B$1)</f>
        <v>2.0071116807098792</v>
      </c>
      <c r="C966">
        <f t="shared" ref="C966:C1029" si="31">1/(B966-$B$3)</f>
        <v>0.70312684602443887</v>
      </c>
    </row>
    <row r="967" spans="1:3" x14ac:dyDescent="0.3">
      <c r="A967">
        <v>962</v>
      </c>
      <c r="B967">
        <f t="shared" si="30"/>
        <v>2.0073007722193874</v>
      </c>
      <c r="C967">
        <f t="shared" si="31"/>
        <v>0.70303337399955479</v>
      </c>
    </row>
    <row r="968" spans="1:3" x14ac:dyDescent="0.3">
      <c r="A968">
        <v>963</v>
      </c>
      <c r="B968">
        <f t="shared" si="30"/>
        <v>2.0074897035497012</v>
      </c>
      <c r="C968">
        <f t="shared" si="31"/>
        <v>0.70294000597174822</v>
      </c>
    </row>
    <row r="969" spans="1:3" x14ac:dyDescent="0.3">
      <c r="A969">
        <v>964</v>
      </c>
      <c r="B969">
        <f t="shared" si="30"/>
        <v>2.0076784749870029</v>
      </c>
      <c r="C969">
        <f t="shared" si="31"/>
        <v>0.70284674172668338</v>
      </c>
    </row>
    <row r="970" spans="1:3" x14ac:dyDescent="0.3">
      <c r="A970">
        <v>965</v>
      </c>
      <c r="B970">
        <f t="shared" si="30"/>
        <v>2.0078670868166957</v>
      </c>
      <c r="C970">
        <f t="shared" si="31"/>
        <v>0.70275358105066787</v>
      </c>
    </row>
    <row r="971" spans="1:3" x14ac:dyDescent="0.3">
      <c r="A971">
        <v>966</v>
      </c>
      <c r="B971">
        <f t="shared" si="30"/>
        <v>2.0080555393234047</v>
      </c>
      <c r="C971">
        <f t="shared" si="31"/>
        <v>0.70266052373065102</v>
      </c>
    </row>
    <row r="972" spans="1:3" x14ac:dyDescent="0.3">
      <c r="A972">
        <v>967</v>
      </c>
      <c r="B972">
        <f t="shared" si="30"/>
        <v>2.0082438327909822</v>
      </c>
      <c r="C972">
        <f t="shared" si="31"/>
        <v>0.70256756955422106</v>
      </c>
    </row>
    <row r="973" spans="1:3" x14ac:dyDescent="0.3">
      <c r="A973">
        <v>968</v>
      </c>
      <c r="B973">
        <f t="shared" si="30"/>
        <v>2.0084319675025086</v>
      </c>
      <c r="C973">
        <f t="shared" si="31"/>
        <v>0.70247471830960206</v>
      </c>
    </row>
    <row r="974" spans="1:3" x14ac:dyDescent="0.3">
      <c r="A974">
        <v>969</v>
      </c>
      <c r="B974">
        <f t="shared" si="30"/>
        <v>2.0086199437402961</v>
      </c>
      <c r="C974">
        <f t="shared" si="31"/>
        <v>0.70238196978565259</v>
      </c>
    </row>
    <row r="975" spans="1:3" x14ac:dyDescent="0.3">
      <c r="A975">
        <v>970</v>
      </c>
      <c r="B975">
        <f t="shared" si="30"/>
        <v>2.0088077617858917</v>
      </c>
      <c r="C975">
        <f t="shared" si="31"/>
        <v>0.7022893237718616</v>
      </c>
    </row>
    <row r="976" spans="1:3" x14ac:dyDescent="0.3">
      <c r="A976">
        <v>971</v>
      </c>
      <c r="B976">
        <f t="shared" si="30"/>
        <v>2.008995421920079</v>
      </c>
      <c r="C976">
        <f t="shared" si="31"/>
        <v>0.70219678005834796</v>
      </c>
    </row>
    <row r="977" spans="1:3" x14ac:dyDescent="0.3">
      <c r="A977">
        <v>972</v>
      </c>
      <c r="B977">
        <f t="shared" si="30"/>
        <v>2.0091829244228827</v>
      </c>
      <c r="C977">
        <f t="shared" si="31"/>
        <v>0.70210433843585562</v>
      </c>
    </row>
    <row r="978" spans="1:3" x14ac:dyDescent="0.3">
      <c r="A978">
        <v>973</v>
      </c>
      <c r="B978">
        <f t="shared" si="30"/>
        <v>2.0093702695735689</v>
      </c>
      <c r="C978">
        <f t="shared" si="31"/>
        <v>0.7020119986957537</v>
      </c>
    </row>
    <row r="979" spans="1:3" x14ac:dyDescent="0.3">
      <c r="A979">
        <v>974</v>
      </c>
      <c r="B979">
        <f t="shared" si="30"/>
        <v>2.0095574576506503</v>
      </c>
      <c r="C979">
        <f t="shared" si="31"/>
        <v>0.70191976063003203</v>
      </c>
    </row>
    <row r="980" spans="1:3" x14ac:dyDescent="0.3">
      <c r="A980">
        <v>975</v>
      </c>
      <c r="B980">
        <f t="shared" si="30"/>
        <v>2.0097444889318874</v>
      </c>
      <c r="C980">
        <f t="shared" si="31"/>
        <v>0.70182762403129961</v>
      </c>
    </row>
    <row r="981" spans="1:3" x14ac:dyDescent="0.3">
      <c r="A981">
        <v>976</v>
      </c>
      <c r="B981">
        <f t="shared" si="30"/>
        <v>2.0099313636942924</v>
      </c>
      <c r="C981">
        <f t="shared" si="31"/>
        <v>0.70173558869278185</v>
      </c>
    </row>
    <row r="982" spans="1:3" x14ac:dyDescent="0.3">
      <c r="A982">
        <v>977</v>
      </c>
      <c r="B982">
        <f t="shared" si="30"/>
        <v>2.0101180822141296</v>
      </c>
      <c r="C982">
        <f t="shared" si="31"/>
        <v>0.70164365440831922</v>
      </c>
    </row>
    <row r="983" spans="1:3" x14ac:dyDescent="0.3">
      <c r="A983">
        <v>978</v>
      </c>
      <c r="B983">
        <f t="shared" si="30"/>
        <v>2.0103046447669213</v>
      </c>
      <c r="C983">
        <f t="shared" si="31"/>
        <v>0.70155182097236302</v>
      </c>
    </row>
    <row r="984" spans="1:3" x14ac:dyDescent="0.3">
      <c r="A984">
        <v>979</v>
      </c>
      <c r="B984">
        <f t="shared" si="30"/>
        <v>2.010491051627449</v>
      </c>
      <c r="C984">
        <f t="shared" si="31"/>
        <v>0.70146008817997418</v>
      </c>
    </row>
    <row r="985" spans="1:3" x14ac:dyDescent="0.3">
      <c r="A985">
        <v>980</v>
      </c>
      <c r="B985">
        <f t="shared" si="30"/>
        <v>2.0106773030697549</v>
      </c>
      <c r="C985">
        <f t="shared" si="31"/>
        <v>0.70136845582682095</v>
      </c>
    </row>
    <row r="986" spans="1:3" x14ac:dyDescent="0.3">
      <c r="A986">
        <v>981</v>
      </c>
      <c r="B986">
        <f t="shared" si="30"/>
        <v>2.0108633993671456</v>
      </c>
      <c r="C986">
        <f t="shared" si="31"/>
        <v>0.70127692370917649</v>
      </c>
    </row>
    <row r="987" spans="1:3" x14ac:dyDescent="0.3">
      <c r="A987">
        <v>982</v>
      </c>
      <c r="B987">
        <f t="shared" si="30"/>
        <v>2.0110493407921961</v>
      </c>
      <c r="C987">
        <f t="shared" si="31"/>
        <v>0.70118549162391564</v>
      </c>
    </row>
    <row r="988" spans="1:3" x14ac:dyDescent="0.3">
      <c r="A988">
        <v>983</v>
      </c>
      <c r="B988">
        <f t="shared" si="30"/>
        <v>2.0112351276167502</v>
      </c>
      <c r="C988">
        <f t="shared" si="31"/>
        <v>0.7010941593685136</v>
      </c>
    </row>
    <row r="989" spans="1:3" x14ac:dyDescent="0.3">
      <c r="A989">
        <v>984</v>
      </c>
      <c r="B989">
        <f t="shared" si="30"/>
        <v>2.0114207601119243</v>
      </c>
      <c r="C989">
        <f t="shared" si="31"/>
        <v>0.70100292674104336</v>
      </c>
    </row>
    <row r="990" spans="1:3" x14ac:dyDescent="0.3">
      <c r="A990">
        <v>985</v>
      </c>
      <c r="B990">
        <f t="shared" si="30"/>
        <v>2.0116062385481093</v>
      </c>
      <c r="C990">
        <f t="shared" si="31"/>
        <v>0.7009117935401733</v>
      </c>
    </row>
    <row r="991" spans="1:3" x14ac:dyDescent="0.3">
      <c r="A991">
        <v>986</v>
      </c>
      <c r="B991">
        <f t="shared" si="30"/>
        <v>2.0117915631949743</v>
      </c>
      <c r="C991">
        <f t="shared" si="31"/>
        <v>0.70082075956516454</v>
      </c>
    </row>
    <row r="992" spans="1:3" x14ac:dyDescent="0.3">
      <c r="A992">
        <v>987</v>
      </c>
      <c r="B992">
        <f t="shared" si="30"/>
        <v>2.0119767343214687</v>
      </c>
      <c r="C992">
        <f t="shared" si="31"/>
        <v>0.70072982461586919</v>
      </c>
    </row>
    <row r="993" spans="1:3" x14ac:dyDescent="0.3">
      <c r="A993">
        <v>988</v>
      </c>
      <c r="B993">
        <f t="shared" si="30"/>
        <v>2.0121617521958246</v>
      </c>
      <c r="C993">
        <f t="shared" si="31"/>
        <v>0.70063898849272754</v>
      </c>
    </row>
    <row r="994" spans="1:3" x14ac:dyDescent="0.3">
      <c r="A994">
        <v>989</v>
      </c>
      <c r="B994">
        <f t="shared" si="30"/>
        <v>2.0123466170855582</v>
      </c>
      <c r="C994">
        <f t="shared" si="31"/>
        <v>0.70054825099676699</v>
      </c>
    </row>
    <row r="995" spans="1:3" x14ac:dyDescent="0.3">
      <c r="A995">
        <v>990</v>
      </c>
      <c r="B995">
        <f t="shared" si="30"/>
        <v>2.0125313292574756</v>
      </c>
      <c r="C995">
        <f t="shared" si="31"/>
        <v>0.70045761192959766</v>
      </c>
    </row>
    <row r="996" spans="1:3" x14ac:dyDescent="0.3">
      <c r="A996">
        <v>991</v>
      </c>
      <c r="B996">
        <f t="shared" si="30"/>
        <v>2.0127158889776724</v>
      </c>
      <c r="C996">
        <f t="shared" si="31"/>
        <v>0.70036707109341201</v>
      </c>
    </row>
    <row r="997" spans="1:3" x14ac:dyDescent="0.3">
      <c r="A997">
        <v>992</v>
      </c>
      <c r="B997">
        <f t="shared" si="30"/>
        <v>2.0129002965115368</v>
      </c>
      <c r="C997">
        <f t="shared" si="31"/>
        <v>0.70027662829098214</v>
      </c>
    </row>
    <row r="998" spans="1:3" x14ac:dyDescent="0.3">
      <c r="A998">
        <v>993</v>
      </c>
      <c r="B998">
        <f t="shared" si="30"/>
        <v>2.0130845521237526</v>
      </c>
      <c r="C998">
        <f t="shared" si="31"/>
        <v>0.70018628332565713</v>
      </c>
    </row>
    <row r="999" spans="1:3" x14ac:dyDescent="0.3">
      <c r="A999">
        <v>994</v>
      </c>
      <c r="B999">
        <f t="shared" si="30"/>
        <v>2.013268656078302</v>
      </c>
      <c r="C999">
        <f t="shared" si="31"/>
        <v>0.70009603600136117</v>
      </c>
    </row>
    <row r="1000" spans="1:3" x14ac:dyDescent="0.3">
      <c r="A1000">
        <v>995</v>
      </c>
      <c r="B1000">
        <f t="shared" si="30"/>
        <v>2.0134526086384681</v>
      </c>
      <c r="C1000">
        <f t="shared" si="31"/>
        <v>0.70000588612259085</v>
      </c>
    </row>
    <row r="1001" spans="1:3" x14ac:dyDescent="0.3">
      <c r="A1001">
        <v>996</v>
      </c>
      <c r="B1001">
        <f t="shared" si="30"/>
        <v>2.013636410066836</v>
      </c>
      <c r="C1001">
        <f t="shared" si="31"/>
        <v>0.69991583349441389</v>
      </c>
    </row>
    <row r="1002" spans="1:3" x14ac:dyDescent="0.3">
      <c r="A1002">
        <v>997</v>
      </c>
      <c r="B1002">
        <f t="shared" si="30"/>
        <v>2.0138200606252967</v>
      </c>
      <c r="C1002">
        <f t="shared" si="31"/>
        <v>0.69982587792246653</v>
      </c>
    </row>
    <row r="1003" spans="1:3" x14ac:dyDescent="0.3">
      <c r="A1003">
        <v>998</v>
      </c>
      <c r="B1003">
        <f t="shared" si="30"/>
        <v>2.0140035605750497</v>
      </c>
      <c r="C1003">
        <f t="shared" si="31"/>
        <v>0.69973601921295048</v>
      </c>
    </row>
    <row r="1004" spans="1:3" x14ac:dyDescent="0.3">
      <c r="A1004">
        <v>999</v>
      </c>
      <c r="B1004">
        <f t="shared" si="30"/>
        <v>2.0141869101766039</v>
      </c>
      <c r="C1004">
        <f t="shared" si="31"/>
        <v>0.69964625717263251</v>
      </c>
    </row>
    <row r="1005" spans="1:3" x14ac:dyDescent="0.3">
      <c r="A1005">
        <v>1000</v>
      </c>
      <c r="B1005">
        <f t="shared" si="30"/>
        <v>2.0143701096897821</v>
      </c>
      <c r="C1005">
        <f t="shared" si="31"/>
        <v>0.69955659160884054</v>
      </c>
    </row>
    <row r="1006" spans="1:3" x14ac:dyDescent="0.3">
      <c r="A1006">
        <v>1001</v>
      </c>
      <c r="B1006">
        <f t="shared" si="30"/>
        <v>2.014553159373722</v>
      </c>
      <c r="C1006">
        <f t="shared" si="31"/>
        <v>0.69946702232946245</v>
      </c>
    </row>
    <row r="1007" spans="1:3" x14ac:dyDescent="0.3">
      <c r="A1007">
        <v>1002</v>
      </c>
      <c r="B1007">
        <f t="shared" si="30"/>
        <v>2.0147360594868786</v>
      </c>
      <c r="C1007">
        <f t="shared" si="31"/>
        <v>0.69937754914294403</v>
      </c>
    </row>
    <row r="1008" spans="1:3" x14ac:dyDescent="0.3">
      <c r="A1008">
        <v>1003</v>
      </c>
      <c r="B1008">
        <f t="shared" si="30"/>
        <v>2.0149188102870275</v>
      </c>
      <c r="C1008">
        <f t="shared" si="31"/>
        <v>0.69928817185828651</v>
      </c>
    </row>
    <row r="1009" spans="1:3" x14ac:dyDescent="0.3">
      <c r="A1009">
        <v>1004</v>
      </c>
      <c r="B1009">
        <f t="shared" si="30"/>
        <v>2.015101412031266</v>
      </c>
      <c r="C1009">
        <f t="shared" si="31"/>
        <v>0.69919889028504456</v>
      </c>
    </row>
    <row r="1010" spans="1:3" x14ac:dyDescent="0.3">
      <c r="A1010">
        <v>1005</v>
      </c>
      <c r="B1010">
        <f t="shared" si="30"/>
        <v>2.0152838649760181</v>
      </c>
      <c r="C1010">
        <f t="shared" si="31"/>
        <v>0.69910970423332386</v>
      </c>
    </row>
    <row r="1011" spans="1:3" x14ac:dyDescent="0.3">
      <c r="A1011">
        <v>1006</v>
      </c>
      <c r="B1011">
        <f t="shared" si="30"/>
        <v>2.0154661693770337</v>
      </c>
      <c r="C1011">
        <f t="shared" si="31"/>
        <v>0.6990206135137792</v>
      </c>
    </row>
    <row r="1012" spans="1:3" x14ac:dyDescent="0.3">
      <c r="A1012">
        <v>1007</v>
      </c>
      <c r="B1012">
        <f t="shared" si="30"/>
        <v>2.015648325489392</v>
      </c>
      <c r="C1012">
        <f t="shared" si="31"/>
        <v>0.69893161793761349</v>
      </c>
    </row>
    <row r="1013" spans="1:3" x14ac:dyDescent="0.3">
      <c r="A1013">
        <v>1008</v>
      </c>
      <c r="B1013">
        <f t="shared" si="30"/>
        <v>2.0158303335675058</v>
      </c>
      <c r="C1013">
        <f t="shared" si="31"/>
        <v>0.69884271731657333</v>
      </c>
    </row>
    <row r="1014" spans="1:3" x14ac:dyDescent="0.3">
      <c r="A1014">
        <v>1009</v>
      </c>
      <c r="B1014">
        <f t="shared" si="30"/>
        <v>2.0160121938651212</v>
      </c>
      <c r="C1014">
        <f t="shared" si="31"/>
        <v>0.69875391146294907</v>
      </c>
    </row>
    <row r="1015" spans="1:3" x14ac:dyDescent="0.3">
      <c r="A1015">
        <v>1010</v>
      </c>
      <c r="B1015">
        <f t="shared" si="30"/>
        <v>2.0161939066353209</v>
      </c>
      <c r="C1015">
        <f t="shared" si="31"/>
        <v>0.69866520018957201</v>
      </c>
    </row>
    <row r="1016" spans="1:3" x14ac:dyDescent="0.3">
      <c r="A1016">
        <v>1011</v>
      </c>
      <c r="B1016">
        <f t="shared" si="30"/>
        <v>2.0163754721305276</v>
      </c>
      <c r="C1016">
        <f t="shared" si="31"/>
        <v>0.69857658330981198</v>
      </c>
    </row>
    <row r="1017" spans="1:3" x14ac:dyDescent="0.3">
      <c r="A1017">
        <v>1012</v>
      </c>
      <c r="B1017">
        <f t="shared" si="30"/>
        <v>2.0165568906025046</v>
      </c>
      <c r="C1017">
        <f t="shared" si="31"/>
        <v>0.69848806063757585</v>
      </c>
    </row>
    <row r="1018" spans="1:3" x14ac:dyDescent="0.3">
      <c r="A1018">
        <v>1013</v>
      </c>
      <c r="B1018">
        <f t="shared" si="30"/>
        <v>2.0167381623023588</v>
      </c>
      <c r="C1018">
        <f t="shared" si="31"/>
        <v>0.69839963198730537</v>
      </c>
    </row>
    <row r="1019" spans="1:3" x14ac:dyDescent="0.3">
      <c r="A1019">
        <v>1014</v>
      </c>
      <c r="B1019">
        <f t="shared" si="30"/>
        <v>2.0169192874805439</v>
      </c>
      <c r="C1019">
        <f t="shared" si="31"/>
        <v>0.69831129717397478</v>
      </c>
    </row>
    <row r="1020" spans="1:3" x14ac:dyDescent="0.3">
      <c r="A1020">
        <v>1015</v>
      </c>
      <c r="B1020">
        <f t="shared" si="30"/>
        <v>2.0171002663868607</v>
      </c>
      <c r="C1020">
        <f t="shared" si="31"/>
        <v>0.69822305601308954</v>
      </c>
    </row>
    <row r="1021" spans="1:3" x14ac:dyDescent="0.3">
      <c r="A1021">
        <v>1016</v>
      </c>
      <c r="B1021">
        <f t="shared" si="30"/>
        <v>2.0172810992704617</v>
      </c>
      <c r="C1021">
        <f t="shared" si="31"/>
        <v>0.69813490832068348</v>
      </c>
    </row>
    <row r="1022" spans="1:3" x14ac:dyDescent="0.3">
      <c r="A1022">
        <v>1017</v>
      </c>
      <c r="B1022">
        <f t="shared" si="30"/>
        <v>2.0174617863798514</v>
      </c>
      <c r="C1022">
        <f t="shared" si="31"/>
        <v>0.69804685391331767</v>
      </c>
    </row>
    <row r="1023" spans="1:3" x14ac:dyDescent="0.3">
      <c r="A1023">
        <v>1018</v>
      </c>
      <c r="B1023">
        <f t="shared" si="30"/>
        <v>2.0176423279628901</v>
      </c>
      <c r="C1023">
        <f t="shared" si="31"/>
        <v>0.69795889260807731</v>
      </c>
    </row>
    <row r="1024" spans="1:3" x14ac:dyDescent="0.3">
      <c r="A1024">
        <v>1019</v>
      </c>
      <c r="B1024">
        <f t="shared" si="30"/>
        <v>2.0178227242667948</v>
      </c>
      <c r="C1024">
        <f t="shared" si="31"/>
        <v>0.69787102422257108</v>
      </c>
    </row>
    <row r="1025" spans="1:3" x14ac:dyDescent="0.3">
      <c r="A1025">
        <v>1020</v>
      </c>
      <c r="B1025">
        <f t="shared" si="30"/>
        <v>2.0180029755381423</v>
      </c>
      <c r="C1025">
        <f t="shared" si="31"/>
        <v>0.69778324857492835</v>
      </c>
    </row>
    <row r="1026" spans="1:3" x14ac:dyDescent="0.3">
      <c r="A1026">
        <v>1021</v>
      </c>
      <c r="B1026">
        <f t="shared" si="30"/>
        <v>2.0181830820228712</v>
      </c>
      <c r="C1026">
        <f t="shared" si="31"/>
        <v>0.69769556548379741</v>
      </c>
    </row>
    <row r="1027" spans="1:3" x14ac:dyDescent="0.3">
      <c r="A1027">
        <v>1022</v>
      </c>
      <c r="B1027">
        <f t="shared" si="30"/>
        <v>2.0183630439662847</v>
      </c>
      <c r="C1027">
        <f t="shared" si="31"/>
        <v>0.69760797476834313</v>
      </c>
    </row>
    <row r="1028" spans="1:3" x14ac:dyDescent="0.3">
      <c r="A1028">
        <v>1023</v>
      </c>
      <c r="B1028">
        <f t="shared" si="30"/>
        <v>2.0185428616130507</v>
      </c>
      <c r="C1028">
        <f t="shared" si="31"/>
        <v>0.69752047624824631</v>
      </c>
    </row>
    <row r="1029" spans="1:3" x14ac:dyDescent="0.3">
      <c r="A1029">
        <v>1024</v>
      </c>
      <c r="B1029">
        <f t="shared" si="30"/>
        <v>2.0187225352072069</v>
      </c>
      <c r="C1029">
        <f t="shared" si="31"/>
        <v>0.69743306974370023</v>
      </c>
    </row>
    <row r="1030" spans="1:3" x14ac:dyDescent="0.3">
      <c r="A1030">
        <v>1025</v>
      </c>
      <c r="B1030">
        <f t="shared" ref="B1030:B1093" si="32">POWER(A1030+$B$2, $B$1)</f>
        <v>2.0189020649921616</v>
      </c>
      <c r="C1030">
        <f t="shared" ref="C1030:C1093" si="33">1/(B1030-$B$3)</f>
        <v>0.6973457550754093</v>
      </c>
    </row>
    <row r="1031" spans="1:3" x14ac:dyDescent="0.3">
      <c r="A1031">
        <v>1026</v>
      </c>
      <c r="B1031">
        <f t="shared" si="32"/>
        <v>2.0190814512106949</v>
      </c>
      <c r="C1031">
        <f t="shared" si="33"/>
        <v>0.69725853206458754</v>
      </c>
    </row>
    <row r="1032" spans="1:3" x14ac:dyDescent="0.3">
      <c r="A1032">
        <v>1027</v>
      </c>
      <c r="B1032">
        <f t="shared" si="32"/>
        <v>2.0192606941049629</v>
      </c>
      <c r="C1032">
        <f t="shared" si="33"/>
        <v>0.69717140053295634</v>
      </c>
    </row>
    <row r="1033" spans="1:3" x14ac:dyDescent="0.3">
      <c r="A1033">
        <v>1028</v>
      </c>
      <c r="B1033">
        <f t="shared" si="32"/>
        <v>2.0194397939164981</v>
      </c>
      <c r="C1033">
        <f t="shared" si="33"/>
        <v>0.69708436030274246</v>
      </c>
    </row>
    <row r="1034" spans="1:3" x14ac:dyDescent="0.3">
      <c r="A1034">
        <v>1029</v>
      </c>
      <c r="B1034">
        <f t="shared" si="32"/>
        <v>2.0196187508862127</v>
      </c>
      <c r="C1034">
        <f t="shared" si="33"/>
        <v>0.69699741119667646</v>
      </c>
    </row>
    <row r="1035" spans="1:3" x14ac:dyDescent="0.3">
      <c r="A1035">
        <v>1030</v>
      </c>
      <c r="B1035">
        <f t="shared" si="32"/>
        <v>2.0197975652543998</v>
      </c>
      <c r="C1035">
        <f t="shared" si="33"/>
        <v>0.69691055303799054</v>
      </c>
    </row>
    <row r="1036" spans="1:3" x14ac:dyDescent="0.3">
      <c r="A1036">
        <v>1031</v>
      </c>
      <c r="B1036">
        <f t="shared" si="32"/>
        <v>2.0199762372607379</v>
      </c>
      <c r="C1036">
        <f t="shared" si="33"/>
        <v>0.69682378565041614</v>
      </c>
    </row>
    <row r="1037" spans="1:3" x14ac:dyDescent="0.3">
      <c r="A1037">
        <v>1032</v>
      </c>
      <c r="B1037">
        <f t="shared" si="32"/>
        <v>2.0201547671442883</v>
      </c>
      <c r="C1037">
        <f t="shared" si="33"/>
        <v>0.69673710885818418</v>
      </c>
    </row>
    <row r="1038" spans="1:3" x14ac:dyDescent="0.3">
      <c r="A1038">
        <v>1033</v>
      </c>
      <c r="B1038">
        <f t="shared" si="32"/>
        <v>2.0203331551435015</v>
      </c>
      <c r="C1038">
        <f t="shared" si="33"/>
        <v>0.696650522486021</v>
      </c>
    </row>
    <row r="1039" spans="1:3" x14ac:dyDescent="0.3">
      <c r="A1039">
        <v>1034</v>
      </c>
      <c r="B1039">
        <f t="shared" si="32"/>
        <v>2.0205114014962193</v>
      </c>
      <c r="C1039">
        <f t="shared" si="33"/>
        <v>0.69656402635914649</v>
      </c>
    </row>
    <row r="1040" spans="1:3" x14ac:dyDescent="0.3">
      <c r="A1040">
        <v>1035</v>
      </c>
      <c r="B1040">
        <f t="shared" si="32"/>
        <v>2.0206895064396733</v>
      </c>
      <c r="C1040">
        <f t="shared" si="33"/>
        <v>0.6964776203032742</v>
      </c>
    </row>
    <row r="1041" spans="1:3" x14ac:dyDescent="0.3">
      <c r="A1041">
        <v>1036</v>
      </c>
      <c r="B1041">
        <f t="shared" si="32"/>
        <v>2.0208674702104901</v>
      </c>
      <c r="C1041">
        <f t="shared" si="33"/>
        <v>0.69639130414460815</v>
      </c>
    </row>
    <row r="1042" spans="1:3" x14ac:dyDescent="0.3">
      <c r="A1042">
        <v>1037</v>
      </c>
      <c r="B1042">
        <f t="shared" si="32"/>
        <v>2.0210452930446925</v>
      </c>
      <c r="C1042">
        <f t="shared" si="33"/>
        <v>0.69630507770984085</v>
      </c>
    </row>
    <row r="1043" spans="1:3" x14ac:dyDescent="0.3">
      <c r="A1043">
        <v>1038</v>
      </c>
      <c r="B1043">
        <f t="shared" si="32"/>
        <v>2.0212229751777016</v>
      </c>
      <c r="C1043">
        <f t="shared" si="33"/>
        <v>0.6962189408261521</v>
      </c>
    </row>
    <row r="1044" spans="1:3" x14ac:dyDescent="0.3">
      <c r="A1044">
        <v>1039</v>
      </c>
      <c r="B1044">
        <f t="shared" si="32"/>
        <v>2.0214005168443387</v>
      </c>
      <c r="C1044">
        <f t="shared" si="33"/>
        <v>0.69613289332120687</v>
      </c>
    </row>
    <row r="1045" spans="1:3" x14ac:dyDescent="0.3">
      <c r="A1045">
        <v>1040</v>
      </c>
      <c r="B1045">
        <f t="shared" si="32"/>
        <v>2.0215779182788278</v>
      </c>
      <c r="C1045">
        <f t="shared" si="33"/>
        <v>0.69604693502315373</v>
      </c>
    </row>
    <row r="1046" spans="1:3" x14ac:dyDescent="0.3">
      <c r="A1046">
        <v>1041</v>
      </c>
      <c r="B1046">
        <f t="shared" si="32"/>
        <v>2.0217551797147966</v>
      </c>
      <c r="C1046">
        <f t="shared" si="33"/>
        <v>0.69596106576062311</v>
      </c>
    </row>
    <row r="1047" spans="1:3" x14ac:dyDescent="0.3">
      <c r="A1047">
        <v>1042</v>
      </c>
      <c r="B1047">
        <f t="shared" si="32"/>
        <v>2.0219323013852795</v>
      </c>
      <c r="C1047">
        <f t="shared" si="33"/>
        <v>0.69587528536272503</v>
      </c>
    </row>
    <row r="1048" spans="1:3" x14ac:dyDescent="0.3">
      <c r="A1048">
        <v>1043</v>
      </c>
      <c r="B1048">
        <f t="shared" si="32"/>
        <v>2.0221092835227195</v>
      </c>
      <c r="C1048">
        <f t="shared" si="33"/>
        <v>0.69578959365904791</v>
      </c>
    </row>
    <row r="1049" spans="1:3" x14ac:dyDescent="0.3">
      <c r="A1049">
        <v>1044</v>
      </c>
      <c r="B1049">
        <f t="shared" si="32"/>
        <v>2.0222861263589702</v>
      </c>
      <c r="C1049">
        <f t="shared" si="33"/>
        <v>0.69570399047965648</v>
      </c>
    </row>
    <row r="1050" spans="1:3" x14ac:dyDescent="0.3">
      <c r="A1050">
        <v>1045</v>
      </c>
      <c r="B1050">
        <f t="shared" si="32"/>
        <v>2.0224628301252974</v>
      </c>
      <c r="C1050">
        <f t="shared" si="33"/>
        <v>0.69561847565509027</v>
      </c>
    </row>
    <row r="1051" spans="1:3" x14ac:dyDescent="0.3">
      <c r="A1051">
        <v>1046</v>
      </c>
      <c r="B1051">
        <f t="shared" si="32"/>
        <v>2.0226393950523822</v>
      </c>
      <c r="C1051">
        <f t="shared" si="33"/>
        <v>0.69553304901636115</v>
      </c>
    </row>
    <row r="1052" spans="1:3" x14ac:dyDescent="0.3">
      <c r="A1052">
        <v>1047</v>
      </c>
      <c r="B1052">
        <f t="shared" si="32"/>
        <v>2.0228158213703207</v>
      </c>
      <c r="C1052">
        <f t="shared" si="33"/>
        <v>0.69544771039495323</v>
      </c>
    </row>
    <row r="1053" spans="1:3" x14ac:dyDescent="0.3">
      <c r="A1053">
        <v>1048</v>
      </c>
      <c r="B1053">
        <f t="shared" si="32"/>
        <v>2.0229921093086283</v>
      </c>
      <c r="C1053">
        <f t="shared" si="33"/>
        <v>0.69536245962281928</v>
      </c>
    </row>
    <row r="1054" spans="1:3" x14ac:dyDescent="0.3">
      <c r="A1054">
        <v>1049</v>
      </c>
      <c r="B1054">
        <f t="shared" si="32"/>
        <v>2.0231682590962414</v>
      </c>
      <c r="C1054">
        <f t="shared" si="33"/>
        <v>0.69527729653237968</v>
      </c>
    </row>
    <row r="1055" spans="1:3" x14ac:dyDescent="0.3">
      <c r="A1055">
        <v>1050</v>
      </c>
      <c r="B1055">
        <f t="shared" si="32"/>
        <v>2.0233442709615179</v>
      </c>
      <c r="C1055">
        <f t="shared" si="33"/>
        <v>0.69519222095652167</v>
      </c>
    </row>
    <row r="1056" spans="1:3" x14ac:dyDescent="0.3">
      <c r="A1056">
        <v>1051</v>
      </c>
      <c r="B1056">
        <f t="shared" si="32"/>
        <v>2.0235201451322404</v>
      </c>
      <c r="C1056">
        <f t="shared" si="33"/>
        <v>0.69510723272859609</v>
      </c>
    </row>
    <row r="1057" spans="1:3" x14ac:dyDescent="0.3">
      <c r="A1057">
        <v>1052</v>
      </c>
      <c r="B1057">
        <f t="shared" si="32"/>
        <v>2.0236958818356179</v>
      </c>
      <c r="C1057">
        <f t="shared" si="33"/>
        <v>0.69502233168241678</v>
      </c>
    </row>
    <row r="1058" spans="1:3" x14ac:dyDescent="0.3">
      <c r="A1058">
        <v>1053</v>
      </c>
      <c r="B1058">
        <f t="shared" si="32"/>
        <v>2.0238714812982876</v>
      </c>
      <c r="C1058">
        <f t="shared" si="33"/>
        <v>0.6949375176522582</v>
      </c>
    </row>
    <row r="1059" spans="1:3" x14ac:dyDescent="0.3">
      <c r="A1059">
        <v>1054</v>
      </c>
      <c r="B1059">
        <f t="shared" si="32"/>
        <v>2.0240469437463164</v>
      </c>
      <c r="C1059">
        <f t="shared" si="33"/>
        <v>0.69485279047285475</v>
      </c>
    </row>
    <row r="1060" spans="1:3" x14ac:dyDescent="0.3">
      <c r="A1060">
        <v>1055</v>
      </c>
      <c r="B1060">
        <f t="shared" si="32"/>
        <v>2.0242222694052043</v>
      </c>
      <c r="C1060">
        <f t="shared" si="33"/>
        <v>0.69476814997939762</v>
      </c>
    </row>
    <row r="1061" spans="1:3" x14ac:dyDescent="0.3">
      <c r="A1061">
        <v>1056</v>
      </c>
      <c r="B1061">
        <f t="shared" si="32"/>
        <v>2.0243974584998852</v>
      </c>
      <c r="C1061">
        <f t="shared" si="33"/>
        <v>0.69468359600753415</v>
      </c>
    </row>
    <row r="1062" spans="1:3" x14ac:dyDescent="0.3">
      <c r="A1062">
        <v>1057</v>
      </c>
      <c r="B1062">
        <f t="shared" si="32"/>
        <v>2.0245725112547275</v>
      </c>
      <c r="C1062">
        <f t="shared" si="33"/>
        <v>0.69459912839336657</v>
      </c>
    </row>
    <row r="1063" spans="1:3" x14ac:dyDescent="0.3">
      <c r="A1063">
        <v>1058</v>
      </c>
      <c r="B1063">
        <f t="shared" si="32"/>
        <v>2.0247474278935393</v>
      </c>
      <c r="C1063">
        <f t="shared" si="33"/>
        <v>0.69451474697344895</v>
      </c>
    </row>
    <row r="1064" spans="1:3" x14ac:dyDescent="0.3">
      <c r="A1064">
        <v>1059</v>
      </c>
      <c r="B1064">
        <f t="shared" si="32"/>
        <v>2.0249222086395671</v>
      </c>
      <c r="C1064">
        <f t="shared" si="33"/>
        <v>0.694430451584787</v>
      </c>
    </row>
    <row r="1065" spans="1:3" x14ac:dyDescent="0.3">
      <c r="A1065">
        <v>1060</v>
      </c>
      <c r="B1065">
        <f t="shared" si="32"/>
        <v>2.0250968537154996</v>
      </c>
      <c r="C1065">
        <f t="shared" si="33"/>
        <v>0.69434624206483531</v>
      </c>
    </row>
    <row r="1066" spans="1:3" x14ac:dyDescent="0.3">
      <c r="A1066">
        <v>1061</v>
      </c>
      <c r="B1066">
        <f t="shared" si="32"/>
        <v>2.0252713633434696</v>
      </c>
      <c r="C1066">
        <f t="shared" si="33"/>
        <v>0.6942621182514962</v>
      </c>
    </row>
    <row r="1067" spans="1:3" x14ac:dyDescent="0.3">
      <c r="A1067">
        <v>1062</v>
      </c>
      <c r="B1067">
        <f t="shared" si="32"/>
        <v>2.0254457377450534</v>
      </c>
      <c r="C1067">
        <f t="shared" si="33"/>
        <v>0.69417807998311865</v>
      </c>
    </row>
    <row r="1068" spans="1:3" x14ac:dyDescent="0.3">
      <c r="A1068">
        <v>1063</v>
      </c>
      <c r="B1068">
        <f t="shared" si="32"/>
        <v>2.0256199771412771</v>
      </c>
      <c r="C1068">
        <f t="shared" si="33"/>
        <v>0.69409412709849538</v>
      </c>
    </row>
    <row r="1069" spans="1:3" x14ac:dyDescent="0.3">
      <c r="A1069">
        <v>1064</v>
      </c>
      <c r="B1069">
        <f t="shared" si="32"/>
        <v>2.0257940817526134</v>
      </c>
      <c r="C1069">
        <f t="shared" si="33"/>
        <v>0.69401025943686268</v>
      </c>
    </row>
    <row r="1070" spans="1:3" x14ac:dyDescent="0.3">
      <c r="A1070">
        <v>1065</v>
      </c>
      <c r="B1070">
        <f t="shared" si="32"/>
        <v>2.0259680517989875</v>
      </c>
      <c r="C1070">
        <f t="shared" si="33"/>
        <v>0.69392647683789777</v>
      </c>
    </row>
    <row r="1071" spans="1:3" x14ac:dyDescent="0.3">
      <c r="A1071">
        <v>1066</v>
      </c>
      <c r="B1071">
        <f t="shared" si="32"/>
        <v>2.0261418874997768</v>
      </c>
      <c r="C1071">
        <f t="shared" si="33"/>
        <v>0.69384277914171766</v>
      </c>
    </row>
    <row r="1072" spans="1:3" x14ac:dyDescent="0.3">
      <c r="A1072">
        <v>1067</v>
      </c>
      <c r="B1072">
        <f t="shared" si="32"/>
        <v>2.0263155890738136</v>
      </c>
      <c r="C1072">
        <f t="shared" si="33"/>
        <v>0.69375916618887734</v>
      </c>
    </row>
    <row r="1073" spans="1:3" x14ac:dyDescent="0.3">
      <c r="A1073">
        <v>1068</v>
      </c>
      <c r="B1073">
        <f t="shared" si="32"/>
        <v>2.0264891567393857</v>
      </c>
      <c r="C1073">
        <f t="shared" si="33"/>
        <v>0.69367563782036878</v>
      </c>
    </row>
    <row r="1074" spans="1:3" x14ac:dyDescent="0.3">
      <c r="A1074">
        <v>1069</v>
      </c>
      <c r="B1074">
        <f t="shared" si="32"/>
        <v>2.0266625907142402</v>
      </c>
      <c r="C1074">
        <f t="shared" si="33"/>
        <v>0.69359219387761861</v>
      </c>
    </row>
    <row r="1075" spans="1:3" x14ac:dyDescent="0.3">
      <c r="A1075">
        <v>1070</v>
      </c>
      <c r="B1075">
        <f t="shared" si="32"/>
        <v>2.0268358912155842</v>
      </c>
      <c r="C1075">
        <f t="shared" si="33"/>
        <v>0.69350883420248643</v>
      </c>
    </row>
    <row r="1076" spans="1:3" x14ac:dyDescent="0.3">
      <c r="A1076">
        <v>1071</v>
      </c>
      <c r="B1076">
        <f t="shared" si="32"/>
        <v>2.0270090584600857</v>
      </c>
      <c r="C1076">
        <f t="shared" si="33"/>
        <v>0.69342555863726474</v>
      </c>
    </row>
    <row r="1077" spans="1:3" x14ac:dyDescent="0.3">
      <c r="A1077">
        <v>1072</v>
      </c>
      <c r="B1077">
        <f t="shared" si="32"/>
        <v>2.0271820926638768</v>
      </c>
      <c r="C1077">
        <f t="shared" si="33"/>
        <v>0.69334236702467567</v>
      </c>
    </row>
    <row r="1078" spans="1:3" x14ac:dyDescent="0.3">
      <c r="A1078">
        <v>1073</v>
      </c>
      <c r="B1078">
        <f t="shared" si="32"/>
        <v>2.0273549940425561</v>
      </c>
      <c r="C1078">
        <f t="shared" si="33"/>
        <v>0.69325925920786968</v>
      </c>
    </row>
    <row r="1079" spans="1:3" x14ac:dyDescent="0.3">
      <c r="A1079">
        <v>1074</v>
      </c>
      <c r="B1079">
        <f t="shared" si="32"/>
        <v>2.0275277628111876</v>
      </c>
      <c r="C1079">
        <f t="shared" si="33"/>
        <v>0.69317623503042558</v>
      </c>
    </row>
    <row r="1080" spans="1:3" x14ac:dyDescent="0.3">
      <c r="A1080">
        <v>1075</v>
      </c>
      <c r="B1080">
        <f t="shared" si="32"/>
        <v>2.027700399184305</v>
      </c>
      <c r="C1080">
        <f t="shared" si="33"/>
        <v>0.69309329433634737</v>
      </c>
    </row>
    <row r="1081" spans="1:3" x14ac:dyDescent="0.3">
      <c r="A1081">
        <v>1076</v>
      </c>
      <c r="B1081">
        <f t="shared" si="32"/>
        <v>2.0278729033759126</v>
      </c>
      <c r="C1081">
        <f t="shared" si="33"/>
        <v>0.69301043697006293</v>
      </c>
    </row>
    <row r="1082" spans="1:3" x14ac:dyDescent="0.3">
      <c r="A1082">
        <v>1077</v>
      </c>
      <c r="B1082">
        <f t="shared" si="32"/>
        <v>2.0280452755994873</v>
      </c>
      <c r="C1082">
        <f t="shared" si="33"/>
        <v>0.69292766277642337</v>
      </c>
    </row>
    <row r="1083" spans="1:3" x14ac:dyDescent="0.3">
      <c r="A1083">
        <v>1078</v>
      </c>
      <c r="B1083">
        <f t="shared" si="32"/>
        <v>2.028217516067981</v>
      </c>
      <c r="C1083">
        <f t="shared" si="33"/>
        <v>0.69284497160070035</v>
      </c>
    </row>
    <row r="1084" spans="1:3" x14ac:dyDescent="0.3">
      <c r="A1084">
        <v>1079</v>
      </c>
      <c r="B1084">
        <f t="shared" si="32"/>
        <v>2.02838962499382</v>
      </c>
      <c r="C1084">
        <f t="shared" si="33"/>
        <v>0.69276236328858554</v>
      </c>
    </row>
    <row r="1085" spans="1:3" x14ac:dyDescent="0.3">
      <c r="A1085">
        <v>1080</v>
      </c>
      <c r="B1085">
        <f t="shared" si="32"/>
        <v>2.0285616025889097</v>
      </c>
      <c r="C1085">
        <f t="shared" si="33"/>
        <v>0.69267983768618879</v>
      </c>
    </row>
    <row r="1086" spans="1:3" x14ac:dyDescent="0.3">
      <c r="A1086">
        <v>1081</v>
      </c>
      <c r="B1086">
        <f t="shared" si="32"/>
        <v>2.0287334490646338</v>
      </c>
      <c r="C1086">
        <f t="shared" si="33"/>
        <v>0.69259739464003656</v>
      </c>
    </row>
    <row r="1087" spans="1:3" x14ac:dyDescent="0.3">
      <c r="A1087">
        <v>1082</v>
      </c>
      <c r="B1087">
        <f t="shared" si="32"/>
        <v>2.0289051646318579</v>
      </c>
      <c r="C1087">
        <f t="shared" si="33"/>
        <v>0.69251503399707059</v>
      </c>
    </row>
    <row r="1088" spans="1:3" x14ac:dyDescent="0.3">
      <c r="A1088">
        <v>1083</v>
      </c>
      <c r="B1088">
        <f t="shared" si="32"/>
        <v>2.0290767495009301</v>
      </c>
      <c r="C1088">
        <f t="shared" si="33"/>
        <v>0.69243275560464623</v>
      </c>
    </row>
    <row r="1089" spans="1:3" x14ac:dyDescent="0.3">
      <c r="A1089">
        <v>1084</v>
      </c>
      <c r="B1089">
        <f t="shared" si="32"/>
        <v>2.0292482038816826</v>
      </c>
      <c r="C1089">
        <f t="shared" si="33"/>
        <v>0.69235055931053147</v>
      </c>
    </row>
    <row r="1090" spans="1:3" x14ac:dyDescent="0.3">
      <c r="A1090">
        <v>1085</v>
      </c>
      <c r="B1090">
        <f t="shared" si="32"/>
        <v>2.0294195279834351</v>
      </c>
      <c r="C1090">
        <f t="shared" si="33"/>
        <v>0.69226844496290429</v>
      </c>
    </row>
    <row r="1091" spans="1:3" x14ac:dyDescent="0.3">
      <c r="A1091">
        <v>1086</v>
      </c>
      <c r="B1091">
        <f t="shared" si="32"/>
        <v>2.0295907220149947</v>
      </c>
      <c r="C1091">
        <f t="shared" si="33"/>
        <v>0.69218641241035239</v>
      </c>
    </row>
    <row r="1092" spans="1:3" x14ac:dyDescent="0.3">
      <c r="A1092">
        <v>1087</v>
      </c>
      <c r="B1092">
        <f t="shared" si="32"/>
        <v>2.0297617861846571</v>
      </c>
      <c r="C1092">
        <f t="shared" si="33"/>
        <v>0.69210446150187188</v>
      </c>
    </row>
    <row r="1093" spans="1:3" x14ac:dyDescent="0.3">
      <c r="A1093">
        <v>1088</v>
      </c>
      <c r="B1093">
        <f t="shared" si="32"/>
        <v>2.0299327207002102</v>
      </c>
      <c r="C1093">
        <f t="shared" si="33"/>
        <v>0.6920225920868649</v>
      </c>
    </row>
    <row r="1094" spans="1:3" x14ac:dyDescent="0.3">
      <c r="A1094">
        <v>1089</v>
      </c>
      <c r="B1094">
        <f t="shared" ref="B1094:B1130" si="34">POWER(A1094+$B$2, $B$1)</f>
        <v>2.0301035257689355</v>
      </c>
      <c r="C1094">
        <f t="shared" ref="C1094:C1130" si="35">1/(B1094-$B$3)</f>
        <v>0.69194080401513813</v>
      </c>
    </row>
    <row r="1095" spans="1:3" x14ac:dyDescent="0.3">
      <c r="A1095">
        <v>1090</v>
      </c>
      <c r="B1095">
        <f t="shared" si="34"/>
        <v>2.0302742015976079</v>
      </c>
      <c r="C1095">
        <f t="shared" si="35"/>
        <v>0.69185909713690252</v>
      </c>
    </row>
    <row r="1096" spans="1:3" x14ac:dyDescent="0.3">
      <c r="A1096">
        <v>1091</v>
      </c>
      <c r="B1096">
        <f t="shared" si="34"/>
        <v>2.0304447483924992</v>
      </c>
      <c r="C1096">
        <f t="shared" si="35"/>
        <v>0.6917774713027709</v>
      </c>
    </row>
    <row r="1097" spans="1:3" x14ac:dyDescent="0.3">
      <c r="A1097">
        <v>1092</v>
      </c>
      <c r="B1097">
        <f t="shared" si="34"/>
        <v>2.0306151663593792</v>
      </c>
      <c r="C1097">
        <f t="shared" si="35"/>
        <v>0.69169592636375687</v>
      </c>
    </row>
    <row r="1098" spans="1:3" x14ac:dyDescent="0.3">
      <c r="A1098">
        <v>1093</v>
      </c>
      <c r="B1098">
        <f t="shared" si="34"/>
        <v>2.030785455703517</v>
      </c>
      <c r="C1098">
        <f t="shared" si="35"/>
        <v>0.69161446217127331</v>
      </c>
    </row>
    <row r="1099" spans="1:3" x14ac:dyDescent="0.3">
      <c r="A1099">
        <v>1094</v>
      </c>
      <c r="B1099">
        <f t="shared" si="34"/>
        <v>2.0309556166296825</v>
      </c>
      <c r="C1099">
        <f t="shared" si="35"/>
        <v>0.69153307857713131</v>
      </c>
    </row>
    <row r="1100" spans="1:3" x14ac:dyDescent="0.3">
      <c r="A1100">
        <v>1095</v>
      </c>
      <c r="B1100">
        <f t="shared" si="34"/>
        <v>2.0311256493421501</v>
      </c>
      <c r="C1100">
        <f t="shared" si="35"/>
        <v>0.69145177543353775</v>
      </c>
    </row>
    <row r="1101" spans="1:3" x14ac:dyDescent="0.3">
      <c r="A1101">
        <v>1096</v>
      </c>
      <c r="B1101">
        <f t="shared" si="34"/>
        <v>2.0312955540446964</v>
      </c>
      <c r="C1101">
        <f t="shared" si="35"/>
        <v>0.69137055259309554</v>
      </c>
    </row>
    <row r="1102" spans="1:3" x14ac:dyDescent="0.3">
      <c r="A1102">
        <v>1097</v>
      </c>
      <c r="B1102">
        <f t="shared" si="34"/>
        <v>2.0314653309406059</v>
      </c>
      <c r="C1102">
        <f t="shared" si="35"/>
        <v>0.69128940990880061</v>
      </c>
    </row>
    <row r="1103" spans="1:3" x14ac:dyDescent="0.3">
      <c r="A1103">
        <v>1098</v>
      </c>
      <c r="B1103">
        <f t="shared" si="34"/>
        <v>2.0316349802326696</v>
      </c>
      <c r="C1103">
        <f t="shared" si="35"/>
        <v>0.69120834723404168</v>
      </c>
    </row>
    <row r="1104" spans="1:3" x14ac:dyDescent="0.3">
      <c r="A1104">
        <v>1099</v>
      </c>
      <c r="B1104">
        <f t="shared" si="34"/>
        <v>2.0318045021231885</v>
      </c>
      <c r="C1104">
        <f t="shared" si="35"/>
        <v>0.69112736442259837</v>
      </c>
    </row>
    <row r="1105" spans="1:3" x14ac:dyDescent="0.3">
      <c r="A1105">
        <v>1100</v>
      </c>
      <c r="B1105">
        <f t="shared" si="34"/>
        <v>2.0319738968139744</v>
      </c>
      <c r="C1105">
        <f t="shared" si="35"/>
        <v>0.69104646132863978</v>
      </c>
    </row>
    <row r="1106" spans="1:3" x14ac:dyDescent="0.3">
      <c r="A1106">
        <v>1101</v>
      </c>
      <c r="B1106">
        <f t="shared" si="34"/>
        <v>2.0321431645063512</v>
      </c>
      <c r="C1106">
        <f t="shared" si="35"/>
        <v>0.69096563780672327</v>
      </c>
    </row>
    <row r="1107" spans="1:3" x14ac:dyDescent="0.3">
      <c r="A1107">
        <v>1102</v>
      </c>
      <c r="B1107">
        <f t="shared" si="34"/>
        <v>2.0323123054011569</v>
      </c>
      <c r="C1107">
        <f t="shared" si="35"/>
        <v>0.69088489371179329</v>
      </c>
    </row>
    <row r="1108" spans="1:3" x14ac:dyDescent="0.3">
      <c r="A1108">
        <v>1103</v>
      </c>
      <c r="B1108">
        <f t="shared" si="34"/>
        <v>2.0324813196987459</v>
      </c>
      <c r="C1108">
        <f t="shared" si="35"/>
        <v>0.69080422889917958</v>
      </c>
    </row>
    <row r="1109" spans="1:3" x14ac:dyDescent="0.3">
      <c r="A1109">
        <v>1104</v>
      </c>
      <c r="B1109">
        <f t="shared" si="34"/>
        <v>2.0326502075989885</v>
      </c>
      <c r="C1109">
        <f t="shared" si="35"/>
        <v>0.69072364322459634</v>
      </c>
    </row>
    <row r="1110" spans="1:3" x14ac:dyDescent="0.3">
      <c r="A1110">
        <v>1105</v>
      </c>
      <c r="B1110">
        <f t="shared" si="34"/>
        <v>2.032818969301275</v>
      </c>
      <c r="C1110">
        <f t="shared" si="35"/>
        <v>0.69064313654414022</v>
      </c>
    </row>
    <row r="1111" spans="1:3" x14ac:dyDescent="0.3">
      <c r="A1111">
        <v>1106</v>
      </c>
      <c r="B1111">
        <f t="shared" si="34"/>
        <v>2.0329876050045153</v>
      </c>
      <c r="C1111">
        <f t="shared" si="35"/>
        <v>0.69056270871429004</v>
      </c>
    </row>
    <row r="1112" spans="1:3" x14ac:dyDescent="0.3">
      <c r="A1112">
        <v>1107</v>
      </c>
      <c r="B1112">
        <f t="shared" si="34"/>
        <v>2.0331561149071415</v>
      </c>
      <c r="C1112">
        <f t="shared" si="35"/>
        <v>0.69048235959190396</v>
      </c>
    </row>
    <row r="1113" spans="1:3" x14ac:dyDescent="0.3">
      <c r="A1113">
        <v>1108</v>
      </c>
      <c r="B1113">
        <f t="shared" si="34"/>
        <v>2.0333244992071084</v>
      </c>
      <c r="C1113">
        <f t="shared" si="35"/>
        <v>0.69040208903422007</v>
      </c>
    </row>
    <row r="1114" spans="1:3" x14ac:dyDescent="0.3">
      <c r="A1114">
        <v>1109</v>
      </c>
      <c r="B1114">
        <f t="shared" si="34"/>
        <v>2.0334927581018971</v>
      </c>
      <c r="C1114">
        <f t="shared" si="35"/>
        <v>0.69032189689885282</v>
      </c>
    </row>
    <row r="1115" spans="1:3" x14ac:dyDescent="0.3">
      <c r="A1115">
        <v>1110</v>
      </c>
      <c r="B1115">
        <f t="shared" si="34"/>
        <v>2.0336608917885135</v>
      </c>
      <c r="C1115">
        <f t="shared" si="35"/>
        <v>0.69024178304379413</v>
      </c>
    </row>
    <row r="1116" spans="1:3" x14ac:dyDescent="0.3">
      <c r="A1116">
        <v>1111</v>
      </c>
      <c r="B1116">
        <f t="shared" si="34"/>
        <v>2.0338289004634933</v>
      </c>
      <c r="C1116">
        <f t="shared" si="35"/>
        <v>0.69016174732740976</v>
      </c>
    </row>
    <row r="1117" spans="1:3" x14ac:dyDescent="0.3">
      <c r="A1117">
        <v>1112</v>
      </c>
      <c r="B1117">
        <f t="shared" si="34"/>
        <v>2.0339967843229005</v>
      </c>
      <c r="C1117">
        <f t="shared" si="35"/>
        <v>0.6900817896084398</v>
      </c>
    </row>
    <row r="1118" spans="1:3" x14ac:dyDescent="0.3">
      <c r="A1118">
        <v>1113</v>
      </c>
      <c r="B1118">
        <f t="shared" si="34"/>
        <v>2.0341645435623303</v>
      </c>
      <c r="C1118">
        <f t="shared" si="35"/>
        <v>0.6900019097459964</v>
      </c>
    </row>
    <row r="1119" spans="1:3" x14ac:dyDescent="0.3">
      <c r="A1119">
        <v>1114</v>
      </c>
      <c r="B1119">
        <f t="shared" si="34"/>
        <v>2.034332178376911</v>
      </c>
      <c r="C1119">
        <f t="shared" si="35"/>
        <v>0.68992210759956285</v>
      </c>
    </row>
    <row r="1120" spans="1:3" x14ac:dyDescent="0.3">
      <c r="A1120">
        <v>1115</v>
      </c>
      <c r="B1120">
        <f t="shared" si="34"/>
        <v>2.0344996889613047</v>
      </c>
      <c r="C1120">
        <f t="shared" si="35"/>
        <v>0.68984238302899203</v>
      </c>
    </row>
    <row r="1121" spans="1:3" x14ac:dyDescent="0.3">
      <c r="A1121">
        <v>1116</v>
      </c>
      <c r="B1121">
        <f t="shared" si="34"/>
        <v>2.034667075509708</v>
      </c>
      <c r="C1121">
        <f t="shared" si="35"/>
        <v>0.68976273589450599</v>
      </c>
    </row>
    <row r="1122" spans="1:3" x14ac:dyDescent="0.3">
      <c r="A1122">
        <v>1117</v>
      </c>
      <c r="B1122">
        <f t="shared" si="34"/>
        <v>2.0348343382158567</v>
      </c>
      <c r="C1122">
        <f t="shared" si="35"/>
        <v>0.68968316605669289</v>
      </c>
    </row>
    <row r="1123" spans="1:3" x14ac:dyDescent="0.3">
      <c r="A1123">
        <v>1118</v>
      </c>
      <c r="B1123">
        <f t="shared" si="34"/>
        <v>2.0350014772730232</v>
      </c>
      <c r="C1123">
        <f t="shared" si="35"/>
        <v>0.68960367337650774</v>
      </c>
    </row>
    <row r="1124" spans="1:3" x14ac:dyDescent="0.3">
      <c r="A1124">
        <v>1119</v>
      </c>
      <c r="B1124">
        <f t="shared" si="34"/>
        <v>2.0351684928740204</v>
      </c>
      <c r="C1124">
        <f t="shared" si="35"/>
        <v>0.68952425771527015</v>
      </c>
    </row>
    <row r="1125" spans="1:3" x14ac:dyDescent="0.3">
      <c r="A1125">
        <v>1120</v>
      </c>
      <c r="B1125">
        <f t="shared" si="34"/>
        <v>2.0353353852112033</v>
      </c>
      <c r="C1125">
        <f t="shared" si="35"/>
        <v>0.68944491893466275</v>
      </c>
    </row>
    <row r="1126" spans="1:3" x14ac:dyDescent="0.3">
      <c r="A1126">
        <v>1121</v>
      </c>
      <c r="B1126">
        <f t="shared" si="34"/>
        <v>2.0355021544764695</v>
      </c>
      <c r="C1126">
        <f t="shared" si="35"/>
        <v>0.68936565689673035</v>
      </c>
    </row>
    <row r="1127" spans="1:3" x14ac:dyDescent="0.3">
      <c r="A1127">
        <v>1122</v>
      </c>
      <c r="B1127">
        <f t="shared" si="34"/>
        <v>2.0356688008612602</v>
      </c>
      <c r="C1127">
        <f t="shared" si="35"/>
        <v>0.68928647146387945</v>
      </c>
    </row>
    <row r="1128" spans="1:3" x14ac:dyDescent="0.3">
      <c r="A1128">
        <v>1123</v>
      </c>
      <c r="B1128">
        <f t="shared" si="34"/>
        <v>2.0358353245565639</v>
      </c>
      <c r="C1128">
        <f t="shared" si="35"/>
        <v>0.68920736249887526</v>
      </c>
    </row>
    <row r="1129" spans="1:3" x14ac:dyDescent="0.3">
      <c r="A1129">
        <v>1124</v>
      </c>
      <c r="B1129">
        <f t="shared" si="34"/>
        <v>2.0360017257529153</v>
      </c>
      <c r="C1129">
        <f t="shared" si="35"/>
        <v>0.68912832986484218</v>
      </c>
    </row>
    <row r="1130" spans="1:3" x14ac:dyDescent="0.3">
      <c r="A1130">
        <v>1125</v>
      </c>
      <c r="B1130">
        <f t="shared" si="34"/>
        <v>2.0361680046403983</v>
      </c>
      <c r="C1130">
        <f t="shared" si="35"/>
        <v>0.6890493734252614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r1</vt:lpstr>
    </vt:vector>
  </TitlesOfParts>
  <Company>ANT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Alch</cp:lastModifiedBy>
  <dcterms:created xsi:type="dcterms:W3CDTF">2013-05-25T07:34:40Z</dcterms:created>
  <dcterms:modified xsi:type="dcterms:W3CDTF">2013-09-29T16:47:51Z</dcterms:modified>
</cp:coreProperties>
</file>