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r1" sheetId="2" r:id="rId2"/>
    <sheet name="sec" sheetId="3" r:id="rId3"/>
    <sheet name="Лист1" sheetId="4" r:id="rId4"/>
  </sheets>
  <definedNames>
    <definedName name="_xlnm._FilterDatabase" localSheetId="0" hidden="1">Comp!$A$1:$W$332</definedName>
  </definedNames>
  <calcPr calcId="145621"/>
</workbook>
</file>

<file path=xl/calcChain.xml><?xml version="1.0" encoding="utf-8"?>
<calcChain xmlns="http://schemas.openxmlformats.org/spreadsheetml/2006/main">
  <c r="B1130" i="3" l="1"/>
  <c r="B1129" i="3"/>
  <c r="B1128" i="3"/>
  <c r="B1127" i="3"/>
  <c r="C1127" i="3" s="1"/>
  <c r="C1126" i="3"/>
  <c r="B1126" i="3"/>
  <c r="B1125" i="3"/>
  <c r="B1124" i="3"/>
  <c r="B1123" i="3"/>
  <c r="B1122" i="3"/>
  <c r="B1121" i="3"/>
  <c r="C1120" i="3"/>
  <c r="B1120" i="3"/>
  <c r="B1119" i="3"/>
  <c r="B1118" i="3"/>
  <c r="B1117" i="3"/>
  <c r="C1117" i="3" s="1"/>
  <c r="B1116" i="3"/>
  <c r="B1115" i="3"/>
  <c r="B1114" i="3"/>
  <c r="B1113" i="3"/>
  <c r="B1112" i="3"/>
  <c r="C1111" i="3"/>
  <c r="B1111" i="3"/>
  <c r="B1110" i="3"/>
  <c r="B1109" i="3"/>
  <c r="B1108" i="3"/>
  <c r="B1107" i="3"/>
  <c r="B1106" i="3"/>
  <c r="B1105" i="3"/>
  <c r="C1105" i="3" s="1"/>
  <c r="B1104" i="3"/>
  <c r="B1103" i="3"/>
  <c r="B1102" i="3"/>
  <c r="B1101" i="3"/>
  <c r="C1100" i="3"/>
  <c r="B1100" i="3"/>
  <c r="B1099" i="3"/>
  <c r="C1099" i="3" s="1"/>
  <c r="B1098" i="3"/>
  <c r="B1097" i="3"/>
  <c r="B1096" i="3"/>
  <c r="B1095" i="3"/>
  <c r="C1094" i="3"/>
  <c r="B1094" i="3"/>
  <c r="B1093" i="3"/>
  <c r="B1092" i="3"/>
  <c r="C1091" i="3"/>
  <c r="B1091" i="3"/>
  <c r="B1090" i="3"/>
  <c r="B1089" i="3"/>
  <c r="B1088" i="3"/>
  <c r="B1087" i="3"/>
  <c r="C1086" i="3"/>
  <c r="B1086" i="3"/>
  <c r="B1085" i="3"/>
  <c r="B1084" i="3"/>
  <c r="B1083" i="3"/>
  <c r="B1082" i="3"/>
  <c r="B1081" i="3"/>
  <c r="C1081" i="3" s="1"/>
  <c r="C1080" i="3"/>
  <c r="B1080" i="3"/>
  <c r="B1079" i="3"/>
  <c r="B1078" i="3"/>
  <c r="B1077" i="3"/>
  <c r="B1076" i="3"/>
  <c r="C1075" i="3"/>
  <c r="B1075" i="3"/>
  <c r="B1074" i="3"/>
  <c r="B1073" i="3"/>
  <c r="C1072" i="3"/>
  <c r="B1072" i="3"/>
  <c r="B1071" i="3"/>
  <c r="B1070" i="3"/>
  <c r="B1069" i="3"/>
  <c r="C1068" i="3"/>
  <c r="B1068" i="3"/>
  <c r="B1067" i="3"/>
  <c r="B1066" i="3"/>
  <c r="B1065" i="3"/>
  <c r="B1064" i="3"/>
  <c r="B1063" i="3"/>
  <c r="C1063" i="3" s="1"/>
  <c r="B1062" i="3"/>
  <c r="B1061" i="3"/>
  <c r="C1061" i="3" s="1"/>
  <c r="B1060" i="3"/>
  <c r="B1059" i="3"/>
  <c r="B1058" i="3"/>
  <c r="B1057" i="3"/>
  <c r="B1056" i="3"/>
  <c r="B1055" i="3"/>
  <c r="C1055" i="3" s="1"/>
  <c r="C1054" i="3"/>
  <c r="B1054" i="3"/>
  <c r="B1053" i="3"/>
  <c r="B1052" i="3"/>
  <c r="B1051" i="3"/>
  <c r="B1050" i="3"/>
  <c r="B1049" i="3"/>
  <c r="C1049" i="3" s="1"/>
  <c r="B1048" i="3"/>
  <c r="B1047" i="3"/>
  <c r="B1046" i="3"/>
  <c r="B1045" i="3"/>
  <c r="C1044" i="3"/>
  <c r="B1044" i="3"/>
  <c r="B1043" i="3"/>
  <c r="C1043" i="3" s="1"/>
  <c r="B1042" i="3"/>
  <c r="B1041" i="3"/>
  <c r="B1040" i="3"/>
  <c r="B1039" i="3"/>
  <c r="C1038" i="3"/>
  <c r="B1038" i="3"/>
  <c r="B1037" i="3"/>
  <c r="B1036" i="3"/>
  <c r="C1035" i="3"/>
  <c r="B1035" i="3"/>
  <c r="B1034" i="3"/>
  <c r="B1033" i="3"/>
  <c r="B1032" i="3"/>
  <c r="B1031" i="3"/>
  <c r="C1031" i="3" s="1"/>
  <c r="C1030" i="3"/>
  <c r="B1030" i="3"/>
  <c r="B1029" i="3"/>
  <c r="C1029" i="3" s="1"/>
  <c r="B1028" i="3"/>
  <c r="B1027" i="3"/>
  <c r="C1027" i="3" s="1"/>
  <c r="B1026" i="3"/>
  <c r="B1025" i="3"/>
  <c r="C1025" i="3" s="1"/>
  <c r="C1024" i="3"/>
  <c r="B1024" i="3"/>
  <c r="B1023" i="3"/>
  <c r="C1023" i="3" s="1"/>
  <c r="B1022" i="3"/>
  <c r="B1021" i="3"/>
  <c r="B1020" i="3"/>
  <c r="B1019" i="3"/>
  <c r="C1019" i="3" s="1"/>
  <c r="C1018" i="3"/>
  <c r="B1018" i="3"/>
  <c r="B1017" i="3"/>
  <c r="C1017" i="3" s="1"/>
  <c r="B1016" i="3"/>
  <c r="B1015" i="3"/>
  <c r="B1014" i="3"/>
  <c r="B1013" i="3"/>
  <c r="C1012" i="3"/>
  <c r="B1012" i="3"/>
  <c r="C1011" i="3"/>
  <c r="B1011" i="3"/>
  <c r="B1010" i="3"/>
  <c r="B1009" i="3"/>
  <c r="B1008" i="3"/>
  <c r="B1007" i="3"/>
  <c r="C1007" i="3" s="1"/>
  <c r="C1006" i="3"/>
  <c r="B1006" i="3"/>
  <c r="B1005" i="3"/>
  <c r="C1004" i="3"/>
  <c r="B1004" i="3"/>
  <c r="B1003" i="3"/>
  <c r="C1003" i="3" s="1"/>
  <c r="C1002" i="3"/>
  <c r="B1002" i="3"/>
  <c r="B1001" i="3"/>
  <c r="B1000" i="3"/>
  <c r="C999" i="3"/>
  <c r="B999" i="3"/>
  <c r="B998" i="3"/>
  <c r="C998" i="3" s="1"/>
  <c r="B997" i="3"/>
  <c r="C997" i="3" s="1"/>
  <c r="B996" i="3"/>
  <c r="C996" i="3" s="1"/>
  <c r="B995" i="3"/>
  <c r="B994" i="3"/>
  <c r="C994" i="3" s="1"/>
  <c r="B993" i="3"/>
  <c r="B992" i="3"/>
  <c r="B991" i="3"/>
  <c r="C991" i="3" s="1"/>
  <c r="B990" i="3"/>
  <c r="C990" i="3" s="1"/>
  <c r="B989" i="3"/>
  <c r="C988" i="3"/>
  <c r="B988" i="3"/>
  <c r="B987" i="3"/>
  <c r="B986" i="3"/>
  <c r="C986" i="3" s="1"/>
  <c r="B985" i="3"/>
  <c r="B984" i="3"/>
  <c r="C984" i="3" s="1"/>
  <c r="B983" i="3"/>
  <c r="B982" i="3"/>
  <c r="C982" i="3" s="1"/>
  <c r="B981" i="3"/>
  <c r="B980" i="3"/>
  <c r="B979" i="3"/>
  <c r="B978" i="3"/>
  <c r="C978" i="3" s="1"/>
  <c r="B977" i="3"/>
  <c r="B976" i="3"/>
  <c r="C976" i="3" s="1"/>
  <c r="B975" i="3"/>
  <c r="B974" i="3"/>
  <c r="B973" i="3"/>
  <c r="B972" i="3"/>
  <c r="B971" i="3"/>
  <c r="C971" i="3" s="1"/>
  <c r="B970" i="3"/>
  <c r="B969" i="3"/>
  <c r="B968" i="3"/>
  <c r="B967" i="3"/>
  <c r="C967" i="3" s="1"/>
  <c r="B966" i="3"/>
  <c r="C966" i="3" s="1"/>
  <c r="B965" i="3"/>
  <c r="B964" i="3"/>
  <c r="C963" i="3"/>
  <c r="B963" i="3"/>
  <c r="B962" i="3"/>
  <c r="B961" i="3"/>
  <c r="C960" i="3"/>
  <c r="B960" i="3"/>
  <c r="B959" i="3"/>
  <c r="B958" i="3"/>
  <c r="C958" i="3" s="1"/>
  <c r="B957" i="3"/>
  <c r="B956" i="3"/>
  <c r="B955" i="3"/>
  <c r="C955" i="3" s="1"/>
  <c r="B954" i="3"/>
  <c r="C954" i="3" s="1"/>
  <c r="B953" i="3"/>
  <c r="C952" i="3"/>
  <c r="B952" i="3"/>
  <c r="B951" i="3"/>
  <c r="B950" i="3"/>
  <c r="B949" i="3"/>
  <c r="B948" i="3"/>
  <c r="C948" i="3" s="1"/>
  <c r="B947" i="3"/>
  <c r="C947" i="3" s="1"/>
  <c r="B946" i="3"/>
  <c r="C946" i="3" s="1"/>
  <c r="B945" i="3"/>
  <c r="C945" i="3" s="1"/>
  <c r="B944" i="3"/>
  <c r="B943" i="3"/>
  <c r="C942" i="3"/>
  <c r="B942" i="3"/>
  <c r="B941" i="3"/>
  <c r="C940" i="3"/>
  <c r="B940" i="3"/>
  <c r="B939" i="3"/>
  <c r="B938" i="3"/>
  <c r="B937" i="3"/>
  <c r="B936" i="3"/>
  <c r="B935" i="3"/>
  <c r="C935" i="3" s="1"/>
  <c r="B934" i="3"/>
  <c r="C934" i="3" s="1"/>
  <c r="B933" i="3"/>
  <c r="C933" i="3" s="1"/>
  <c r="B932" i="3"/>
  <c r="B931" i="3"/>
  <c r="C931" i="3" s="1"/>
  <c r="B930" i="3"/>
  <c r="C930" i="3" s="1"/>
  <c r="B929" i="3"/>
  <c r="B928" i="3"/>
  <c r="B927" i="3"/>
  <c r="C927" i="3" s="1"/>
  <c r="B926" i="3"/>
  <c r="C926" i="3" s="1"/>
  <c r="B925" i="3"/>
  <c r="B924" i="3"/>
  <c r="B923" i="3"/>
  <c r="C922" i="3"/>
  <c r="B922" i="3"/>
  <c r="B921" i="3"/>
  <c r="B920" i="3"/>
  <c r="C920" i="3" s="1"/>
  <c r="B919" i="3"/>
  <c r="B918" i="3"/>
  <c r="B917" i="3"/>
  <c r="C916" i="3"/>
  <c r="B916" i="3"/>
  <c r="B915" i="3"/>
  <c r="C915" i="3" s="1"/>
  <c r="B914" i="3"/>
  <c r="B913" i="3"/>
  <c r="B912" i="3"/>
  <c r="B911" i="3"/>
  <c r="C911" i="3" s="1"/>
  <c r="B910" i="3"/>
  <c r="B909" i="3"/>
  <c r="B908" i="3"/>
  <c r="C907" i="3"/>
  <c r="B907" i="3"/>
  <c r="B906" i="3"/>
  <c r="C906" i="3" s="1"/>
  <c r="B905" i="3"/>
  <c r="B904" i="3"/>
  <c r="C904" i="3" s="1"/>
  <c r="B903" i="3"/>
  <c r="C903" i="3" s="1"/>
  <c r="B902" i="3"/>
  <c r="C902" i="3" s="1"/>
  <c r="B901" i="3"/>
  <c r="C901" i="3" s="1"/>
  <c r="B900" i="3"/>
  <c r="B899" i="3"/>
  <c r="B898" i="3"/>
  <c r="C898" i="3" s="1"/>
  <c r="B897" i="3"/>
  <c r="C897" i="3" s="1"/>
  <c r="B896" i="3"/>
  <c r="B895" i="3"/>
  <c r="C895" i="3" s="1"/>
  <c r="C894" i="3"/>
  <c r="B894" i="3"/>
  <c r="B893" i="3"/>
  <c r="B892" i="3"/>
  <c r="B891" i="3"/>
  <c r="C891" i="3" s="1"/>
  <c r="B890" i="3"/>
  <c r="C890" i="3" s="1"/>
  <c r="B889" i="3"/>
  <c r="C889" i="3" s="1"/>
  <c r="C888" i="3"/>
  <c r="B888" i="3"/>
  <c r="B887" i="3"/>
  <c r="B886" i="3"/>
  <c r="B885" i="3"/>
  <c r="B884" i="3"/>
  <c r="C884" i="3" s="1"/>
  <c r="C883" i="3"/>
  <c r="B883" i="3"/>
  <c r="B882" i="3"/>
  <c r="B881" i="3"/>
  <c r="B880" i="3"/>
  <c r="B879" i="3"/>
  <c r="C878" i="3"/>
  <c r="B878" i="3"/>
  <c r="B877" i="3"/>
  <c r="B876" i="3"/>
  <c r="C876" i="3" s="1"/>
  <c r="C875" i="3"/>
  <c r="B875" i="3"/>
  <c r="B874" i="3"/>
  <c r="C874" i="3" s="1"/>
  <c r="B873" i="3"/>
  <c r="B872" i="3"/>
  <c r="B871" i="3"/>
  <c r="C871" i="3" s="1"/>
  <c r="C870" i="3"/>
  <c r="B870" i="3"/>
  <c r="B869" i="3"/>
  <c r="B868" i="3"/>
  <c r="B867" i="3"/>
  <c r="C866" i="3"/>
  <c r="B866" i="3"/>
  <c r="B865" i="3"/>
  <c r="C865" i="3" s="1"/>
  <c r="C864" i="3"/>
  <c r="B864" i="3"/>
  <c r="B863" i="3"/>
  <c r="B862" i="3"/>
  <c r="B861" i="3"/>
  <c r="C860" i="3"/>
  <c r="B860" i="3"/>
  <c r="B859" i="3"/>
  <c r="C859" i="3" s="1"/>
  <c r="C858" i="3"/>
  <c r="B858" i="3"/>
  <c r="B857" i="3"/>
  <c r="B856" i="3"/>
  <c r="B855" i="3"/>
  <c r="B854" i="3"/>
  <c r="B853" i="3"/>
  <c r="C853" i="3" s="1"/>
  <c r="C852" i="3"/>
  <c r="B852" i="3"/>
  <c r="B851" i="3"/>
  <c r="B850" i="3"/>
  <c r="B849" i="3"/>
  <c r="C848" i="3"/>
  <c r="B848" i="3"/>
  <c r="C847" i="3"/>
  <c r="B847" i="3"/>
  <c r="B846" i="3"/>
  <c r="B845" i="3"/>
  <c r="B844" i="3"/>
  <c r="C844" i="3" s="1"/>
  <c r="C843" i="3"/>
  <c r="B843" i="3"/>
  <c r="B842" i="3"/>
  <c r="C842" i="3" s="1"/>
  <c r="B841" i="3"/>
  <c r="B840" i="3"/>
  <c r="B839" i="3"/>
  <c r="B838" i="3"/>
  <c r="C838" i="3" s="1"/>
  <c r="B837" i="3"/>
  <c r="B836" i="3"/>
  <c r="C835" i="3"/>
  <c r="B835" i="3"/>
  <c r="B834" i="3"/>
  <c r="B833" i="3"/>
  <c r="C832" i="3"/>
  <c r="B832" i="3"/>
  <c r="B831" i="3"/>
  <c r="C830" i="3"/>
  <c r="B830" i="3"/>
  <c r="B829" i="3"/>
  <c r="B828" i="3"/>
  <c r="C828" i="3" s="1"/>
  <c r="B827" i="3"/>
  <c r="C827" i="3" s="1"/>
  <c r="B826" i="3"/>
  <c r="B825" i="3"/>
  <c r="C825" i="3" s="1"/>
  <c r="C824" i="3"/>
  <c r="B824" i="3"/>
  <c r="B823" i="3"/>
  <c r="B822" i="3"/>
  <c r="B821" i="3"/>
  <c r="B820" i="3"/>
  <c r="C819" i="3"/>
  <c r="B819" i="3"/>
  <c r="B818" i="3"/>
  <c r="B817" i="3"/>
  <c r="B816" i="3"/>
  <c r="B815" i="3"/>
  <c r="C815" i="3" s="1"/>
  <c r="B814" i="3"/>
  <c r="B813" i="3"/>
  <c r="B812" i="3"/>
  <c r="C812" i="3" s="1"/>
  <c r="B811" i="3"/>
  <c r="C811" i="3" s="1"/>
  <c r="B810" i="3"/>
  <c r="B809" i="3"/>
  <c r="B808" i="3"/>
  <c r="C808" i="3" s="1"/>
  <c r="C807" i="3"/>
  <c r="B807" i="3"/>
  <c r="B806" i="3"/>
  <c r="C806" i="3" s="1"/>
  <c r="B805" i="3"/>
  <c r="C805" i="3" s="1"/>
  <c r="B804" i="3"/>
  <c r="B803" i="3"/>
  <c r="C802" i="3"/>
  <c r="B802" i="3"/>
  <c r="B801" i="3"/>
  <c r="B800" i="3"/>
  <c r="B799" i="3"/>
  <c r="C799" i="3" s="1"/>
  <c r="B798" i="3"/>
  <c r="B797" i="3"/>
  <c r="C796" i="3"/>
  <c r="B796" i="3"/>
  <c r="B795" i="3"/>
  <c r="B794" i="3"/>
  <c r="C794" i="3" s="1"/>
  <c r="B793" i="3"/>
  <c r="B792" i="3"/>
  <c r="C791" i="3"/>
  <c r="B791" i="3"/>
  <c r="B790" i="3"/>
  <c r="B789" i="3"/>
  <c r="C789" i="3" s="1"/>
  <c r="B788" i="3"/>
  <c r="B787" i="3"/>
  <c r="B786" i="3"/>
  <c r="B785" i="3"/>
  <c r="C784" i="3"/>
  <c r="B784" i="3"/>
  <c r="C783" i="3"/>
  <c r="B783" i="3"/>
  <c r="B782" i="3"/>
  <c r="B781" i="3"/>
  <c r="C780" i="3"/>
  <c r="B780" i="3"/>
  <c r="C779" i="3"/>
  <c r="B779" i="3"/>
  <c r="B778" i="3"/>
  <c r="C778" i="3" s="1"/>
  <c r="B777" i="3"/>
  <c r="B776" i="3"/>
  <c r="C775" i="3"/>
  <c r="B775" i="3"/>
  <c r="B774" i="3"/>
  <c r="C774" i="3" s="1"/>
  <c r="C773" i="3"/>
  <c r="B773" i="3"/>
  <c r="B772" i="3"/>
  <c r="B771" i="3"/>
  <c r="B770" i="3"/>
  <c r="B769" i="3"/>
  <c r="C769" i="3" s="1"/>
  <c r="C768" i="3"/>
  <c r="B768" i="3"/>
  <c r="B767" i="3"/>
  <c r="B766" i="3"/>
  <c r="B765" i="3"/>
  <c r="B764" i="3"/>
  <c r="B763" i="3"/>
  <c r="B762" i="3"/>
  <c r="C762" i="3" s="1"/>
  <c r="C761" i="3"/>
  <c r="B761" i="3"/>
  <c r="C760" i="3"/>
  <c r="B760" i="3"/>
  <c r="B759" i="3"/>
  <c r="B758" i="3"/>
  <c r="C757" i="3"/>
  <c r="B757" i="3"/>
  <c r="B756" i="3"/>
  <c r="C756" i="3" s="1"/>
  <c r="C755" i="3"/>
  <c r="B755" i="3"/>
  <c r="B754" i="3"/>
  <c r="B753" i="3"/>
  <c r="B752" i="3"/>
  <c r="C752" i="3" s="1"/>
  <c r="B751" i="3"/>
  <c r="B750" i="3"/>
  <c r="C750" i="3" s="1"/>
  <c r="B749" i="3"/>
  <c r="C748" i="3"/>
  <c r="B748" i="3"/>
  <c r="B747" i="3"/>
  <c r="B746" i="3"/>
  <c r="C745" i="3"/>
  <c r="B745" i="3"/>
  <c r="B744" i="3"/>
  <c r="C743" i="3"/>
  <c r="B743" i="3"/>
  <c r="B742" i="3"/>
  <c r="B741" i="3"/>
  <c r="B740" i="3"/>
  <c r="C740" i="3" s="1"/>
  <c r="C739" i="3"/>
  <c r="B739" i="3"/>
  <c r="B738" i="3"/>
  <c r="C738" i="3" s="1"/>
  <c r="B737" i="3"/>
  <c r="B736" i="3"/>
  <c r="B735" i="3"/>
  <c r="B734" i="3"/>
  <c r="C734" i="3" s="1"/>
  <c r="B733" i="3"/>
  <c r="C733" i="3" s="1"/>
  <c r="C732" i="3"/>
  <c r="B732" i="3"/>
  <c r="B731" i="3"/>
  <c r="B730" i="3"/>
  <c r="B729" i="3"/>
  <c r="C729" i="3" s="1"/>
  <c r="B728" i="3"/>
  <c r="C728" i="3" s="1"/>
  <c r="C727" i="3"/>
  <c r="B727" i="3"/>
  <c r="B726" i="3"/>
  <c r="B725" i="3"/>
  <c r="B724" i="3"/>
  <c r="C723" i="3"/>
  <c r="B723" i="3"/>
  <c r="B722" i="3"/>
  <c r="B721" i="3"/>
  <c r="C721" i="3" s="1"/>
  <c r="B720" i="3"/>
  <c r="B719" i="3"/>
  <c r="B718" i="3"/>
  <c r="C718" i="3" s="1"/>
  <c r="B717" i="3"/>
  <c r="C717" i="3" s="1"/>
  <c r="B716" i="3"/>
  <c r="C716" i="3" s="1"/>
  <c r="B715" i="3"/>
  <c r="B714" i="3"/>
  <c r="B713" i="3"/>
  <c r="B712" i="3"/>
  <c r="C711" i="3"/>
  <c r="B711" i="3"/>
  <c r="B710" i="3"/>
  <c r="B709" i="3"/>
  <c r="C709" i="3" s="1"/>
  <c r="B708" i="3"/>
  <c r="B707" i="3"/>
  <c r="B706" i="3"/>
  <c r="C706" i="3" s="1"/>
  <c r="C705" i="3"/>
  <c r="B705" i="3"/>
  <c r="C704" i="3"/>
  <c r="B704" i="3"/>
  <c r="B703" i="3"/>
  <c r="B702" i="3"/>
  <c r="B701" i="3"/>
  <c r="C701" i="3" s="1"/>
  <c r="C700" i="3"/>
  <c r="B700" i="3"/>
  <c r="B699" i="3"/>
  <c r="B698" i="3"/>
  <c r="C698" i="3" s="1"/>
  <c r="B697" i="3"/>
  <c r="B696" i="3"/>
  <c r="C696" i="3" s="1"/>
  <c r="C695" i="3"/>
  <c r="B695" i="3"/>
  <c r="B694" i="3"/>
  <c r="C693" i="3"/>
  <c r="B693" i="3"/>
  <c r="B692" i="3"/>
  <c r="B691" i="3"/>
  <c r="B690" i="3"/>
  <c r="B689" i="3"/>
  <c r="C689" i="3" s="1"/>
  <c r="C688" i="3"/>
  <c r="B688" i="3"/>
  <c r="B687" i="3"/>
  <c r="B686" i="3"/>
  <c r="B685" i="3"/>
  <c r="C685" i="3" s="1"/>
  <c r="B684" i="3"/>
  <c r="C684" i="3" s="1"/>
  <c r="C683" i="3"/>
  <c r="B683" i="3"/>
  <c r="B682" i="3"/>
  <c r="C682" i="3" s="1"/>
  <c r="B681" i="3"/>
  <c r="B680" i="3"/>
  <c r="B679" i="3"/>
  <c r="B678" i="3"/>
  <c r="C678" i="3" s="1"/>
  <c r="B677" i="3"/>
  <c r="C677" i="3" s="1"/>
  <c r="B676" i="3"/>
  <c r="C676" i="3" s="1"/>
  <c r="C675" i="3"/>
  <c r="B675" i="3"/>
  <c r="B674" i="3"/>
  <c r="B673" i="3"/>
  <c r="C673" i="3" s="1"/>
  <c r="B672" i="3"/>
  <c r="B671" i="3"/>
  <c r="B670" i="3"/>
  <c r="C670" i="3" s="1"/>
  <c r="C669" i="3"/>
  <c r="B669" i="3"/>
  <c r="B668" i="3"/>
  <c r="C668" i="3" s="1"/>
  <c r="B667" i="3"/>
  <c r="B666" i="3"/>
  <c r="C666" i="3" s="1"/>
  <c r="C665" i="3"/>
  <c r="B665" i="3"/>
  <c r="C664" i="3"/>
  <c r="B664" i="3"/>
  <c r="B663" i="3"/>
  <c r="B662" i="3"/>
  <c r="C661" i="3"/>
  <c r="B661" i="3"/>
  <c r="C660" i="3"/>
  <c r="B660" i="3"/>
  <c r="B659" i="3"/>
  <c r="B658" i="3"/>
  <c r="B657" i="3"/>
  <c r="C656" i="3"/>
  <c r="B656" i="3"/>
  <c r="B655" i="3"/>
  <c r="C655" i="3" s="1"/>
  <c r="B654" i="3"/>
  <c r="B653" i="3"/>
  <c r="B652" i="3"/>
  <c r="C651" i="3"/>
  <c r="B651" i="3"/>
  <c r="B650" i="3"/>
  <c r="C650" i="3" s="1"/>
  <c r="C649" i="3"/>
  <c r="B649" i="3"/>
  <c r="B648" i="3"/>
  <c r="B647" i="3"/>
  <c r="B646" i="3"/>
  <c r="C646" i="3" s="1"/>
  <c r="C645" i="3"/>
  <c r="B645" i="3"/>
  <c r="B644" i="3"/>
  <c r="C644" i="3" s="1"/>
  <c r="B643" i="3"/>
  <c r="C643" i="3" s="1"/>
  <c r="B642" i="3"/>
  <c r="B641" i="3"/>
  <c r="B640" i="3"/>
  <c r="B639" i="3"/>
  <c r="C639" i="3" s="1"/>
  <c r="B638" i="3"/>
  <c r="C637" i="3"/>
  <c r="B637" i="3"/>
  <c r="B636" i="3"/>
  <c r="B635" i="3"/>
  <c r="B634" i="3"/>
  <c r="C633" i="3"/>
  <c r="B633" i="3"/>
  <c r="C632" i="3"/>
  <c r="B632" i="3"/>
  <c r="B631" i="3"/>
  <c r="B630" i="3"/>
  <c r="B629" i="3"/>
  <c r="C629" i="3" s="1"/>
  <c r="B628" i="3"/>
  <c r="C628" i="3" s="1"/>
  <c r="C627" i="3"/>
  <c r="B627" i="3"/>
  <c r="B626" i="3"/>
  <c r="B625" i="3"/>
  <c r="C625" i="3" s="1"/>
  <c r="B624" i="3"/>
  <c r="B623" i="3"/>
  <c r="B622" i="3"/>
  <c r="C622" i="3" s="1"/>
  <c r="B621" i="3"/>
  <c r="B620" i="3"/>
  <c r="C620" i="3" s="1"/>
  <c r="C619" i="3"/>
  <c r="B619" i="3"/>
  <c r="B618" i="3"/>
  <c r="B617" i="3"/>
  <c r="B616" i="3"/>
  <c r="C616" i="3" s="1"/>
  <c r="B615" i="3"/>
  <c r="C615" i="3" s="1"/>
  <c r="C614" i="3"/>
  <c r="B614" i="3"/>
  <c r="B613" i="3"/>
  <c r="B612" i="3"/>
  <c r="B611" i="3"/>
  <c r="C611" i="3" s="1"/>
  <c r="B610" i="3"/>
  <c r="C610" i="3" s="1"/>
  <c r="B609" i="3"/>
  <c r="B608" i="3"/>
  <c r="B607" i="3"/>
  <c r="C606" i="3"/>
  <c r="B606" i="3"/>
  <c r="B605" i="3"/>
  <c r="C605" i="3" s="1"/>
  <c r="B604" i="3"/>
  <c r="C604" i="3" s="1"/>
  <c r="C603" i="3"/>
  <c r="B603" i="3"/>
  <c r="B602" i="3"/>
  <c r="C602" i="3" s="1"/>
  <c r="B601" i="3"/>
  <c r="C601" i="3" s="1"/>
  <c r="C600" i="3"/>
  <c r="B600" i="3"/>
  <c r="C599" i="3"/>
  <c r="B599" i="3"/>
  <c r="B598" i="3"/>
  <c r="B597" i="3"/>
  <c r="B596" i="3"/>
  <c r="C596" i="3" s="1"/>
  <c r="B595" i="3"/>
  <c r="C595" i="3" s="1"/>
  <c r="C594" i="3"/>
  <c r="B594" i="3"/>
  <c r="B593" i="3"/>
  <c r="C593" i="3" s="1"/>
  <c r="B592" i="3"/>
  <c r="B591" i="3"/>
  <c r="C590" i="3"/>
  <c r="B590" i="3"/>
  <c r="B589" i="3"/>
  <c r="C588" i="3"/>
  <c r="B588" i="3"/>
  <c r="B587" i="3"/>
  <c r="C587" i="3" s="1"/>
  <c r="B586" i="3"/>
  <c r="C586" i="3" s="1"/>
  <c r="B585" i="3"/>
  <c r="C585" i="3" s="1"/>
  <c r="B584" i="3"/>
  <c r="C584" i="3" s="1"/>
  <c r="B583" i="3"/>
  <c r="C583" i="3" s="1"/>
  <c r="B582" i="3"/>
  <c r="B581" i="3"/>
  <c r="C580" i="3"/>
  <c r="B580" i="3"/>
  <c r="B579" i="3"/>
  <c r="C579" i="3" s="1"/>
  <c r="C578" i="3"/>
  <c r="B578" i="3"/>
  <c r="B577" i="3"/>
  <c r="B576" i="3"/>
  <c r="C576" i="3" s="1"/>
  <c r="B575" i="3"/>
  <c r="C575" i="3" s="1"/>
  <c r="B574" i="3"/>
  <c r="C574" i="3" s="1"/>
  <c r="B573" i="3"/>
  <c r="C573" i="3" s="1"/>
  <c r="B572" i="3"/>
  <c r="B571" i="3"/>
  <c r="C570" i="3"/>
  <c r="B570" i="3"/>
  <c r="B569" i="3"/>
  <c r="C569" i="3" s="1"/>
  <c r="C568" i="3"/>
  <c r="B568" i="3"/>
  <c r="B567" i="3"/>
  <c r="B566" i="3"/>
  <c r="B565" i="3"/>
  <c r="C565" i="3" s="1"/>
  <c r="C564" i="3"/>
  <c r="B564" i="3"/>
  <c r="B563" i="3"/>
  <c r="C563" i="3" s="1"/>
  <c r="C562" i="3"/>
  <c r="B562" i="3"/>
  <c r="B561" i="3"/>
  <c r="B560" i="3"/>
  <c r="C560" i="3" s="1"/>
  <c r="C559" i="3"/>
  <c r="B559" i="3"/>
  <c r="B558" i="3"/>
  <c r="C558" i="3" s="1"/>
  <c r="B557" i="3"/>
  <c r="B556" i="3"/>
  <c r="C556" i="3" s="1"/>
  <c r="C555" i="3"/>
  <c r="B555" i="3"/>
  <c r="B554" i="3"/>
  <c r="C554" i="3" s="1"/>
  <c r="B553" i="3"/>
  <c r="C553" i="3" s="1"/>
  <c r="B552" i="3"/>
  <c r="C552" i="3" s="1"/>
  <c r="B551" i="3"/>
  <c r="B550" i="3"/>
  <c r="B549" i="3"/>
  <c r="C549" i="3" s="1"/>
  <c r="C548" i="3"/>
  <c r="B548" i="3"/>
  <c r="C547" i="3"/>
  <c r="B547" i="3"/>
  <c r="B546" i="3"/>
  <c r="C546" i="3" s="1"/>
  <c r="B545" i="3"/>
  <c r="B544" i="3"/>
  <c r="C544" i="3" s="1"/>
  <c r="B543" i="3"/>
  <c r="C543" i="3" s="1"/>
  <c r="C542" i="3"/>
  <c r="B542" i="3"/>
  <c r="B541" i="3"/>
  <c r="B540" i="3"/>
  <c r="C539" i="3"/>
  <c r="B539" i="3"/>
  <c r="C538" i="3"/>
  <c r="B538" i="3"/>
  <c r="B537" i="3"/>
  <c r="C537" i="3" s="1"/>
  <c r="B536" i="3"/>
  <c r="B535" i="3"/>
  <c r="C535" i="3" s="1"/>
  <c r="B534" i="3"/>
  <c r="C534" i="3" s="1"/>
  <c r="B533" i="3"/>
  <c r="C533" i="3" s="1"/>
  <c r="B532" i="3"/>
  <c r="C532" i="3" s="1"/>
  <c r="B531" i="3"/>
  <c r="B530" i="3"/>
  <c r="B529" i="3"/>
  <c r="C529" i="3" s="1"/>
  <c r="C528" i="3"/>
  <c r="B528" i="3"/>
  <c r="C527" i="3"/>
  <c r="B527" i="3"/>
  <c r="B526" i="3"/>
  <c r="B525" i="3"/>
  <c r="C524" i="3"/>
  <c r="B524" i="3"/>
  <c r="C523" i="3"/>
  <c r="B523" i="3"/>
  <c r="B522" i="3"/>
  <c r="C522" i="3" s="1"/>
  <c r="B521" i="3"/>
  <c r="B520" i="3"/>
  <c r="B519" i="3"/>
  <c r="C519" i="3" s="1"/>
  <c r="C518" i="3"/>
  <c r="B518" i="3"/>
  <c r="B517" i="3"/>
  <c r="C517" i="3" s="1"/>
  <c r="C516" i="3"/>
  <c r="B516" i="3"/>
  <c r="B515" i="3"/>
  <c r="C515" i="3" s="1"/>
  <c r="B514" i="3"/>
  <c r="C514" i="3" s="1"/>
  <c r="B513" i="3"/>
  <c r="C512" i="3"/>
  <c r="B512" i="3"/>
  <c r="B511" i="3"/>
  <c r="B510" i="3"/>
  <c r="C510" i="3" s="1"/>
  <c r="B509" i="3"/>
  <c r="C509" i="3" s="1"/>
  <c r="B508" i="3"/>
  <c r="C508" i="3" s="1"/>
  <c r="C507" i="3"/>
  <c r="B507" i="3"/>
  <c r="C506" i="3"/>
  <c r="B506" i="3"/>
  <c r="B505" i="3"/>
  <c r="B504" i="3"/>
  <c r="B503" i="3"/>
  <c r="C503" i="3" s="1"/>
  <c r="B502" i="3"/>
  <c r="C502" i="3" s="1"/>
  <c r="B501" i="3"/>
  <c r="C501" i="3" s="1"/>
  <c r="B500" i="3"/>
  <c r="B499" i="3"/>
  <c r="C498" i="3"/>
  <c r="B498" i="3"/>
  <c r="B497" i="3"/>
  <c r="C497" i="3" s="1"/>
  <c r="B496" i="3"/>
  <c r="C496" i="3" s="1"/>
  <c r="B495" i="3"/>
  <c r="B494" i="3"/>
  <c r="C494" i="3" s="1"/>
  <c r="B493" i="3"/>
  <c r="B492" i="3"/>
  <c r="C492" i="3" s="1"/>
  <c r="C491" i="3"/>
  <c r="B491" i="3"/>
  <c r="B490" i="3"/>
  <c r="B489" i="3"/>
  <c r="B488" i="3"/>
  <c r="C488" i="3" s="1"/>
  <c r="C487" i="3"/>
  <c r="B487" i="3"/>
  <c r="C486" i="3"/>
  <c r="B486" i="3"/>
  <c r="B485" i="3"/>
  <c r="B484" i="3"/>
  <c r="B483" i="3"/>
  <c r="C483" i="3" s="1"/>
  <c r="C482" i="3"/>
  <c r="B482" i="3"/>
  <c r="B481" i="3"/>
  <c r="B480" i="3"/>
  <c r="B479" i="3"/>
  <c r="B478" i="3"/>
  <c r="C478" i="3" s="1"/>
  <c r="B477" i="3"/>
  <c r="C477" i="3" s="1"/>
  <c r="B476" i="3"/>
  <c r="C476" i="3" s="1"/>
  <c r="C475" i="3"/>
  <c r="B475" i="3"/>
  <c r="B474" i="3"/>
  <c r="C474" i="3" s="1"/>
  <c r="B473" i="3"/>
  <c r="C473" i="3" s="1"/>
  <c r="C472" i="3"/>
  <c r="B472" i="3"/>
  <c r="C471" i="3"/>
  <c r="B471" i="3"/>
  <c r="B470" i="3"/>
  <c r="B469" i="3"/>
  <c r="B468" i="3"/>
  <c r="C468" i="3" s="1"/>
  <c r="B467" i="3"/>
  <c r="C467" i="3" s="1"/>
  <c r="C466" i="3"/>
  <c r="B466" i="3"/>
  <c r="B465" i="3"/>
  <c r="C465" i="3" s="1"/>
  <c r="B464" i="3"/>
  <c r="B463" i="3"/>
  <c r="C462" i="3"/>
  <c r="B462" i="3"/>
  <c r="B461" i="3"/>
  <c r="C460" i="3"/>
  <c r="B460" i="3"/>
  <c r="B459" i="3"/>
  <c r="C459" i="3" s="1"/>
  <c r="B458" i="3"/>
  <c r="C458" i="3" s="1"/>
  <c r="B457" i="3"/>
  <c r="C457" i="3" s="1"/>
  <c r="B456" i="3"/>
  <c r="C456" i="3" s="1"/>
  <c r="B455" i="3"/>
  <c r="C455" i="3" s="1"/>
  <c r="C454" i="3"/>
  <c r="B454" i="3"/>
  <c r="B453" i="3"/>
  <c r="C452" i="3"/>
  <c r="B452" i="3"/>
  <c r="C451" i="3"/>
  <c r="B451" i="3"/>
  <c r="C450" i="3"/>
  <c r="B450" i="3"/>
  <c r="B449" i="3"/>
  <c r="B448" i="3"/>
  <c r="C448" i="3" s="1"/>
  <c r="B447" i="3"/>
  <c r="C447" i="3" s="1"/>
  <c r="B446" i="3"/>
  <c r="C446" i="3" s="1"/>
  <c r="B445" i="3"/>
  <c r="C445" i="3" s="1"/>
  <c r="B444" i="3"/>
  <c r="C444" i="3" s="1"/>
  <c r="B443" i="3"/>
  <c r="C442" i="3"/>
  <c r="B442" i="3"/>
  <c r="B441" i="3"/>
  <c r="C441" i="3" s="1"/>
  <c r="C440" i="3"/>
  <c r="B440" i="3"/>
  <c r="C439" i="3"/>
  <c r="B439" i="3"/>
  <c r="B438" i="3"/>
  <c r="B437" i="3"/>
  <c r="C437" i="3" s="1"/>
  <c r="B436" i="3"/>
  <c r="C436" i="3" s="1"/>
  <c r="B435" i="3"/>
  <c r="C435" i="3" s="1"/>
  <c r="C434" i="3"/>
  <c r="B434" i="3"/>
  <c r="B433" i="3"/>
  <c r="B432" i="3"/>
  <c r="C432" i="3" s="1"/>
  <c r="C431" i="3"/>
  <c r="B431" i="3"/>
  <c r="C430" i="3"/>
  <c r="B430" i="3"/>
  <c r="B429" i="3"/>
  <c r="B428" i="3"/>
  <c r="C428" i="3" s="1"/>
  <c r="B427" i="3"/>
  <c r="C427" i="3" s="1"/>
  <c r="B426" i="3"/>
  <c r="C426" i="3" s="1"/>
  <c r="B425" i="3"/>
  <c r="C425" i="3" s="1"/>
  <c r="B424" i="3"/>
  <c r="C424" i="3" s="1"/>
  <c r="C423" i="3"/>
  <c r="B423" i="3"/>
  <c r="B422" i="3"/>
  <c r="B421" i="3"/>
  <c r="C421" i="3" s="1"/>
  <c r="C420" i="3"/>
  <c r="B420" i="3"/>
  <c r="C419" i="3"/>
  <c r="B419" i="3"/>
  <c r="B418" i="3"/>
  <c r="C418" i="3" s="1"/>
  <c r="B417" i="3"/>
  <c r="B416" i="3"/>
  <c r="C416" i="3" s="1"/>
  <c r="B415" i="3"/>
  <c r="C415" i="3" s="1"/>
  <c r="C414" i="3"/>
  <c r="B414" i="3"/>
  <c r="B413" i="3"/>
  <c r="B412" i="3"/>
  <c r="C411" i="3"/>
  <c r="B411" i="3"/>
  <c r="C410" i="3"/>
  <c r="B410" i="3"/>
  <c r="B409" i="3"/>
  <c r="C409" i="3" s="1"/>
  <c r="C408" i="3"/>
  <c r="B408" i="3"/>
  <c r="B407" i="3"/>
  <c r="C407" i="3" s="1"/>
  <c r="B406" i="3"/>
  <c r="C406" i="3" s="1"/>
  <c r="B405" i="3"/>
  <c r="C405" i="3" s="1"/>
  <c r="C404" i="3"/>
  <c r="B404" i="3"/>
  <c r="B403" i="3"/>
  <c r="C403" i="3" s="1"/>
  <c r="B402" i="3"/>
  <c r="B401" i="3"/>
  <c r="C401" i="3" s="1"/>
  <c r="B400" i="3"/>
  <c r="C400" i="3" s="1"/>
  <c r="C399" i="3"/>
  <c r="B399" i="3"/>
  <c r="C398" i="3"/>
  <c r="B398" i="3"/>
  <c r="B397" i="3"/>
  <c r="C396" i="3"/>
  <c r="B396" i="3"/>
  <c r="C395" i="3"/>
  <c r="B395" i="3"/>
  <c r="B394" i="3"/>
  <c r="C394" i="3" s="1"/>
  <c r="B393" i="3"/>
  <c r="C393" i="3" s="1"/>
  <c r="B392" i="3"/>
  <c r="B391" i="3"/>
  <c r="C391" i="3" s="1"/>
  <c r="C390" i="3"/>
  <c r="B390" i="3"/>
  <c r="B389" i="3"/>
  <c r="C389" i="3" s="1"/>
  <c r="C388" i="3"/>
  <c r="B388" i="3"/>
  <c r="B387" i="3"/>
  <c r="C387" i="3" s="1"/>
  <c r="B386" i="3"/>
  <c r="C386" i="3" s="1"/>
  <c r="B385" i="3"/>
  <c r="C385" i="3" s="1"/>
  <c r="B384" i="3"/>
  <c r="C384" i="3" s="1"/>
  <c r="B383" i="3"/>
  <c r="C383" i="3" s="1"/>
  <c r="B382" i="3"/>
  <c r="C382" i="3" s="1"/>
  <c r="B381" i="3"/>
  <c r="C381" i="3" s="1"/>
  <c r="C380" i="3"/>
  <c r="B380" i="3"/>
  <c r="C379" i="3"/>
  <c r="B379" i="3"/>
  <c r="C378" i="3"/>
  <c r="B378" i="3"/>
  <c r="B377" i="3"/>
  <c r="C376" i="3"/>
  <c r="B376" i="3"/>
  <c r="B375" i="3"/>
  <c r="C375" i="3" s="1"/>
  <c r="B374" i="3"/>
  <c r="C374" i="3" s="1"/>
  <c r="B373" i="3"/>
  <c r="C373" i="3" s="1"/>
  <c r="B372" i="3"/>
  <c r="C372" i="3" s="1"/>
  <c r="C371" i="3"/>
  <c r="B371" i="3"/>
  <c r="C370" i="3"/>
  <c r="B370" i="3"/>
  <c r="B369" i="3"/>
  <c r="C369" i="3" s="1"/>
  <c r="C368" i="3"/>
  <c r="B368" i="3"/>
  <c r="B367" i="3"/>
  <c r="C367" i="3" s="1"/>
  <c r="C366" i="3"/>
  <c r="B366" i="3"/>
  <c r="B365" i="3"/>
  <c r="C364" i="3"/>
  <c r="B364" i="3"/>
  <c r="B363" i="3"/>
  <c r="C363" i="3" s="1"/>
  <c r="C362" i="3"/>
  <c r="B362" i="3"/>
  <c r="B361" i="3"/>
  <c r="C361" i="3" s="1"/>
  <c r="B360" i="3"/>
  <c r="C360" i="3" s="1"/>
  <c r="C359" i="3"/>
  <c r="B359" i="3"/>
  <c r="B358" i="3"/>
  <c r="C358" i="3" s="1"/>
  <c r="B357" i="3"/>
  <c r="C357" i="3" s="1"/>
  <c r="C356" i="3"/>
  <c r="B356" i="3"/>
  <c r="C355" i="3"/>
  <c r="B355" i="3"/>
  <c r="C354" i="3"/>
  <c r="B354" i="3"/>
  <c r="B353" i="3"/>
  <c r="B352" i="3"/>
  <c r="C352" i="3" s="1"/>
  <c r="B351" i="3"/>
  <c r="C351" i="3" s="1"/>
  <c r="C350" i="3"/>
  <c r="B350" i="3"/>
  <c r="B349" i="3"/>
  <c r="C349" i="3" s="1"/>
  <c r="B348" i="3"/>
  <c r="C348" i="3" s="1"/>
  <c r="C347" i="3"/>
  <c r="B347" i="3"/>
  <c r="C346" i="3"/>
  <c r="B346" i="3"/>
  <c r="B345" i="3"/>
  <c r="C345" i="3" s="1"/>
  <c r="C344" i="3"/>
  <c r="B344" i="3"/>
  <c r="B343" i="3"/>
  <c r="C343" i="3" s="1"/>
  <c r="B342" i="3"/>
  <c r="C342" i="3" s="1"/>
  <c r="B341" i="3"/>
  <c r="C341" i="3" s="1"/>
  <c r="C340" i="3"/>
  <c r="B340" i="3"/>
  <c r="C339" i="3"/>
  <c r="B339" i="3"/>
  <c r="B338" i="3"/>
  <c r="B337" i="3"/>
  <c r="C337" i="3" s="1"/>
  <c r="C336" i="3"/>
  <c r="B336" i="3"/>
  <c r="C335" i="3"/>
  <c r="B335" i="3"/>
  <c r="B334" i="3"/>
  <c r="C334" i="3" s="1"/>
  <c r="B333" i="3"/>
  <c r="C332" i="3"/>
  <c r="B332" i="3"/>
  <c r="C331" i="3"/>
  <c r="B331" i="3"/>
  <c r="C330" i="3"/>
  <c r="B330" i="3"/>
  <c r="B329" i="3"/>
  <c r="B328" i="3"/>
  <c r="C328" i="3" s="1"/>
  <c r="C327" i="3"/>
  <c r="B327" i="3"/>
  <c r="C326" i="3"/>
  <c r="B326" i="3"/>
  <c r="B325" i="3"/>
  <c r="C325" i="3" s="1"/>
  <c r="B324" i="3"/>
  <c r="C323" i="3"/>
  <c r="B323" i="3"/>
  <c r="C322" i="3"/>
  <c r="B322" i="3"/>
  <c r="B321" i="3"/>
  <c r="C321" i="3" s="1"/>
  <c r="C320" i="3"/>
  <c r="B320" i="3"/>
  <c r="B319" i="3"/>
  <c r="C318" i="3"/>
  <c r="B318" i="3"/>
  <c r="B317" i="3"/>
  <c r="C317" i="3" s="1"/>
  <c r="C316" i="3"/>
  <c r="B316" i="3"/>
  <c r="C315" i="3"/>
  <c r="B315" i="3"/>
  <c r="B314" i="3"/>
  <c r="C314" i="3" s="1"/>
  <c r="B313" i="3"/>
  <c r="C313" i="3" s="1"/>
  <c r="C312" i="3"/>
  <c r="B312" i="3"/>
  <c r="C311" i="3"/>
  <c r="B311" i="3"/>
  <c r="B310" i="3"/>
  <c r="B309" i="3"/>
  <c r="B308" i="3"/>
  <c r="C308" i="3" s="1"/>
  <c r="C307" i="3"/>
  <c r="B307" i="3"/>
  <c r="C306" i="3"/>
  <c r="B306" i="3"/>
  <c r="B305" i="3"/>
  <c r="B304" i="3"/>
  <c r="C304" i="3" s="1"/>
  <c r="B303" i="3"/>
  <c r="C303" i="3" s="1"/>
  <c r="C302" i="3"/>
  <c r="B302" i="3"/>
  <c r="B301" i="3"/>
  <c r="B300" i="3"/>
  <c r="C300" i="3" s="1"/>
  <c r="B299" i="3"/>
  <c r="C299" i="3" s="1"/>
  <c r="B298" i="3"/>
  <c r="C298" i="3" s="1"/>
  <c r="B297" i="3"/>
  <c r="C297" i="3" s="1"/>
  <c r="C296" i="3"/>
  <c r="B296" i="3"/>
  <c r="B295" i="3"/>
  <c r="C295" i="3" s="1"/>
  <c r="B294" i="3"/>
  <c r="C294" i="3" s="1"/>
  <c r="B293" i="3"/>
  <c r="C293" i="3" s="1"/>
  <c r="C292" i="3"/>
  <c r="B292" i="3"/>
  <c r="B291" i="3"/>
  <c r="C291" i="3" s="1"/>
  <c r="B290" i="3"/>
  <c r="C290" i="3" s="1"/>
  <c r="B289" i="3"/>
  <c r="C289" i="3" s="1"/>
  <c r="C288" i="3"/>
  <c r="B288" i="3"/>
  <c r="C287" i="3"/>
  <c r="B287" i="3"/>
  <c r="B286" i="3"/>
  <c r="C286" i="3" s="1"/>
  <c r="B285" i="3"/>
  <c r="C285" i="3" s="1"/>
  <c r="C284" i="3"/>
  <c r="B284" i="3"/>
  <c r="C283" i="3"/>
  <c r="B283" i="3"/>
  <c r="B282" i="3"/>
  <c r="C282" i="3" s="1"/>
  <c r="B281" i="3"/>
  <c r="C281" i="3" s="1"/>
  <c r="B280" i="3"/>
  <c r="C280" i="3" s="1"/>
  <c r="C279" i="3"/>
  <c r="B279" i="3"/>
  <c r="C278" i="3"/>
  <c r="B278" i="3"/>
  <c r="B277" i="3"/>
  <c r="B276" i="3"/>
  <c r="C276" i="3" s="1"/>
  <c r="B275" i="3"/>
  <c r="C275" i="3" s="1"/>
  <c r="C274" i="3"/>
  <c r="B274" i="3"/>
  <c r="B273" i="3"/>
  <c r="B272" i="3"/>
  <c r="C272" i="3" s="1"/>
  <c r="B271" i="3"/>
  <c r="C271" i="3" s="1"/>
  <c r="B270" i="3"/>
  <c r="C270" i="3" s="1"/>
  <c r="B269" i="3"/>
  <c r="C269" i="3" s="1"/>
  <c r="B268" i="3"/>
  <c r="C268" i="3" s="1"/>
  <c r="B267" i="3"/>
  <c r="C267" i="3" s="1"/>
  <c r="C266" i="3"/>
  <c r="B266" i="3"/>
  <c r="B265" i="3"/>
  <c r="C265" i="3" s="1"/>
  <c r="C264" i="3"/>
  <c r="B264" i="3"/>
  <c r="B263" i="3"/>
  <c r="C263" i="3" s="1"/>
  <c r="B262" i="3"/>
  <c r="C262" i="3" s="1"/>
  <c r="B261" i="3"/>
  <c r="C261" i="3" s="1"/>
  <c r="C260" i="3"/>
  <c r="B260" i="3"/>
  <c r="B259" i="3"/>
  <c r="C259" i="3" s="1"/>
  <c r="B258" i="3"/>
  <c r="C258" i="3" s="1"/>
  <c r="B257" i="3"/>
  <c r="C257" i="3" s="1"/>
  <c r="B256" i="3"/>
  <c r="C256" i="3" s="1"/>
  <c r="C255" i="3"/>
  <c r="B255" i="3"/>
  <c r="B254" i="3"/>
  <c r="C254" i="3" s="1"/>
  <c r="B253" i="3"/>
  <c r="C253" i="3" s="1"/>
  <c r="C252" i="3"/>
  <c r="B252" i="3"/>
  <c r="C251" i="3"/>
  <c r="B251" i="3"/>
  <c r="B250" i="3"/>
  <c r="C250" i="3" s="1"/>
  <c r="B249" i="3"/>
  <c r="C249" i="3" s="1"/>
  <c r="C248" i="3"/>
  <c r="B248" i="3"/>
  <c r="C247" i="3"/>
  <c r="B247" i="3"/>
  <c r="C246" i="3"/>
  <c r="B246" i="3"/>
  <c r="B245" i="3"/>
  <c r="C244" i="3"/>
  <c r="B244" i="3"/>
  <c r="B243" i="3"/>
  <c r="C243" i="3" s="1"/>
  <c r="C242" i="3"/>
  <c r="B242" i="3"/>
  <c r="B241" i="3"/>
  <c r="B240" i="3"/>
  <c r="C240" i="3" s="1"/>
  <c r="C239" i="3"/>
  <c r="B239" i="3"/>
  <c r="B238" i="3"/>
  <c r="C238" i="3" s="1"/>
  <c r="B237" i="3"/>
  <c r="C237" i="3" s="1"/>
  <c r="B236" i="3"/>
  <c r="C236" i="3" s="1"/>
  <c r="B235" i="3"/>
  <c r="C235" i="3" s="1"/>
  <c r="C234" i="3"/>
  <c r="B234" i="3"/>
  <c r="B233" i="3"/>
  <c r="C233" i="3" s="1"/>
  <c r="C232" i="3"/>
  <c r="B232" i="3"/>
  <c r="B231" i="3"/>
  <c r="C231" i="3" s="1"/>
  <c r="B230" i="3"/>
  <c r="C230" i="3" s="1"/>
  <c r="B229" i="3"/>
  <c r="C229" i="3" s="1"/>
  <c r="C228" i="3"/>
  <c r="B228" i="3"/>
  <c r="B227" i="3"/>
  <c r="C227" i="3" s="1"/>
  <c r="B226" i="3"/>
  <c r="C226" i="3" s="1"/>
  <c r="B225" i="3"/>
  <c r="C225" i="3" s="1"/>
  <c r="B224" i="3"/>
  <c r="C224" i="3" s="1"/>
  <c r="C223" i="3"/>
  <c r="B223" i="3"/>
  <c r="B222" i="3"/>
  <c r="C222" i="3" s="1"/>
  <c r="B221" i="3"/>
  <c r="C221" i="3" s="1"/>
  <c r="B220" i="3"/>
  <c r="C220" i="3" s="1"/>
  <c r="C219" i="3"/>
  <c r="B219" i="3"/>
  <c r="B218" i="3"/>
  <c r="C218" i="3" s="1"/>
  <c r="B217" i="3"/>
  <c r="C217" i="3" s="1"/>
  <c r="C216" i="3"/>
  <c r="B216" i="3"/>
  <c r="B215" i="3"/>
  <c r="C215" i="3" s="1"/>
  <c r="C214" i="3"/>
  <c r="B214" i="3"/>
  <c r="B213" i="3"/>
  <c r="B212" i="3"/>
  <c r="C212" i="3" s="1"/>
  <c r="B211" i="3"/>
  <c r="C211" i="3" s="1"/>
  <c r="C210" i="3"/>
  <c r="B210" i="3"/>
  <c r="B209" i="3"/>
  <c r="B208" i="3"/>
  <c r="C208" i="3" s="1"/>
  <c r="B207" i="3"/>
  <c r="C207" i="3" s="1"/>
  <c r="B206" i="3"/>
  <c r="C206" i="3" s="1"/>
  <c r="B205" i="3"/>
  <c r="C205" i="3" s="1"/>
  <c r="B204" i="3"/>
  <c r="C204" i="3" s="1"/>
  <c r="B203" i="3"/>
  <c r="C203" i="3" s="1"/>
  <c r="B202" i="3"/>
  <c r="C202" i="3" s="1"/>
  <c r="B201" i="3"/>
  <c r="C201" i="3" s="1"/>
  <c r="C200" i="3"/>
  <c r="B200" i="3"/>
  <c r="B199" i="3"/>
  <c r="C199" i="3" s="1"/>
  <c r="C198" i="3"/>
  <c r="B198" i="3"/>
  <c r="B197" i="3"/>
  <c r="C197" i="3" s="1"/>
  <c r="C196" i="3"/>
  <c r="B196" i="3"/>
  <c r="B195" i="3"/>
  <c r="C195" i="3" s="1"/>
  <c r="B194" i="3"/>
  <c r="C194" i="3" s="1"/>
  <c r="B193" i="3"/>
  <c r="C193" i="3" s="1"/>
  <c r="C192" i="3"/>
  <c r="B192" i="3"/>
  <c r="C191" i="3"/>
  <c r="B191" i="3"/>
  <c r="B190" i="3"/>
  <c r="C190" i="3" s="1"/>
  <c r="B189" i="3"/>
  <c r="C189" i="3" s="1"/>
  <c r="C188" i="3"/>
  <c r="B188" i="3"/>
  <c r="C187" i="3"/>
  <c r="B187" i="3"/>
  <c r="B186" i="3"/>
  <c r="C186" i="3" s="1"/>
  <c r="B185" i="3"/>
  <c r="C185" i="3" s="1"/>
  <c r="B184" i="3"/>
  <c r="C184" i="3" s="1"/>
  <c r="C183" i="3"/>
  <c r="B183" i="3"/>
  <c r="B182" i="3"/>
  <c r="C182" i="3" s="1"/>
  <c r="C181" i="3"/>
  <c r="B181" i="3"/>
  <c r="B180" i="3"/>
  <c r="C180" i="3" s="1"/>
  <c r="C179" i="3"/>
  <c r="B179" i="3"/>
  <c r="B178" i="3"/>
  <c r="C178" i="3" s="1"/>
  <c r="B177" i="3"/>
  <c r="C177" i="3" s="1"/>
  <c r="B176" i="3"/>
  <c r="C176" i="3" s="1"/>
  <c r="C175" i="3"/>
  <c r="B175" i="3"/>
  <c r="B174" i="3"/>
  <c r="C174" i="3" s="1"/>
  <c r="C173" i="3"/>
  <c r="B173" i="3"/>
  <c r="C172" i="3"/>
  <c r="B172" i="3"/>
  <c r="C171" i="3"/>
  <c r="B171" i="3"/>
  <c r="B170" i="3"/>
  <c r="C170" i="3" s="1"/>
  <c r="B169" i="3"/>
  <c r="C169" i="3" s="1"/>
  <c r="B168" i="3"/>
  <c r="C168" i="3" s="1"/>
  <c r="C167" i="3"/>
  <c r="B167" i="3"/>
  <c r="B166" i="3"/>
  <c r="C166" i="3" s="1"/>
  <c r="B165" i="3"/>
  <c r="C165" i="3" s="1"/>
  <c r="C164" i="3"/>
  <c r="B164" i="3"/>
  <c r="C163" i="3"/>
  <c r="B163" i="3"/>
  <c r="B162" i="3"/>
  <c r="C162" i="3" s="1"/>
  <c r="B161" i="3"/>
  <c r="C161" i="3" s="1"/>
  <c r="B160" i="3"/>
  <c r="C160" i="3" s="1"/>
  <c r="C159" i="3"/>
  <c r="B159" i="3"/>
  <c r="B158" i="3"/>
  <c r="C158" i="3" s="1"/>
  <c r="B157" i="3"/>
  <c r="C157" i="3" s="1"/>
  <c r="B156" i="3"/>
  <c r="C156" i="3" s="1"/>
  <c r="C155" i="3"/>
  <c r="B155" i="3"/>
  <c r="B154" i="3"/>
  <c r="C154" i="3" s="1"/>
  <c r="B153" i="3"/>
  <c r="C153" i="3" s="1"/>
  <c r="B152" i="3"/>
  <c r="C152" i="3" s="1"/>
  <c r="C151" i="3"/>
  <c r="B151" i="3"/>
  <c r="B150" i="3"/>
  <c r="C150" i="3" s="1"/>
  <c r="C149" i="3"/>
  <c r="B149" i="3"/>
  <c r="C148" i="3"/>
  <c r="B148" i="3"/>
  <c r="C147" i="3"/>
  <c r="B147" i="3"/>
  <c r="B146" i="3"/>
  <c r="C146" i="3" s="1"/>
  <c r="B145" i="3"/>
  <c r="C145" i="3" s="1"/>
  <c r="B144" i="3"/>
  <c r="C144" i="3" s="1"/>
  <c r="C143" i="3"/>
  <c r="B143" i="3"/>
  <c r="B142" i="3"/>
  <c r="C142" i="3" s="1"/>
  <c r="C141" i="3"/>
  <c r="B141" i="3"/>
  <c r="C140" i="3"/>
  <c r="B140" i="3"/>
  <c r="C139" i="3"/>
  <c r="B139" i="3"/>
  <c r="B138" i="3"/>
  <c r="C138" i="3" s="1"/>
  <c r="B137" i="3"/>
  <c r="C137" i="3" s="1"/>
  <c r="B136" i="3"/>
  <c r="C136" i="3" s="1"/>
  <c r="C135" i="3"/>
  <c r="B135" i="3"/>
  <c r="B134" i="3"/>
  <c r="C134" i="3" s="1"/>
  <c r="C133" i="3"/>
  <c r="B133" i="3"/>
  <c r="C132" i="3"/>
  <c r="B132" i="3"/>
  <c r="C131" i="3"/>
  <c r="B131" i="3"/>
  <c r="B130" i="3"/>
  <c r="C130" i="3" s="1"/>
  <c r="B129" i="3"/>
  <c r="C129" i="3" s="1"/>
  <c r="C128" i="3"/>
  <c r="B128" i="3"/>
  <c r="C127" i="3"/>
  <c r="B127" i="3"/>
  <c r="B126" i="3"/>
  <c r="C126" i="3" s="1"/>
  <c r="B125" i="3"/>
  <c r="C125" i="3" s="1"/>
  <c r="C124" i="3"/>
  <c r="B124" i="3"/>
  <c r="C123" i="3"/>
  <c r="B123" i="3"/>
  <c r="B122" i="3"/>
  <c r="C122" i="3" s="1"/>
  <c r="B121" i="3"/>
  <c r="C121" i="3" s="1"/>
  <c r="B120" i="3"/>
  <c r="C120" i="3" s="1"/>
  <c r="C119" i="3"/>
  <c r="B119" i="3"/>
  <c r="B118" i="3"/>
  <c r="C118" i="3" s="1"/>
  <c r="C117" i="3"/>
  <c r="B117" i="3"/>
  <c r="C116" i="3"/>
  <c r="B116" i="3"/>
  <c r="C115" i="3"/>
  <c r="B115" i="3"/>
  <c r="B114" i="3"/>
  <c r="C114" i="3" s="1"/>
  <c r="B113" i="3"/>
  <c r="C113" i="3" s="1"/>
  <c r="B112" i="3"/>
  <c r="C112" i="3" s="1"/>
  <c r="C111" i="3"/>
  <c r="B111" i="3"/>
  <c r="B110" i="3"/>
  <c r="C110" i="3" s="1"/>
  <c r="C109" i="3"/>
  <c r="B109" i="3"/>
  <c r="C108" i="3"/>
  <c r="B108" i="3"/>
  <c r="C107" i="3"/>
  <c r="B107" i="3"/>
  <c r="B106" i="3"/>
  <c r="C106" i="3" s="1"/>
  <c r="B105" i="3"/>
  <c r="C105" i="3" s="1"/>
  <c r="B104" i="3"/>
  <c r="C104" i="3" s="1"/>
  <c r="C103" i="3"/>
  <c r="B103" i="3"/>
  <c r="B102" i="3"/>
  <c r="C102" i="3" s="1"/>
  <c r="C101" i="3"/>
  <c r="B101" i="3"/>
  <c r="C100" i="3"/>
  <c r="B100" i="3"/>
  <c r="C99" i="3"/>
  <c r="B99" i="3"/>
  <c r="B98" i="3"/>
  <c r="C98" i="3" s="1"/>
  <c r="C97" i="3"/>
  <c r="B97" i="3"/>
  <c r="C96" i="3"/>
  <c r="B96" i="3"/>
  <c r="C95" i="3"/>
  <c r="B95" i="3"/>
  <c r="B94" i="3"/>
  <c r="C94" i="3" s="1"/>
  <c r="B93" i="3"/>
  <c r="C93" i="3" s="1"/>
  <c r="C92" i="3"/>
  <c r="B92" i="3"/>
  <c r="C91" i="3"/>
  <c r="B91" i="3"/>
  <c r="B90" i="3"/>
  <c r="C90" i="3" s="1"/>
  <c r="B89" i="3"/>
  <c r="C89" i="3" s="1"/>
  <c r="B88" i="3"/>
  <c r="C88" i="3" s="1"/>
  <c r="C87" i="3"/>
  <c r="B87" i="3"/>
  <c r="B86" i="3"/>
  <c r="C86" i="3" s="1"/>
  <c r="C85" i="3"/>
  <c r="B85" i="3"/>
  <c r="C84" i="3"/>
  <c r="B84" i="3"/>
  <c r="C83" i="3"/>
  <c r="B83" i="3"/>
  <c r="B82" i="3"/>
  <c r="C82" i="3" s="1"/>
  <c r="B81" i="3"/>
  <c r="C81" i="3" s="1"/>
  <c r="B80" i="3"/>
  <c r="C80" i="3" s="1"/>
  <c r="C79" i="3"/>
  <c r="B79" i="3"/>
  <c r="B78" i="3"/>
  <c r="C78" i="3" s="1"/>
  <c r="C77" i="3"/>
  <c r="B77" i="3"/>
  <c r="C76" i="3"/>
  <c r="B76" i="3"/>
  <c r="C75" i="3"/>
  <c r="B75" i="3"/>
  <c r="B74" i="3"/>
  <c r="C74" i="3" s="1"/>
  <c r="B73" i="3"/>
  <c r="C73" i="3" s="1"/>
  <c r="B72" i="3"/>
  <c r="C72" i="3" s="1"/>
  <c r="C71" i="3"/>
  <c r="B71" i="3"/>
  <c r="B70" i="3"/>
  <c r="C70" i="3" s="1"/>
  <c r="C69" i="3"/>
  <c r="B69" i="3"/>
  <c r="C68" i="3"/>
  <c r="B68" i="3"/>
  <c r="C67" i="3"/>
  <c r="B67" i="3"/>
  <c r="B66" i="3"/>
  <c r="C66" i="3" s="1"/>
  <c r="C65" i="3"/>
  <c r="B65" i="3"/>
  <c r="C64" i="3"/>
  <c r="B64" i="3"/>
  <c r="C63" i="3"/>
  <c r="B63" i="3"/>
  <c r="B62" i="3"/>
  <c r="C62" i="3" s="1"/>
  <c r="C61" i="3"/>
  <c r="B61" i="3"/>
  <c r="C60" i="3"/>
  <c r="B60" i="3"/>
  <c r="C59" i="3"/>
  <c r="B59" i="3"/>
  <c r="B58" i="3"/>
  <c r="C58" i="3" s="1"/>
  <c r="B57" i="3"/>
  <c r="C57" i="3" s="1"/>
  <c r="C56" i="3"/>
  <c r="B56" i="3"/>
  <c r="C55" i="3"/>
  <c r="B55" i="3"/>
  <c r="B54" i="3"/>
  <c r="C54" i="3" s="1"/>
  <c r="C53" i="3"/>
  <c r="B53" i="3"/>
  <c r="B52" i="3"/>
  <c r="C52" i="3" s="1"/>
  <c r="C51" i="3"/>
  <c r="B51" i="3"/>
  <c r="B50" i="3"/>
  <c r="C50" i="3" s="1"/>
  <c r="B49" i="3"/>
  <c r="C49" i="3" s="1"/>
  <c r="B48" i="3"/>
  <c r="C48" i="3" s="1"/>
  <c r="C47" i="3"/>
  <c r="B47" i="3"/>
  <c r="B46" i="3"/>
  <c r="C46" i="3" s="1"/>
  <c r="C45" i="3"/>
  <c r="B45" i="3"/>
  <c r="C44" i="3"/>
  <c r="B44" i="3"/>
  <c r="C43" i="3"/>
  <c r="B43" i="3"/>
  <c r="B42" i="3"/>
  <c r="C42" i="3" s="1"/>
  <c r="C41" i="3"/>
  <c r="B41" i="3"/>
  <c r="B40" i="3"/>
  <c r="C40" i="3" s="1"/>
  <c r="C39" i="3"/>
  <c r="B39" i="3"/>
  <c r="B38" i="3"/>
  <c r="C38" i="3" s="1"/>
  <c r="B37" i="3"/>
  <c r="C37" i="3" s="1"/>
  <c r="C36" i="3"/>
  <c r="B36" i="3"/>
  <c r="C35" i="3"/>
  <c r="B35" i="3"/>
  <c r="B34" i="3"/>
  <c r="C34" i="3" s="1"/>
  <c r="B33" i="3"/>
  <c r="C33" i="3" s="1"/>
  <c r="B32" i="3"/>
  <c r="C32" i="3" s="1"/>
  <c r="C31" i="3"/>
  <c r="B31" i="3"/>
  <c r="B30" i="3"/>
  <c r="C30" i="3" s="1"/>
  <c r="B29" i="3"/>
  <c r="C29" i="3" s="1"/>
  <c r="B28" i="3"/>
  <c r="C28" i="3" s="1"/>
  <c r="C27" i="3"/>
  <c r="B27" i="3"/>
  <c r="B26" i="3"/>
  <c r="C26" i="3" s="1"/>
  <c r="B25" i="3"/>
  <c r="A19" i="3"/>
  <c r="C18" i="3"/>
  <c r="B18" i="3"/>
  <c r="C17" i="3"/>
  <c r="B17" i="3"/>
  <c r="B16" i="3"/>
  <c r="C16" i="3" s="1"/>
  <c r="C15" i="3"/>
  <c r="B15" i="3"/>
  <c r="C14" i="3"/>
  <c r="B14" i="3"/>
  <c r="C13" i="3"/>
  <c r="B13" i="3"/>
  <c r="B12" i="3"/>
  <c r="C12" i="3" s="1"/>
  <c r="C11" i="3"/>
  <c r="B11" i="3"/>
  <c r="B10" i="3"/>
  <c r="C10" i="3" s="1"/>
  <c r="C9" i="3"/>
  <c r="B9" i="3"/>
  <c r="B8" i="3"/>
  <c r="C8" i="3" s="1"/>
  <c r="B7" i="3"/>
  <c r="C7" i="3" s="1"/>
  <c r="C6" i="3"/>
  <c r="B6" i="3"/>
  <c r="C5" i="3"/>
  <c r="B5" i="3"/>
  <c r="B3" i="3"/>
  <c r="B1130" i="2"/>
  <c r="B1129" i="2"/>
  <c r="C1129" i="2" s="1"/>
  <c r="B1128" i="2"/>
  <c r="B1127" i="2"/>
  <c r="C1127" i="2" s="1"/>
  <c r="B1126" i="2"/>
  <c r="C1126" i="2" s="1"/>
  <c r="B1125" i="2"/>
  <c r="C1125" i="2" s="1"/>
  <c r="B1124" i="2"/>
  <c r="B1123" i="2"/>
  <c r="B1122" i="2"/>
  <c r="C1121" i="2"/>
  <c r="B1121" i="2"/>
  <c r="C1120" i="2"/>
  <c r="B1120" i="2"/>
  <c r="B1119" i="2"/>
  <c r="B1118" i="2"/>
  <c r="B1117" i="2"/>
  <c r="B1116" i="2"/>
  <c r="B1115" i="2"/>
  <c r="C1115" i="2" s="1"/>
  <c r="C1114" i="2"/>
  <c r="B1114" i="2"/>
  <c r="B1113" i="2"/>
  <c r="B1112" i="2"/>
  <c r="B1111" i="2"/>
  <c r="C1111" i="2" s="1"/>
  <c r="B1110" i="2"/>
  <c r="C1110" i="2" s="1"/>
  <c r="C1109" i="2"/>
  <c r="B1109" i="2"/>
  <c r="B1108" i="2"/>
  <c r="B1107" i="2"/>
  <c r="B1106" i="2"/>
  <c r="B1105" i="2"/>
  <c r="C1105" i="2" s="1"/>
  <c r="C1104" i="2"/>
  <c r="B1104" i="2"/>
  <c r="B1103" i="2"/>
  <c r="C1103" i="2" s="1"/>
  <c r="B1102" i="2"/>
  <c r="B1101" i="2"/>
  <c r="B1100" i="2"/>
  <c r="B1099" i="2"/>
  <c r="C1098" i="2"/>
  <c r="B1098" i="2"/>
  <c r="B1097" i="2"/>
  <c r="B1096" i="2"/>
  <c r="B1095" i="2"/>
  <c r="B1094" i="2"/>
  <c r="C1094" i="2" s="1"/>
  <c r="B1093" i="2"/>
  <c r="C1093" i="2" s="1"/>
  <c r="C1092" i="2"/>
  <c r="B1092" i="2"/>
  <c r="B1091" i="2"/>
  <c r="B1090" i="2"/>
  <c r="B1089" i="2"/>
  <c r="C1088" i="2"/>
  <c r="B1088" i="2"/>
  <c r="B1087" i="2"/>
  <c r="B1086" i="2"/>
  <c r="C1086" i="2" s="1"/>
  <c r="B1085" i="2"/>
  <c r="B1084" i="2"/>
  <c r="B1083" i="2"/>
  <c r="B1082" i="2"/>
  <c r="C1082" i="2" s="1"/>
  <c r="B1081" i="2"/>
  <c r="C1080" i="2"/>
  <c r="B1080" i="2"/>
  <c r="B1079" i="2"/>
  <c r="B1078" i="2"/>
  <c r="C1078" i="2" s="1"/>
  <c r="C1077" i="2"/>
  <c r="B1077" i="2"/>
  <c r="B1076" i="2"/>
  <c r="B1075" i="2"/>
  <c r="C1074" i="2"/>
  <c r="B1074" i="2"/>
  <c r="B1073" i="2"/>
  <c r="C1073" i="2" s="1"/>
  <c r="C1072" i="2"/>
  <c r="B1072" i="2"/>
  <c r="B1071" i="2"/>
  <c r="B1070" i="2"/>
  <c r="C1070" i="2" s="1"/>
  <c r="C1069" i="2"/>
  <c r="B1069" i="2"/>
  <c r="B1068" i="2"/>
  <c r="C1068" i="2" s="1"/>
  <c r="B1067" i="2"/>
  <c r="B1066" i="2"/>
  <c r="B1065" i="2"/>
  <c r="C1065" i="2" s="1"/>
  <c r="C1064" i="2"/>
  <c r="B1064" i="2"/>
  <c r="B1063" i="2"/>
  <c r="B1062" i="2"/>
  <c r="B1061" i="2"/>
  <c r="B1060" i="2"/>
  <c r="C1060" i="2" s="1"/>
  <c r="B1059" i="2"/>
  <c r="C1059" i="2" s="1"/>
  <c r="C1058" i="2"/>
  <c r="B1058" i="2"/>
  <c r="B1057" i="2"/>
  <c r="B1056" i="2"/>
  <c r="B1055" i="2"/>
  <c r="C1055" i="2" s="1"/>
  <c r="B1054" i="2"/>
  <c r="C1054" i="2" s="1"/>
  <c r="B1053" i="2"/>
  <c r="C1053" i="2" s="1"/>
  <c r="B1052" i="2"/>
  <c r="C1052" i="2" s="1"/>
  <c r="B1051" i="2"/>
  <c r="B1050" i="2"/>
  <c r="B1049" i="2"/>
  <c r="C1048" i="2"/>
  <c r="B1048" i="2"/>
  <c r="B1047" i="2"/>
  <c r="C1047" i="2" s="1"/>
  <c r="C1046" i="2"/>
  <c r="B1046" i="2"/>
  <c r="B1045" i="2"/>
  <c r="B1044" i="2"/>
  <c r="B1043" i="2"/>
  <c r="B1042" i="2"/>
  <c r="C1042" i="2" s="1"/>
  <c r="C1041" i="2"/>
  <c r="B1041" i="2"/>
  <c r="B1040" i="2"/>
  <c r="B1039" i="2"/>
  <c r="B1038" i="2"/>
  <c r="B1037" i="2"/>
  <c r="C1037" i="2" s="1"/>
  <c r="C1036" i="2"/>
  <c r="B1036" i="2"/>
  <c r="B1035" i="2"/>
  <c r="B1034" i="2"/>
  <c r="B1033" i="2"/>
  <c r="C1033" i="2" s="1"/>
  <c r="B1032" i="2"/>
  <c r="C1032" i="2" s="1"/>
  <c r="B1031" i="2"/>
  <c r="B1030" i="2"/>
  <c r="B1029" i="2"/>
  <c r="B1028" i="2"/>
  <c r="C1028" i="2" s="1"/>
  <c r="B1027" i="2"/>
  <c r="C1027" i="2" s="1"/>
  <c r="C1026" i="2"/>
  <c r="B1026" i="2"/>
  <c r="B1025" i="2"/>
  <c r="C1024" i="2"/>
  <c r="B1024" i="2"/>
  <c r="B1023" i="2"/>
  <c r="B1022" i="2"/>
  <c r="C1022" i="2" s="1"/>
  <c r="B1021" i="2"/>
  <c r="C1021" i="2" s="1"/>
  <c r="B1020" i="2"/>
  <c r="B1019" i="2"/>
  <c r="C1018" i="2"/>
  <c r="B1018" i="2"/>
  <c r="B1017" i="2"/>
  <c r="C1016" i="2"/>
  <c r="B1016" i="2"/>
  <c r="B1015" i="2"/>
  <c r="B1014" i="2"/>
  <c r="C1014" i="2" s="1"/>
  <c r="C1013" i="2"/>
  <c r="B1013" i="2"/>
  <c r="B1012" i="2"/>
  <c r="B1011" i="2"/>
  <c r="C1010" i="2"/>
  <c r="B1010" i="2"/>
  <c r="B1009" i="2"/>
  <c r="C1009" i="2" s="1"/>
  <c r="C1008" i="2"/>
  <c r="B1008" i="2"/>
  <c r="B1007" i="2"/>
  <c r="B1006" i="2"/>
  <c r="B1005" i="2"/>
  <c r="B1004" i="2"/>
  <c r="C1004" i="2" s="1"/>
  <c r="B1003" i="2"/>
  <c r="C1002" i="2"/>
  <c r="B1002" i="2"/>
  <c r="B1001" i="2"/>
  <c r="B1000" i="2"/>
  <c r="B999" i="2"/>
  <c r="C999" i="2" s="1"/>
  <c r="B998" i="2"/>
  <c r="C998" i="2" s="1"/>
  <c r="B997" i="2"/>
  <c r="C997" i="2" s="1"/>
  <c r="C996" i="2"/>
  <c r="B996" i="2"/>
  <c r="B995" i="2"/>
  <c r="B994" i="2"/>
  <c r="B993" i="2"/>
  <c r="B992" i="2"/>
  <c r="C992" i="2" s="1"/>
  <c r="B991" i="2"/>
  <c r="C991" i="2" s="1"/>
  <c r="C990" i="2"/>
  <c r="B990" i="2"/>
  <c r="B989" i="2"/>
  <c r="B988" i="2"/>
  <c r="B987" i="2"/>
  <c r="C987" i="2" s="1"/>
  <c r="B986" i="2"/>
  <c r="C986" i="2" s="1"/>
  <c r="C985" i="2"/>
  <c r="B985" i="2"/>
  <c r="B984" i="2"/>
  <c r="B983" i="2"/>
  <c r="B982" i="2"/>
  <c r="C982" i="2" s="1"/>
  <c r="B981" i="2"/>
  <c r="C981" i="2" s="1"/>
  <c r="B980" i="2"/>
  <c r="C980" i="2" s="1"/>
  <c r="B979" i="2"/>
  <c r="B978" i="2"/>
  <c r="B977" i="2"/>
  <c r="C977" i="2" s="1"/>
  <c r="C976" i="2"/>
  <c r="B976" i="2"/>
  <c r="B975" i="2"/>
  <c r="C975" i="2" s="1"/>
  <c r="B974" i="2"/>
  <c r="B973" i="2"/>
  <c r="C973" i="2" s="1"/>
  <c r="B972" i="2"/>
  <c r="B971" i="2"/>
  <c r="C970" i="2"/>
  <c r="B970" i="2"/>
  <c r="B969" i="2"/>
  <c r="C968" i="2"/>
  <c r="B968" i="2"/>
  <c r="B967" i="2"/>
  <c r="B966" i="2"/>
  <c r="B965" i="2"/>
  <c r="C964" i="2"/>
  <c r="B964" i="2"/>
  <c r="B963" i="2"/>
  <c r="C962" i="2"/>
  <c r="B962" i="2"/>
  <c r="B961" i="2"/>
  <c r="B960" i="2"/>
  <c r="C960" i="2" s="1"/>
  <c r="B959" i="2"/>
  <c r="B958" i="2"/>
  <c r="C958" i="2" s="1"/>
  <c r="B957" i="2"/>
  <c r="C957" i="2" s="1"/>
  <c r="B956" i="2"/>
  <c r="C956" i="2" s="1"/>
  <c r="B955" i="2"/>
  <c r="B954" i="2"/>
  <c r="C954" i="2" s="1"/>
  <c r="B953" i="2"/>
  <c r="C952" i="2"/>
  <c r="B952" i="2"/>
  <c r="B951" i="2"/>
  <c r="C951" i="2" s="1"/>
  <c r="C950" i="2"/>
  <c r="B950" i="2"/>
  <c r="B949" i="2"/>
  <c r="B948" i="2"/>
  <c r="B947" i="2"/>
  <c r="B946" i="2"/>
  <c r="C946" i="2" s="1"/>
  <c r="C945" i="2"/>
  <c r="B945" i="2"/>
  <c r="B944" i="2"/>
  <c r="B943" i="2"/>
  <c r="B942" i="2"/>
  <c r="C942" i="2" s="1"/>
  <c r="C941" i="2"/>
  <c r="B941" i="2"/>
  <c r="C940" i="2"/>
  <c r="B940" i="2"/>
  <c r="B939" i="2"/>
  <c r="B938" i="2"/>
  <c r="B937" i="2"/>
  <c r="C937" i="2" s="1"/>
  <c r="B936" i="2"/>
  <c r="C936" i="2" s="1"/>
  <c r="B935" i="2"/>
  <c r="C935" i="2" s="1"/>
  <c r="B934" i="2"/>
  <c r="B933" i="2"/>
  <c r="B932" i="2"/>
  <c r="B931" i="2"/>
  <c r="C931" i="2" s="1"/>
  <c r="C930" i="2"/>
  <c r="B930" i="2"/>
  <c r="C929" i="2"/>
  <c r="B929" i="2"/>
  <c r="B928" i="2"/>
  <c r="B927" i="2"/>
  <c r="B926" i="2"/>
  <c r="C926" i="2" s="1"/>
  <c r="B925" i="2"/>
  <c r="C925" i="2" s="1"/>
  <c r="B924" i="2"/>
  <c r="C924" i="2" s="1"/>
  <c r="B923" i="2"/>
  <c r="C923" i="2" s="1"/>
  <c r="B922" i="2"/>
  <c r="B921" i="2"/>
  <c r="B920" i="2"/>
  <c r="B919" i="2"/>
  <c r="C919" i="2" s="1"/>
  <c r="C918" i="2"/>
  <c r="B918" i="2"/>
  <c r="B917" i="2"/>
  <c r="C917" i="2" s="1"/>
  <c r="B916" i="2"/>
  <c r="B915" i="2"/>
  <c r="B914" i="2"/>
  <c r="C914" i="2" s="1"/>
  <c r="C913" i="2"/>
  <c r="B913" i="2"/>
  <c r="B912" i="2"/>
  <c r="B911" i="2"/>
  <c r="C911" i="2" s="1"/>
  <c r="B910" i="2"/>
  <c r="B909" i="2"/>
  <c r="C909" i="2" s="1"/>
  <c r="C908" i="2"/>
  <c r="B908" i="2"/>
  <c r="B907" i="2"/>
  <c r="C906" i="2"/>
  <c r="B906" i="2"/>
  <c r="B905" i="2"/>
  <c r="B904" i="2"/>
  <c r="C904" i="2" s="1"/>
  <c r="B903" i="2"/>
  <c r="B902" i="2"/>
  <c r="B901" i="2"/>
  <c r="C901" i="2" s="1"/>
  <c r="C900" i="2"/>
  <c r="B900" i="2"/>
  <c r="B899" i="2"/>
  <c r="B898" i="2"/>
  <c r="B897" i="2"/>
  <c r="B896" i="2"/>
  <c r="C896" i="2" s="1"/>
  <c r="B895" i="2"/>
  <c r="C895" i="2" s="1"/>
  <c r="B894" i="2"/>
  <c r="B893" i="2"/>
  <c r="B892" i="2"/>
  <c r="B891" i="2"/>
  <c r="C890" i="2"/>
  <c r="B890" i="2"/>
  <c r="C889" i="2"/>
  <c r="B889" i="2"/>
  <c r="B888" i="2"/>
  <c r="B887" i="2"/>
  <c r="B886" i="2"/>
  <c r="C886" i="2" s="1"/>
  <c r="B885" i="2"/>
  <c r="C885" i="2" s="1"/>
  <c r="B884" i="2"/>
  <c r="C884" i="2" s="1"/>
  <c r="B883" i="2"/>
  <c r="B882" i="2"/>
  <c r="B881" i="2"/>
  <c r="C881" i="2" s="1"/>
  <c r="C880" i="2"/>
  <c r="B880" i="2"/>
  <c r="B879" i="2"/>
  <c r="C879" i="2" s="1"/>
  <c r="B878" i="2"/>
  <c r="C878" i="2" s="1"/>
  <c r="B877" i="2"/>
  <c r="B876" i="2"/>
  <c r="B875" i="2"/>
  <c r="C874" i="2"/>
  <c r="B874" i="2"/>
  <c r="C873" i="2"/>
  <c r="B873" i="2"/>
  <c r="B872" i="2"/>
  <c r="B871" i="2"/>
  <c r="B870" i="2"/>
  <c r="B869" i="2"/>
  <c r="C869" i="2" s="1"/>
  <c r="B868" i="2"/>
  <c r="C868" i="2" s="1"/>
  <c r="B867" i="2"/>
  <c r="C867" i="2" s="1"/>
  <c r="B866" i="2"/>
  <c r="B865" i="2"/>
  <c r="B864" i="2"/>
  <c r="C864" i="2" s="1"/>
  <c r="B863" i="2"/>
  <c r="C863" i="2" s="1"/>
  <c r="C862" i="2"/>
  <c r="B862" i="2"/>
  <c r="B861" i="2"/>
  <c r="B860" i="2"/>
  <c r="B859" i="2"/>
  <c r="B858" i="2"/>
  <c r="C858" i="2" s="1"/>
  <c r="C857" i="2"/>
  <c r="B857" i="2"/>
  <c r="B856" i="2"/>
  <c r="B855" i="2"/>
  <c r="C855" i="2" s="1"/>
  <c r="B854" i="2"/>
  <c r="B853" i="2"/>
  <c r="C853" i="2" s="1"/>
  <c r="B852" i="2"/>
  <c r="C852" i="2" s="1"/>
  <c r="B851" i="2"/>
  <c r="B850" i="2"/>
  <c r="C850" i="2" s="1"/>
  <c r="C849" i="2"/>
  <c r="B849" i="2"/>
  <c r="B848" i="2"/>
  <c r="B847" i="2"/>
  <c r="C847" i="2" s="1"/>
  <c r="B846" i="2"/>
  <c r="B845" i="2"/>
  <c r="C845" i="2" s="1"/>
  <c r="C844" i="2"/>
  <c r="B844" i="2"/>
  <c r="B843" i="2"/>
  <c r="B842" i="2"/>
  <c r="B841" i="2"/>
  <c r="B840" i="2"/>
  <c r="C840" i="2" s="1"/>
  <c r="B839" i="2"/>
  <c r="C839" i="2" s="1"/>
  <c r="B838" i="2"/>
  <c r="C838" i="2" s="1"/>
  <c r="B837" i="2"/>
  <c r="B836" i="2"/>
  <c r="B835" i="2"/>
  <c r="C834" i="2"/>
  <c r="B834" i="2"/>
  <c r="C833" i="2"/>
  <c r="B833" i="2"/>
  <c r="B832" i="2"/>
  <c r="B831" i="2"/>
  <c r="B830" i="2"/>
  <c r="C830" i="2" s="1"/>
  <c r="B829" i="2"/>
  <c r="C829" i="2" s="1"/>
  <c r="B828" i="2"/>
  <c r="C828" i="2" s="1"/>
  <c r="B827" i="2"/>
  <c r="C827" i="2" s="1"/>
  <c r="C826" i="2"/>
  <c r="B826" i="2"/>
  <c r="B825" i="2"/>
  <c r="B824" i="2"/>
  <c r="B823" i="2"/>
  <c r="C823" i="2" s="1"/>
  <c r="B822" i="2"/>
  <c r="C822" i="2" s="1"/>
  <c r="C821" i="2"/>
  <c r="B821" i="2"/>
  <c r="B820" i="2"/>
  <c r="B819" i="2"/>
  <c r="B818" i="2"/>
  <c r="C818" i="2" s="1"/>
  <c r="C817" i="2"/>
  <c r="B817" i="2"/>
  <c r="C816" i="2"/>
  <c r="B816" i="2"/>
  <c r="B815" i="2"/>
  <c r="B814" i="2"/>
  <c r="B813" i="2"/>
  <c r="C813" i="2" s="1"/>
  <c r="B812" i="2"/>
  <c r="C812" i="2" s="1"/>
  <c r="B811" i="2"/>
  <c r="B810" i="2"/>
  <c r="B809" i="2"/>
  <c r="C809" i="2" s="1"/>
  <c r="B808" i="2"/>
  <c r="C808" i="2" s="1"/>
  <c r="B807" i="2"/>
  <c r="C807" i="2" s="1"/>
  <c r="B806" i="2"/>
  <c r="C806" i="2" s="1"/>
  <c r="B805" i="2"/>
  <c r="B804" i="2"/>
  <c r="B803" i="2"/>
  <c r="B802" i="2"/>
  <c r="C801" i="2"/>
  <c r="B801" i="2"/>
  <c r="B800" i="2"/>
  <c r="B799" i="2"/>
  <c r="C799" i="2" s="1"/>
  <c r="B798" i="2"/>
  <c r="B797" i="2"/>
  <c r="B796" i="2"/>
  <c r="C796" i="2" s="1"/>
  <c r="B795" i="2"/>
  <c r="C795" i="2" s="1"/>
  <c r="B794" i="2"/>
  <c r="C793" i="2"/>
  <c r="B793" i="2"/>
  <c r="B792" i="2"/>
  <c r="B791" i="2"/>
  <c r="C790" i="2"/>
  <c r="B790" i="2"/>
  <c r="B789" i="2"/>
  <c r="C789" i="2" s="1"/>
  <c r="B788" i="2"/>
  <c r="C788" i="2" s="1"/>
  <c r="B787" i="2"/>
  <c r="B786" i="2"/>
  <c r="B785" i="2"/>
  <c r="B784" i="2"/>
  <c r="B783" i="2"/>
  <c r="C783" i="2" s="1"/>
  <c r="B782" i="2"/>
  <c r="C782" i="2" s="1"/>
  <c r="C781" i="2"/>
  <c r="B781" i="2"/>
  <c r="B780" i="2"/>
  <c r="B779" i="2"/>
  <c r="C778" i="2"/>
  <c r="B778" i="2"/>
  <c r="C777" i="2"/>
  <c r="B777" i="2"/>
  <c r="B776" i="2"/>
  <c r="B775" i="2"/>
  <c r="B774" i="2"/>
  <c r="B773" i="2"/>
  <c r="C773" i="2" s="1"/>
  <c r="B772" i="2"/>
  <c r="C772" i="2" s="1"/>
  <c r="B771" i="2"/>
  <c r="C771" i="2" s="1"/>
  <c r="B770" i="2"/>
  <c r="B769" i="2"/>
  <c r="B768" i="2"/>
  <c r="C768" i="2" s="1"/>
  <c r="B767" i="2"/>
  <c r="C767" i="2" s="1"/>
  <c r="C766" i="2"/>
  <c r="B766" i="2"/>
  <c r="B765" i="2"/>
  <c r="B764" i="2"/>
  <c r="B763" i="2"/>
  <c r="B762" i="2"/>
  <c r="C762" i="2" s="1"/>
  <c r="C761" i="2"/>
  <c r="B761" i="2"/>
  <c r="C760" i="2"/>
  <c r="B760" i="2"/>
  <c r="B759" i="2"/>
  <c r="B758" i="2"/>
  <c r="B757" i="2"/>
  <c r="C757" i="2" s="1"/>
  <c r="B756" i="2"/>
  <c r="C756" i="2" s="1"/>
  <c r="B755" i="2"/>
  <c r="C754" i="2"/>
  <c r="B754" i="2"/>
  <c r="B753" i="2"/>
  <c r="B752" i="2"/>
  <c r="B751" i="2"/>
  <c r="C751" i="2" s="1"/>
  <c r="B750" i="2"/>
  <c r="C750" i="2" s="1"/>
  <c r="C749" i="2"/>
  <c r="B749" i="2"/>
  <c r="B748" i="2"/>
  <c r="B747" i="2"/>
  <c r="B746" i="2"/>
  <c r="B745" i="2"/>
  <c r="C745" i="2" s="1"/>
  <c r="B744" i="2"/>
  <c r="B743" i="2"/>
  <c r="C743" i="2" s="1"/>
  <c r="B742" i="2"/>
  <c r="B741" i="2"/>
  <c r="B740" i="2"/>
  <c r="C740" i="2" s="1"/>
  <c r="B739" i="2"/>
  <c r="C739" i="2" s="1"/>
  <c r="B738" i="2"/>
  <c r="C737" i="2"/>
  <c r="B737" i="2"/>
  <c r="B736" i="2"/>
  <c r="B735" i="2"/>
  <c r="C734" i="2"/>
  <c r="B734" i="2"/>
  <c r="B733" i="2"/>
  <c r="B732" i="2"/>
  <c r="C732" i="2" s="1"/>
  <c r="B731" i="2"/>
  <c r="C731" i="2" s="1"/>
  <c r="B730" i="2"/>
  <c r="B729" i="2"/>
  <c r="B728" i="2"/>
  <c r="B727" i="2"/>
  <c r="C727" i="2" s="1"/>
  <c r="C726" i="2"/>
  <c r="B726" i="2"/>
  <c r="B725" i="2"/>
  <c r="B724" i="2"/>
  <c r="B723" i="2"/>
  <c r="B722" i="2"/>
  <c r="C722" i="2" s="1"/>
  <c r="C721" i="2"/>
  <c r="B721" i="2"/>
  <c r="C720" i="2"/>
  <c r="B720" i="2"/>
  <c r="B719" i="2"/>
  <c r="B718" i="2"/>
  <c r="B717" i="2"/>
  <c r="C717" i="2" s="1"/>
  <c r="B716" i="2"/>
  <c r="C716" i="2" s="1"/>
  <c r="B715" i="2"/>
  <c r="C714" i="2"/>
  <c r="B714" i="2"/>
  <c r="B713" i="2"/>
  <c r="B712" i="2"/>
  <c r="C712" i="2" s="1"/>
  <c r="B711" i="2"/>
  <c r="C711" i="2" s="1"/>
  <c r="B710" i="2"/>
  <c r="C710" i="2" s="1"/>
  <c r="B709" i="2"/>
  <c r="C709" i="2" s="1"/>
  <c r="C708" i="2"/>
  <c r="B708" i="2"/>
  <c r="B707" i="2"/>
  <c r="B706" i="2"/>
  <c r="C705" i="2"/>
  <c r="B705" i="2"/>
  <c r="C704" i="2"/>
  <c r="B704" i="2"/>
  <c r="B703" i="2"/>
  <c r="B702" i="2"/>
  <c r="B701" i="2"/>
  <c r="B700" i="2"/>
  <c r="C700" i="2" s="1"/>
  <c r="B699" i="2"/>
  <c r="C699" i="2" s="1"/>
  <c r="B698" i="2"/>
  <c r="C698" i="2" s="1"/>
  <c r="B697" i="2"/>
  <c r="B696" i="2"/>
  <c r="B695" i="2"/>
  <c r="B694" i="2"/>
  <c r="C694" i="2" s="1"/>
  <c r="C693" i="2"/>
  <c r="B693" i="2"/>
  <c r="B692" i="2"/>
  <c r="B691" i="2"/>
  <c r="B690" i="2"/>
  <c r="C690" i="2" s="1"/>
  <c r="B689" i="2"/>
  <c r="C689" i="2" s="1"/>
  <c r="C688" i="2"/>
  <c r="B688" i="2"/>
  <c r="B687" i="2"/>
  <c r="B686" i="2"/>
  <c r="B685" i="2"/>
  <c r="C685" i="2" s="1"/>
  <c r="B684" i="2"/>
  <c r="C684" i="2" s="1"/>
  <c r="B683" i="2"/>
  <c r="B682" i="2"/>
  <c r="C681" i="2"/>
  <c r="B681" i="2"/>
  <c r="B680" i="2"/>
  <c r="C680" i="2" s="1"/>
  <c r="B679" i="2"/>
  <c r="C679" i="2" s="1"/>
  <c r="B678" i="2"/>
  <c r="C678" i="2" s="1"/>
  <c r="B677" i="2"/>
  <c r="B676" i="2"/>
  <c r="C676" i="2" s="1"/>
  <c r="B675" i="2"/>
  <c r="C675" i="2" s="1"/>
  <c r="B674" i="2"/>
  <c r="B673" i="2"/>
  <c r="B672" i="2"/>
  <c r="B671" i="2"/>
  <c r="C671" i="2" s="1"/>
  <c r="C670" i="2"/>
  <c r="B670" i="2"/>
  <c r="B669" i="2"/>
  <c r="B668" i="2"/>
  <c r="B667" i="2"/>
  <c r="B666" i="2"/>
  <c r="C666" i="2" s="1"/>
  <c r="B665" i="2"/>
  <c r="C665" i="2" s="1"/>
  <c r="C664" i="2"/>
  <c r="B664" i="2"/>
  <c r="B663" i="2"/>
  <c r="B662" i="2"/>
  <c r="B661" i="2"/>
  <c r="C661" i="2" s="1"/>
  <c r="B660" i="2"/>
  <c r="C660" i="2" s="1"/>
  <c r="B659" i="2"/>
  <c r="B658" i="2"/>
  <c r="B657" i="2"/>
  <c r="B656" i="2"/>
  <c r="C656" i="2" s="1"/>
  <c r="B655" i="2"/>
  <c r="C655" i="2" s="1"/>
  <c r="B654" i="2"/>
  <c r="C654" i="2" s="1"/>
  <c r="C653" i="2"/>
  <c r="B653" i="2"/>
  <c r="B652" i="2"/>
  <c r="B651" i="2"/>
  <c r="C650" i="2"/>
  <c r="B650" i="2"/>
  <c r="C649" i="2"/>
  <c r="B649" i="2"/>
  <c r="B648" i="2"/>
  <c r="B647" i="2"/>
  <c r="B646" i="2"/>
  <c r="C646" i="2" s="1"/>
  <c r="B645" i="2"/>
  <c r="C645" i="2" s="1"/>
  <c r="B644" i="2"/>
  <c r="C644" i="2" s="1"/>
  <c r="B643" i="2"/>
  <c r="B642" i="2"/>
  <c r="C642" i="2" s="1"/>
  <c r="B641" i="2"/>
  <c r="B640" i="2"/>
  <c r="C640" i="2" s="1"/>
  <c r="B639" i="2"/>
  <c r="C639" i="2" s="1"/>
  <c r="B638" i="2"/>
  <c r="C637" i="2"/>
  <c r="B637" i="2"/>
  <c r="B636" i="2"/>
  <c r="B635" i="2"/>
  <c r="B634" i="2"/>
  <c r="C634" i="2" s="1"/>
  <c r="B633" i="2"/>
  <c r="C632" i="2"/>
  <c r="B632" i="2"/>
  <c r="B631" i="2"/>
  <c r="C631" i="2" s="1"/>
  <c r="B630" i="2"/>
  <c r="B629" i="2"/>
  <c r="B628" i="2"/>
  <c r="C628" i="2" s="1"/>
  <c r="B627" i="2"/>
  <c r="C627" i="2" s="1"/>
  <c r="C626" i="2"/>
  <c r="B626" i="2"/>
  <c r="B625" i="2"/>
  <c r="B624" i="2"/>
  <c r="B623" i="2"/>
  <c r="C623" i="2" s="1"/>
  <c r="B622" i="2"/>
  <c r="C622" i="2" s="1"/>
  <c r="C621" i="2"/>
  <c r="B621" i="2"/>
  <c r="B620" i="2"/>
  <c r="B619" i="2"/>
  <c r="B618" i="2"/>
  <c r="C618" i="2" s="1"/>
  <c r="B617" i="2"/>
  <c r="C617" i="2" s="1"/>
  <c r="C616" i="2"/>
  <c r="B616" i="2"/>
  <c r="B615" i="2"/>
  <c r="B614" i="2"/>
  <c r="B613" i="2"/>
  <c r="C613" i="2" s="1"/>
  <c r="B612" i="2"/>
  <c r="C612" i="2" s="1"/>
  <c r="B611" i="2"/>
  <c r="C611" i="2" s="1"/>
  <c r="B610" i="2"/>
  <c r="B609" i="2"/>
  <c r="C609" i="2" s="1"/>
  <c r="B608" i="2"/>
  <c r="C608" i="2" s="1"/>
  <c r="B607" i="2"/>
  <c r="C607" i="2" s="1"/>
  <c r="C606" i="2"/>
  <c r="B606" i="2"/>
  <c r="B605" i="2"/>
  <c r="B604" i="2"/>
  <c r="C604" i="2" s="1"/>
  <c r="B603" i="2"/>
  <c r="C603" i="2" s="1"/>
  <c r="B602" i="2"/>
  <c r="C602" i="2" s="1"/>
  <c r="B601" i="2"/>
  <c r="C600" i="2"/>
  <c r="B600" i="2"/>
  <c r="B599" i="2"/>
  <c r="B598" i="2"/>
  <c r="C598" i="2" s="1"/>
  <c r="C597" i="2"/>
  <c r="B597" i="2"/>
  <c r="B596" i="2"/>
  <c r="C596" i="2" s="1"/>
  <c r="B595" i="2"/>
  <c r="C595" i="2" s="1"/>
  <c r="B594" i="2"/>
  <c r="B593" i="2"/>
  <c r="C593" i="2" s="1"/>
  <c r="B592" i="2"/>
  <c r="B591" i="2"/>
  <c r="C591" i="2" s="1"/>
  <c r="C590" i="2"/>
  <c r="B590" i="2"/>
  <c r="B589" i="2"/>
  <c r="B588" i="2"/>
  <c r="B587" i="2"/>
  <c r="B586" i="2"/>
  <c r="C586" i="2" s="1"/>
  <c r="C585" i="2"/>
  <c r="B585" i="2"/>
  <c r="B584" i="2"/>
  <c r="C584" i="2" s="1"/>
  <c r="B583" i="2"/>
  <c r="B582" i="2"/>
  <c r="C582" i="2" s="1"/>
  <c r="B581" i="2"/>
  <c r="C581" i="2" s="1"/>
  <c r="C580" i="2"/>
  <c r="B580" i="2"/>
  <c r="B579" i="2"/>
  <c r="B578" i="2"/>
  <c r="B577" i="2"/>
  <c r="C577" i="2" s="1"/>
  <c r="B576" i="2"/>
  <c r="C576" i="2" s="1"/>
  <c r="B575" i="2"/>
  <c r="C575" i="2" s="1"/>
  <c r="B574" i="2"/>
  <c r="B573" i="2"/>
  <c r="B572" i="2"/>
  <c r="C572" i="2" s="1"/>
  <c r="B571" i="2"/>
  <c r="C571" i="2" s="1"/>
  <c r="C570" i="2"/>
  <c r="B570" i="2"/>
  <c r="B569" i="2"/>
  <c r="B568" i="2"/>
  <c r="C568" i="2" s="1"/>
  <c r="B567" i="2"/>
  <c r="C567" i="2" s="1"/>
  <c r="B566" i="2"/>
  <c r="C566" i="2" s="1"/>
  <c r="C565" i="2"/>
  <c r="B565" i="2"/>
  <c r="B564" i="2"/>
  <c r="B563" i="2"/>
  <c r="B562" i="2"/>
  <c r="C562" i="2" s="1"/>
  <c r="B561" i="2"/>
  <c r="C561" i="2" s="1"/>
  <c r="B560" i="2"/>
  <c r="B559" i="2"/>
  <c r="C559" i="2" s="1"/>
  <c r="B558" i="2"/>
  <c r="B557" i="2"/>
  <c r="C557" i="2" s="1"/>
  <c r="C556" i="2"/>
  <c r="B556" i="2"/>
  <c r="B555" i="2"/>
  <c r="C554" i="2"/>
  <c r="B554" i="2"/>
  <c r="B553" i="2"/>
  <c r="C553" i="2" s="1"/>
  <c r="B552" i="2"/>
  <c r="C552" i="2" s="1"/>
  <c r="B551" i="2"/>
  <c r="B550" i="2"/>
  <c r="C550" i="2" s="1"/>
  <c r="C549" i="2"/>
  <c r="B549" i="2"/>
  <c r="B548" i="2"/>
  <c r="C548" i="2" s="1"/>
  <c r="B547" i="2"/>
  <c r="C547" i="2" s="1"/>
  <c r="B546" i="2"/>
  <c r="C545" i="2"/>
  <c r="B545" i="2"/>
  <c r="C544" i="2"/>
  <c r="B544" i="2"/>
  <c r="B543" i="2"/>
  <c r="B542" i="2"/>
  <c r="B541" i="2"/>
  <c r="C541" i="2" s="1"/>
  <c r="B540" i="2"/>
  <c r="C540" i="2" s="1"/>
  <c r="B539" i="2"/>
  <c r="C539" i="2" s="1"/>
  <c r="B538" i="2"/>
  <c r="B537" i="2"/>
  <c r="B536" i="2"/>
  <c r="C536" i="2" s="1"/>
  <c r="B535" i="2"/>
  <c r="C535" i="2" s="1"/>
  <c r="C534" i="2"/>
  <c r="B534" i="2"/>
  <c r="B533" i="2"/>
  <c r="B532" i="2"/>
  <c r="B531" i="2"/>
  <c r="C531" i="2" s="1"/>
  <c r="B530" i="2"/>
  <c r="C530" i="2" s="1"/>
  <c r="C529" i="2"/>
  <c r="B529" i="2"/>
  <c r="B528" i="2"/>
  <c r="B527" i="2"/>
  <c r="B526" i="2"/>
  <c r="C526" i="2" s="1"/>
  <c r="B525" i="2"/>
  <c r="C525" i="2" s="1"/>
  <c r="C524" i="2"/>
  <c r="B524" i="2"/>
  <c r="B523" i="2"/>
  <c r="B522" i="2"/>
  <c r="C522" i="2" s="1"/>
  <c r="B521" i="2"/>
  <c r="C521" i="2" s="1"/>
  <c r="B520" i="2"/>
  <c r="C520" i="2" s="1"/>
  <c r="B519" i="2"/>
  <c r="B518" i="2"/>
  <c r="B517" i="2"/>
  <c r="C517" i="2" s="1"/>
  <c r="B516" i="2"/>
  <c r="C516" i="2" s="1"/>
  <c r="B515" i="2"/>
  <c r="C515" i="2" s="1"/>
  <c r="B514" i="2"/>
  <c r="C513" i="2"/>
  <c r="B513" i="2"/>
  <c r="B512" i="2"/>
  <c r="C512" i="2" s="1"/>
  <c r="B511" i="2"/>
  <c r="C511" i="2" s="1"/>
  <c r="C510" i="2"/>
  <c r="B510" i="2"/>
  <c r="B509" i="2"/>
  <c r="C509" i="2" s="1"/>
  <c r="C508" i="2"/>
  <c r="B508" i="2"/>
  <c r="B507" i="2"/>
  <c r="B506" i="2"/>
  <c r="C506" i="2" s="1"/>
  <c r="B505" i="2"/>
  <c r="B504" i="2"/>
  <c r="C504" i="2" s="1"/>
  <c r="B503" i="2"/>
  <c r="C503" i="2" s="1"/>
  <c r="B502" i="2"/>
  <c r="B501" i="2"/>
  <c r="B500" i="2"/>
  <c r="C500" i="2" s="1"/>
  <c r="B499" i="2"/>
  <c r="C499" i="2" s="1"/>
  <c r="C498" i="2"/>
  <c r="B498" i="2"/>
  <c r="B497" i="2"/>
  <c r="B496" i="2"/>
  <c r="B495" i="2"/>
  <c r="C495" i="2" s="1"/>
  <c r="B494" i="2"/>
  <c r="C494" i="2" s="1"/>
  <c r="C493" i="2"/>
  <c r="B493" i="2"/>
  <c r="B492" i="2"/>
  <c r="B491" i="2"/>
  <c r="B490" i="2"/>
  <c r="C490" i="2" s="1"/>
  <c r="B489" i="2"/>
  <c r="C489" i="2" s="1"/>
  <c r="C488" i="2"/>
  <c r="B488" i="2"/>
  <c r="B487" i="2"/>
  <c r="B486" i="2"/>
  <c r="B485" i="2"/>
  <c r="C485" i="2" s="1"/>
  <c r="B484" i="2"/>
  <c r="C484" i="2" s="1"/>
  <c r="B483" i="2"/>
  <c r="C483" i="2" s="1"/>
  <c r="B482" i="2"/>
  <c r="B481" i="2"/>
  <c r="C481" i="2" s="1"/>
  <c r="B480" i="2"/>
  <c r="C480" i="2" s="1"/>
  <c r="B479" i="2"/>
  <c r="C479" i="2" s="1"/>
  <c r="C478" i="2"/>
  <c r="B478" i="2"/>
  <c r="B477" i="2"/>
  <c r="B476" i="2"/>
  <c r="C476" i="2" s="1"/>
  <c r="B475" i="2"/>
  <c r="C475" i="2" s="1"/>
  <c r="B474" i="2"/>
  <c r="C474" i="2" s="1"/>
  <c r="B473" i="2"/>
  <c r="C472" i="2"/>
  <c r="B472" i="2"/>
  <c r="B471" i="2"/>
  <c r="B470" i="2"/>
  <c r="C470" i="2" s="1"/>
  <c r="C469" i="2"/>
  <c r="B469" i="2"/>
  <c r="B468" i="2"/>
  <c r="C468" i="2" s="1"/>
  <c r="B467" i="2"/>
  <c r="C467" i="2" s="1"/>
  <c r="B466" i="2"/>
  <c r="B465" i="2"/>
  <c r="C465" i="2" s="1"/>
  <c r="B464" i="2"/>
  <c r="B463" i="2"/>
  <c r="C463" i="2" s="1"/>
  <c r="C462" i="2"/>
  <c r="B462" i="2"/>
  <c r="B461" i="2"/>
  <c r="B460" i="2"/>
  <c r="B459" i="2"/>
  <c r="B458" i="2"/>
  <c r="C458" i="2" s="1"/>
  <c r="C457" i="2"/>
  <c r="B457" i="2"/>
  <c r="B456" i="2"/>
  <c r="C456" i="2" s="1"/>
  <c r="B455" i="2"/>
  <c r="B454" i="2"/>
  <c r="C454" i="2" s="1"/>
  <c r="C453" i="2"/>
  <c r="B453" i="2"/>
  <c r="C452" i="2"/>
  <c r="B452" i="2"/>
  <c r="B451" i="2"/>
  <c r="B450" i="2"/>
  <c r="B449" i="2"/>
  <c r="C449" i="2" s="1"/>
  <c r="B448" i="2"/>
  <c r="C448" i="2" s="1"/>
  <c r="B447" i="2"/>
  <c r="C447" i="2" s="1"/>
  <c r="B446" i="2"/>
  <c r="B445" i="2"/>
  <c r="B444" i="2"/>
  <c r="C444" i="2" s="1"/>
  <c r="B443" i="2"/>
  <c r="C443" i="2" s="1"/>
  <c r="C442" i="2"/>
  <c r="B442" i="2"/>
  <c r="B441" i="2"/>
  <c r="B440" i="2"/>
  <c r="C440" i="2" s="1"/>
  <c r="B439" i="2"/>
  <c r="C439" i="2" s="1"/>
  <c r="B438" i="2"/>
  <c r="C438" i="2" s="1"/>
  <c r="C437" i="2"/>
  <c r="B437" i="2"/>
  <c r="B436" i="2"/>
  <c r="B435" i="2"/>
  <c r="B434" i="2"/>
  <c r="C434" i="2" s="1"/>
  <c r="B433" i="2"/>
  <c r="C433" i="2" s="1"/>
  <c r="B432" i="2"/>
  <c r="B431" i="2"/>
  <c r="C431" i="2" s="1"/>
  <c r="B430" i="2"/>
  <c r="B429" i="2"/>
  <c r="C429" i="2" s="1"/>
  <c r="C428" i="2"/>
  <c r="B428" i="2"/>
  <c r="B427" i="2"/>
  <c r="C426" i="2"/>
  <c r="B426" i="2"/>
  <c r="B425" i="2"/>
  <c r="C425" i="2" s="1"/>
  <c r="B424" i="2"/>
  <c r="C424" i="2" s="1"/>
  <c r="B423" i="2"/>
  <c r="B422" i="2"/>
  <c r="C422" i="2" s="1"/>
  <c r="C421" i="2"/>
  <c r="B421" i="2"/>
  <c r="B420" i="2"/>
  <c r="C420" i="2" s="1"/>
  <c r="B419" i="2"/>
  <c r="C419" i="2" s="1"/>
  <c r="B418" i="2"/>
  <c r="B417" i="2"/>
  <c r="C417" i="2" s="1"/>
  <c r="C416" i="2"/>
  <c r="B416" i="2"/>
  <c r="B415" i="2"/>
  <c r="B414" i="2"/>
  <c r="B413" i="2"/>
  <c r="C413" i="2" s="1"/>
  <c r="B412" i="2"/>
  <c r="C412" i="2" s="1"/>
  <c r="B411" i="2"/>
  <c r="C411" i="2" s="1"/>
  <c r="B410" i="2"/>
  <c r="B409" i="2"/>
  <c r="B408" i="2"/>
  <c r="C408" i="2" s="1"/>
  <c r="B407" i="2"/>
  <c r="C407" i="2" s="1"/>
  <c r="C406" i="2"/>
  <c r="B406" i="2"/>
  <c r="B405" i="2"/>
  <c r="B404" i="2"/>
  <c r="B403" i="2"/>
  <c r="C403" i="2" s="1"/>
  <c r="B402" i="2"/>
  <c r="C402" i="2" s="1"/>
  <c r="C401" i="2"/>
  <c r="B401" i="2"/>
  <c r="B400" i="2"/>
  <c r="B399" i="2"/>
  <c r="B398" i="2"/>
  <c r="C398" i="2" s="1"/>
  <c r="B397" i="2"/>
  <c r="C397" i="2" s="1"/>
  <c r="C396" i="2"/>
  <c r="B396" i="2"/>
  <c r="B395" i="2"/>
  <c r="B394" i="2"/>
  <c r="C394" i="2" s="1"/>
  <c r="B393" i="2"/>
  <c r="C393" i="2" s="1"/>
  <c r="B392" i="2"/>
  <c r="C392" i="2" s="1"/>
  <c r="B391" i="2"/>
  <c r="B390" i="2"/>
  <c r="B389" i="2"/>
  <c r="C389" i="2" s="1"/>
  <c r="B388" i="2"/>
  <c r="C388" i="2" s="1"/>
  <c r="B387" i="2"/>
  <c r="C387" i="2" s="1"/>
  <c r="B386" i="2"/>
  <c r="C385" i="2"/>
  <c r="B385" i="2"/>
  <c r="B384" i="2"/>
  <c r="C384" i="2" s="1"/>
  <c r="B383" i="2"/>
  <c r="C383" i="2" s="1"/>
  <c r="C382" i="2"/>
  <c r="B382" i="2"/>
  <c r="B381" i="2"/>
  <c r="C381" i="2" s="1"/>
  <c r="C380" i="2"/>
  <c r="B380" i="2"/>
  <c r="B379" i="2"/>
  <c r="B378" i="2"/>
  <c r="C378" i="2" s="1"/>
  <c r="B377" i="2"/>
  <c r="B376" i="2"/>
  <c r="C376" i="2" s="1"/>
  <c r="B375" i="2"/>
  <c r="C375" i="2" s="1"/>
  <c r="B374" i="2"/>
  <c r="B373" i="2"/>
  <c r="B372" i="2"/>
  <c r="C372" i="2" s="1"/>
  <c r="B371" i="2"/>
  <c r="C371" i="2" s="1"/>
  <c r="C370" i="2"/>
  <c r="B370" i="2"/>
  <c r="B369" i="2"/>
  <c r="B368" i="2"/>
  <c r="B367" i="2"/>
  <c r="C367" i="2" s="1"/>
  <c r="B366" i="2"/>
  <c r="C366" i="2" s="1"/>
  <c r="C365" i="2"/>
  <c r="B365" i="2"/>
  <c r="B364" i="2"/>
  <c r="B363" i="2"/>
  <c r="B362" i="2"/>
  <c r="C362" i="2" s="1"/>
  <c r="C361" i="2"/>
  <c r="B361" i="2"/>
  <c r="C360" i="2"/>
  <c r="B360" i="2"/>
  <c r="B359" i="2"/>
  <c r="B358" i="2"/>
  <c r="B357" i="2"/>
  <c r="C357" i="2" s="1"/>
  <c r="C356" i="2"/>
  <c r="B356" i="2"/>
  <c r="B355" i="2"/>
  <c r="C355" i="2" s="1"/>
  <c r="B354" i="2"/>
  <c r="B353" i="2"/>
  <c r="C353" i="2" s="1"/>
  <c r="B352" i="2"/>
  <c r="C352" i="2" s="1"/>
  <c r="B351" i="2"/>
  <c r="C351" i="2" s="1"/>
  <c r="C350" i="2"/>
  <c r="B350" i="2"/>
  <c r="B349" i="2"/>
  <c r="B348" i="2"/>
  <c r="C348" i="2" s="1"/>
  <c r="B347" i="2"/>
  <c r="C347" i="2" s="1"/>
  <c r="B346" i="2"/>
  <c r="C346" i="2" s="1"/>
  <c r="B345" i="2"/>
  <c r="C344" i="2"/>
  <c r="B344" i="2"/>
  <c r="B343" i="2"/>
  <c r="B342" i="2"/>
  <c r="C342" i="2" s="1"/>
  <c r="C341" i="2"/>
  <c r="B341" i="2"/>
  <c r="B340" i="2"/>
  <c r="C340" i="2" s="1"/>
  <c r="B339" i="2"/>
  <c r="C339" i="2" s="1"/>
  <c r="B338" i="2"/>
  <c r="B337" i="2"/>
  <c r="C337" i="2" s="1"/>
  <c r="B336" i="2"/>
  <c r="B335" i="2"/>
  <c r="C335" i="2" s="1"/>
  <c r="C334" i="2"/>
  <c r="B334" i="2"/>
  <c r="B333" i="2"/>
  <c r="B332" i="2"/>
  <c r="B331" i="2"/>
  <c r="B330" i="2"/>
  <c r="C330" i="2" s="1"/>
  <c r="C329" i="2"/>
  <c r="B329" i="2"/>
  <c r="B328" i="2"/>
  <c r="C328" i="2" s="1"/>
  <c r="B327" i="2"/>
  <c r="B326" i="2"/>
  <c r="C326" i="2" s="1"/>
  <c r="C325" i="2"/>
  <c r="B325" i="2"/>
  <c r="C324" i="2"/>
  <c r="B324" i="2"/>
  <c r="B323" i="2"/>
  <c r="B322" i="2"/>
  <c r="B321" i="2"/>
  <c r="C321" i="2" s="1"/>
  <c r="B320" i="2"/>
  <c r="C320" i="2" s="1"/>
  <c r="B319" i="2"/>
  <c r="C319" i="2" s="1"/>
  <c r="B318" i="2"/>
  <c r="B317" i="2"/>
  <c r="B316" i="2"/>
  <c r="C316" i="2" s="1"/>
  <c r="B315" i="2"/>
  <c r="C315" i="2" s="1"/>
  <c r="C314" i="2"/>
  <c r="B314" i="2"/>
  <c r="B313" i="2"/>
  <c r="B312" i="2"/>
  <c r="C312" i="2" s="1"/>
  <c r="B311" i="2"/>
  <c r="C311" i="2" s="1"/>
  <c r="B310" i="2"/>
  <c r="C310" i="2" s="1"/>
  <c r="C309" i="2"/>
  <c r="B309" i="2"/>
  <c r="B308" i="2"/>
  <c r="B307" i="2"/>
  <c r="C307" i="2" s="1"/>
  <c r="B306" i="2"/>
  <c r="C306" i="2" s="1"/>
  <c r="C305" i="2"/>
  <c r="B305" i="2"/>
  <c r="B304" i="2"/>
  <c r="C304" i="2" s="1"/>
  <c r="B303" i="2"/>
  <c r="B302" i="2"/>
  <c r="C302" i="2" s="1"/>
  <c r="C301" i="2"/>
  <c r="B301" i="2"/>
  <c r="B300" i="2"/>
  <c r="C300" i="2" s="1"/>
  <c r="C299" i="2"/>
  <c r="B299" i="2"/>
  <c r="B298" i="2"/>
  <c r="C298" i="2" s="1"/>
  <c r="C297" i="2"/>
  <c r="B297" i="2"/>
  <c r="B296" i="2"/>
  <c r="C296" i="2" s="1"/>
  <c r="C295" i="2"/>
  <c r="B295" i="2"/>
  <c r="B294" i="2"/>
  <c r="B293" i="2"/>
  <c r="B292" i="2"/>
  <c r="C292" i="2" s="1"/>
  <c r="B291" i="2"/>
  <c r="C291" i="2" s="1"/>
  <c r="C290" i="2"/>
  <c r="B290" i="2"/>
  <c r="B289" i="2"/>
  <c r="B288" i="2"/>
  <c r="C288" i="2" s="1"/>
  <c r="B287" i="2"/>
  <c r="C287" i="2" s="1"/>
  <c r="C286" i="2"/>
  <c r="B286" i="2"/>
  <c r="B285" i="2"/>
  <c r="B284" i="2"/>
  <c r="B283" i="2"/>
  <c r="C283" i="2" s="1"/>
  <c r="C282" i="2"/>
  <c r="B282" i="2"/>
  <c r="C281" i="2"/>
  <c r="B281" i="2"/>
  <c r="B280" i="2"/>
  <c r="B279" i="2"/>
  <c r="C279" i="2" s="1"/>
  <c r="B278" i="2"/>
  <c r="C278" i="2" s="1"/>
  <c r="C277" i="2"/>
  <c r="B277" i="2"/>
  <c r="B276" i="2"/>
  <c r="B275" i="2"/>
  <c r="C275" i="2" s="1"/>
  <c r="B274" i="2"/>
  <c r="C274" i="2" s="1"/>
  <c r="C273" i="2"/>
  <c r="B273" i="2"/>
  <c r="B272" i="2"/>
  <c r="C272" i="2" s="1"/>
  <c r="B271" i="2"/>
  <c r="B270" i="2"/>
  <c r="C270" i="2" s="1"/>
  <c r="C269" i="2"/>
  <c r="B269" i="2"/>
  <c r="B268" i="2"/>
  <c r="C268" i="2" s="1"/>
  <c r="C267" i="2"/>
  <c r="B267" i="2"/>
  <c r="B266" i="2"/>
  <c r="C266" i="2" s="1"/>
  <c r="C265" i="2"/>
  <c r="B265" i="2"/>
  <c r="B264" i="2"/>
  <c r="C264" i="2" s="1"/>
  <c r="C263" i="2"/>
  <c r="B263" i="2"/>
  <c r="B262" i="2"/>
  <c r="B261" i="2"/>
  <c r="B260" i="2"/>
  <c r="C260" i="2" s="1"/>
  <c r="B259" i="2"/>
  <c r="C259" i="2" s="1"/>
  <c r="C258" i="2"/>
  <c r="B258" i="2"/>
  <c r="B257" i="2"/>
  <c r="B256" i="2"/>
  <c r="C256" i="2" s="1"/>
  <c r="B255" i="2"/>
  <c r="C255" i="2" s="1"/>
  <c r="C254" i="2"/>
  <c r="B254" i="2"/>
  <c r="B253" i="2"/>
  <c r="B252" i="2"/>
  <c r="B251" i="2"/>
  <c r="C251" i="2" s="1"/>
  <c r="C250" i="2"/>
  <c r="B250" i="2"/>
  <c r="C249" i="2"/>
  <c r="B249" i="2"/>
  <c r="B248" i="2"/>
  <c r="B247" i="2"/>
  <c r="C247" i="2" s="1"/>
  <c r="B246" i="2"/>
  <c r="C246" i="2" s="1"/>
  <c r="C245" i="2"/>
  <c r="B245" i="2"/>
  <c r="B244" i="2"/>
  <c r="B243" i="2"/>
  <c r="C243" i="2" s="1"/>
  <c r="B242" i="2"/>
  <c r="C242" i="2" s="1"/>
  <c r="B241" i="2"/>
  <c r="C241" i="2" s="1"/>
  <c r="B240" i="2"/>
  <c r="C240" i="2" s="1"/>
  <c r="B239" i="2"/>
  <c r="B238" i="2"/>
  <c r="C238" i="2" s="1"/>
  <c r="B237" i="2"/>
  <c r="C237" i="2" s="1"/>
  <c r="B236" i="2"/>
  <c r="C236" i="2" s="1"/>
  <c r="C235" i="2"/>
  <c r="B235" i="2"/>
  <c r="B234" i="2"/>
  <c r="C234" i="2" s="1"/>
  <c r="B233" i="2"/>
  <c r="C233" i="2" s="1"/>
  <c r="B232" i="2"/>
  <c r="C232" i="2" s="1"/>
  <c r="C231" i="2"/>
  <c r="B231" i="2"/>
  <c r="B230" i="2"/>
  <c r="B229" i="2"/>
  <c r="C229" i="2" s="1"/>
  <c r="B228" i="2"/>
  <c r="C228" i="2" s="1"/>
  <c r="C227" i="2"/>
  <c r="B227" i="2"/>
  <c r="C226" i="2"/>
  <c r="B226" i="2"/>
  <c r="B225" i="2"/>
  <c r="C225" i="2" s="1"/>
  <c r="B224" i="2"/>
  <c r="C224" i="2" s="1"/>
  <c r="B223" i="2"/>
  <c r="C223" i="2" s="1"/>
  <c r="C222" i="2"/>
  <c r="B222" i="2"/>
  <c r="B221" i="2"/>
  <c r="B220" i="2"/>
  <c r="B219" i="2"/>
  <c r="C219" i="2" s="1"/>
  <c r="B218" i="2"/>
  <c r="C218" i="2" s="1"/>
  <c r="C217" i="2"/>
  <c r="B217" i="2"/>
  <c r="B216" i="2"/>
  <c r="B215" i="2"/>
  <c r="C215" i="2" s="1"/>
  <c r="B214" i="2"/>
  <c r="C214" i="2" s="1"/>
  <c r="C213" i="2"/>
  <c r="B213" i="2"/>
  <c r="B212" i="2"/>
  <c r="B211" i="2"/>
  <c r="C211" i="2" s="1"/>
  <c r="B210" i="2"/>
  <c r="C210" i="2" s="1"/>
  <c r="C209" i="2"/>
  <c r="B209" i="2"/>
  <c r="B208" i="2"/>
  <c r="C208" i="2" s="1"/>
  <c r="B207" i="2"/>
  <c r="B206" i="2"/>
  <c r="C206" i="2" s="1"/>
  <c r="B205" i="2"/>
  <c r="C205" i="2" s="1"/>
  <c r="B204" i="2"/>
  <c r="C204" i="2" s="1"/>
  <c r="C203" i="2"/>
  <c r="B203" i="2"/>
  <c r="B202" i="2"/>
  <c r="C202" i="2" s="1"/>
  <c r="B201" i="2"/>
  <c r="C201" i="2" s="1"/>
  <c r="B200" i="2"/>
  <c r="C200" i="2" s="1"/>
  <c r="C199" i="2"/>
  <c r="B199" i="2"/>
  <c r="B198" i="2"/>
  <c r="B197" i="2"/>
  <c r="C197" i="2" s="1"/>
  <c r="B196" i="2"/>
  <c r="C196" i="2" s="1"/>
  <c r="B195" i="2"/>
  <c r="C195" i="2" s="1"/>
  <c r="C194" i="2"/>
  <c r="B194" i="2"/>
  <c r="B193" i="2"/>
  <c r="C193" i="2" s="1"/>
  <c r="B192" i="2"/>
  <c r="C192" i="2" s="1"/>
  <c r="B191" i="2"/>
  <c r="C191" i="2" s="1"/>
  <c r="C190" i="2"/>
  <c r="B190" i="2"/>
  <c r="B189" i="2"/>
  <c r="B188" i="2"/>
  <c r="B187" i="2"/>
  <c r="C187" i="2" s="1"/>
  <c r="B186" i="2"/>
  <c r="C186" i="2" s="1"/>
  <c r="C185" i="2"/>
  <c r="B185" i="2"/>
  <c r="B184" i="2"/>
  <c r="B183" i="2"/>
  <c r="C183" i="2" s="1"/>
  <c r="B182" i="2"/>
  <c r="C182" i="2" s="1"/>
  <c r="C181" i="2"/>
  <c r="B181" i="2"/>
  <c r="B180" i="2"/>
  <c r="B179" i="2"/>
  <c r="C179" i="2" s="1"/>
  <c r="B178" i="2"/>
  <c r="C178" i="2" s="1"/>
  <c r="B177" i="2"/>
  <c r="C177" i="2" s="1"/>
  <c r="B176" i="2"/>
  <c r="C176" i="2" s="1"/>
  <c r="B175" i="2"/>
  <c r="B174" i="2"/>
  <c r="C174" i="2" s="1"/>
  <c r="B173" i="2"/>
  <c r="C173" i="2" s="1"/>
  <c r="B172" i="2"/>
  <c r="C172" i="2" s="1"/>
  <c r="C171" i="2"/>
  <c r="B171" i="2"/>
  <c r="B170" i="2"/>
  <c r="C170" i="2" s="1"/>
  <c r="B169" i="2"/>
  <c r="C169" i="2" s="1"/>
  <c r="B168" i="2"/>
  <c r="C168" i="2" s="1"/>
  <c r="C167" i="2"/>
  <c r="B167" i="2"/>
  <c r="B166" i="2"/>
  <c r="B165" i="2"/>
  <c r="C165" i="2" s="1"/>
  <c r="B164" i="2"/>
  <c r="C164" i="2" s="1"/>
  <c r="C163" i="2"/>
  <c r="B163" i="2"/>
  <c r="C162" i="2"/>
  <c r="B162" i="2"/>
  <c r="B161" i="2"/>
  <c r="C161" i="2" s="1"/>
  <c r="B160" i="2"/>
  <c r="C160" i="2" s="1"/>
  <c r="B159" i="2"/>
  <c r="C159" i="2" s="1"/>
  <c r="C158" i="2"/>
  <c r="B158" i="2"/>
  <c r="B157" i="2"/>
  <c r="B156" i="2"/>
  <c r="B155" i="2"/>
  <c r="C155" i="2" s="1"/>
  <c r="B154" i="2"/>
  <c r="C154" i="2" s="1"/>
  <c r="C153" i="2"/>
  <c r="B153" i="2"/>
  <c r="B152" i="2"/>
  <c r="B151" i="2"/>
  <c r="C151" i="2" s="1"/>
  <c r="B150" i="2"/>
  <c r="C150" i="2" s="1"/>
  <c r="C149" i="2"/>
  <c r="B149" i="2"/>
  <c r="B148" i="2"/>
  <c r="B147" i="2"/>
  <c r="C147" i="2" s="1"/>
  <c r="B146" i="2"/>
  <c r="C146" i="2" s="1"/>
  <c r="C145" i="2"/>
  <c r="B145" i="2"/>
  <c r="B144" i="2"/>
  <c r="C144" i="2" s="1"/>
  <c r="B143" i="2"/>
  <c r="B142" i="2"/>
  <c r="C142" i="2" s="1"/>
  <c r="B141" i="2"/>
  <c r="C141" i="2" s="1"/>
  <c r="B140" i="2"/>
  <c r="C140" i="2" s="1"/>
  <c r="C139" i="2"/>
  <c r="B139" i="2"/>
  <c r="B138" i="2"/>
  <c r="C138" i="2" s="1"/>
  <c r="B137" i="2"/>
  <c r="C137" i="2" s="1"/>
  <c r="B136" i="2"/>
  <c r="C136" i="2" s="1"/>
  <c r="C135" i="2"/>
  <c r="B135" i="2"/>
  <c r="B134" i="2"/>
  <c r="B133" i="2"/>
  <c r="C133" i="2" s="1"/>
  <c r="B132" i="2"/>
  <c r="C132" i="2" s="1"/>
  <c r="C131" i="2"/>
  <c r="B131" i="2"/>
  <c r="C130" i="2"/>
  <c r="B130" i="2"/>
  <c r="B129" i="2"/>
  <c r="C129" i="2" s="1"/>
  <c r="B128" i="2"/>
  <c r="C128" i="2" s="1"/>
  <c r="B127" i="2"/>
  <c r="C127" i="2" s="1"/>
  <c r="C126" i="2"/>
  <c r="B126" i="2"/>
  <c r="B125" i="2"/>
  <c r="B124" i="2"/>
  <c r="B123" i="2"/>
  <c r="C123" i="2" s="1"/>
  <c r="B122" i="2"/>
  <c r="C122" i="2" s="1"/>
  <c r="C121" i="2"/>
  <c r="B121" i="2"/>
  <c r="B120" i="2"/>
  <c r="B119" i="2"/>
  <c r="C119" i="2" s="1"/>
  <c r="B118" i="2"/>
  <c r="C118" i="2" s="1"/>
  <c r="C117" i="2"/>
  <c r="B117" i="2"/>
  <c r="B116" i="2"/>
  <c r="B115" i="2"/>
  <c r="C115" i="2" s="1"/>
  <c r="B114" i="2"/>
  <c r="C114" i="2" s="1"/>
  <c r="C113" i="2"/>
  <c r="B113" i="2"/>
  <c r="B112" i="2"/>
  <c r="C112" i="2" s="1"/>
  <c r="B111" i="2"/>
  <c r="B110" i="2"/>
  <c r="C110" i="2" s="1"/>
  <c r="B109" i="2"/>
  <c r="C109" i="2" s="1"/>
  <c r="B108" i="2"/>
  <c r="C108" i="2" s="1"/>
  <c r="C107" i="2"/>
  <c r="B107" i="2"/>
  <c r="B106" i="2"/>
  <c r="C106" i="2" s="1"/>
  <c r="B105" i="2"/>
  <c r="C105" i="2" s="1"/>
  <c r="B104" i="2"/>
  <c r="C104" i="2" s="1"/>
  <c r="C103" i="2"/>
  <c r="B103" i="2"/>
  <c r="B102" i="2"/>
  <c r="B101" i="2"/>
  <c r="C101" i="2" s="1"/>
  <c r="B100" i="2"/>
  <c r="C100" i="2" s="1"/>
  <c r="B99" i="2"/>
  <c r="C99" i="2" s="1"/>
  <c r="C98" i="2"/>
  <c r="B98" i="2"/>
  <c r="B97" i="2"/>
  <c r="C97" i="2" s="1"/>
  <c r="B96" i="2"/>
  <c r="C96" i="2" s="1"/>
  <c r="C95" i="2"/>
  <c r="B95" i="2"/>
  <c r="C94" i="2"/>
  <c r="B94" i="2"/>
  <c r="B93" i="2"/>
  <c r="C93" i="2" s="1"/>
  <c r="B92" i="2"/>
  <c r="C92" i="2" s="1"/>
  <c r="C91" i="2"/>
  <c r="B91" i="2"/>
  <c r="C90" i="2"/>
  <c r="B90" i="2"/>
  <c r="B89" i="2"/>
  <c r="C89" i="2" s="1"/>
  <c r="B88" i="2"/>
  <c r="C88" i="2" s="1"/>
  <c r="B87" i="2"/>
  <c r="C87" i="2" s="1"/>
  <c r="C86" i="2"/>
  <c r="B86" i="2"/>
  <c r="B85" i="2"/>
  <c r="C85" i="2" s="1"/>
  <c r="B84" i="2"/>
  <c r="C84" i="2" s="1"/>
  <c r="B83" i="2"/>
  <c r="C83" i="2" s="1"/>
  <c r="C82" i="2"/>
  <c r="B82" i="2"/>
  <c r="B81" i="2"/>
  <c r="C81" i="2" s="1"/>
  <c r="B80" i="2"/>
  <c r="C80" i="2" s="1"/>
  <c r="C79" i="2"/>
  <c r="B79" i="2"/>
  <c r="C78" i="2"/>
  <c r="B78" i="2"/>
  <c r="B77" i="2"/>
  <c r="C77" i="2" s="1"/>
  <c r="B76" i="2"/>
  <c r="C76" i="2" s="1"/>
  <c r="C75" i="2"/>
  <c r="B75" i="2"/>
  <c r="C74" i="2"/>
  <c r="B74" i="2"/>
  <c r="B73" i="2"/>
  <c r="C73" i="2" s="1"/>
  <c r="B72" i="2"/>
  <c r="C72" i="2" s="1"/>
  <c r="B71" i="2"/>
  <c r="C71" i="2" s="1"/>
  <c r="C70" i="2"/>
  <c r="B70" i="2"/>
  <c r="B69" i="2"/>
  <c r="C69" i="2" s="1"/>
  <c r="B68" i="2"/>
  <c r="C68" i="2" s="1"/>
  <c r="B67" i="2"/>
  <c r="C67" i="2" s="1"/>
  <c r="C66" i="2"/>
  <c r="B66" i="2"/>
  <c r="B65" i="2"/>
  <c r="C65" i="2" s="1"/>
  <c r="B64" i="2"/>
  <c r="C64" i="2" s="1"/>
  <c r="C63" i="2"/>
  <c r="B63" i="2"/>
  <c r="C62" i="2"/>
  <c r="B62" i="2"/>
  <c r="B61" i="2"/>
  <c r="C61" i="2" s="1"/>
  <c r="B60" i="2"/>
  <c r="C60" i="2" s="1"/>
  <c r="C59" i="2"/>
  <c r="B59" i="2"/>
  <c r="C58" i="2"/>
  <c r="B58" i="2"/>
  <c r="B57" i="2"/>
  <c r="C57" i="2" s="1"/>
  <c r="B56" i="2"/>
  <c r="C56" i="2" s="1"/>
  <c r="B55" i="2"/>
  <c r="C55" i="2" s="1"/>
  <c r="C54" i="2"/>
  <c r="B54" i="2"/>
  <c r="B53" i="2"/>
  <c r="C53" i="2" s="1"/>
  <c r="B52" i="2"/>
  <c r="C52" i="2" s="1"/>
  <c r="B51" i="2"/>
  <c r="C51" i="2" s="1"/>
  <c r="C50" i="2"/>
  <c r="B50" i="2"/>
  <c r="B49" i="2"/>
  <c r="C49" i="2" s="1"/>
  <c r="B48" i="2"/>
  <c r="C48" i="2" s="1"/>
  <c r="C47" i="2"/>
  <c r="B47" i="2"/>
  <c r="C46" i="2"/>
  <c r="B46" i="2"/>
  <c r="B45" i="2"/>
  <c r="C45" i="2" s="1"/>
  <c r="B44" i="2"/>
  <c r="C44" i="2" s="1"/>
  <c r="C43" i="2"/>
  <c r="B43" i="2"/>
  <c r="C42" i="2"/>
  <c r="B42" i="2"/>
  <c r="B41" i="2"/>
  <c r="C41" i="2" s="1"/>
  <c r="B40" i="2"/>
  <c r="C40" i="2" s="1"/>
  <c r="G39" i="2"/>
  <c r="C39" i="2"/>
  <c r="B39" i="2"/>
  <c r="G38" i="2"/>
  <c r="B38" i="2"/>
  <c r="C38" i="2" s="1"/>
  <c r="G37" i="2"/>
  <c r="B37" i="2"/>
  <c r="C37" i="2" s="1"/>
  <c r="G36" i="2"/>
  <c r="C36" i="2"/>
  <c r="B36" i="2"/>
  <c r="B35" i="2"/>
  <c r="C35" i="2" s="1"/>
  <c r="B34" i="2"/>
  <c r="C34" i="2" s="1"/>
  <c r="C33" i="2"/>
  <c r="B33" i="2"/>
  <c r="C32" i="2"/>
  <c r="B32" i="2"/>
  <c r="B31" i="2"/>
  <c r="C31" i="2" s="1"/>
  <c r="B30" i="2"/>
  <c r="C30" i="2" s="1"/>
  <c r="C29" i="2"/>
  <c r="B29" i="2"/>
  <c r="C28" i="2"/>
  <c r="B28" i="2"/>
  <c r="B27" i="2"/>
  <c r="C27" i="2" s="1"/>
  <c r="B26" i="2"/>
  <c r="C26" i="2" s="1"/>
  <c r="B25" i="2"/>
  <c r="A7" i="2"/>
  <c r="A8" i="2" s="1"/>
  <c r="B8" i="2" s="1"/>
  <c r="C8" i="2" s="1"/>
  <c r="B6" i="2"/>
  <c r="C6" i="2" s="1"/>
  <c r="C5" i="2"/>
  <c r="B5" i="2"/>
  <c r="B3" i="2"/>
  <c r="C1118" i="2" s="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31" i="1" l="1"/>
  <c r="A9" i="2"/>
  <c r="B7" i="2"/>
  <c r="C7" i="2" s="1"/>
  <c r="C124" i="2"/>
  <c r="C156" i="2"/>
  <c r="C188" i="2"/>
  <c r="C220" i="2"/>
  <c r="C252" i="2"/>
  <c r="C261" i="2"/>
  <c r="C284" i="2"/>
  <c r="C293" i="2"/>
  <c r="C317" i="2"/>
  <c r="C332" i="2"/>
  <c r="C358" i="2"/>
  <c r="C373" i="2"/>
  <c r="C404" i="2"/>
  <c r="C414" i="2"/>
  <c r="C445" i="2"/>
  <c r="C460" i="2"/>
  <c r="C486" i="2"/>
  <c r="C501" i="2"/>
  <c r="C532" i="2"/>
  <c r="C542" i="2"/>
  <c r="C573" i="2"/>
  <c r="C588" i="2"/>
  <c r="C614" i="2"/>
  <c r="C629" i="2"/>
  <c r="C651" i="2"/>
  <c r="C657" i="2"/>
  <c r="C668" i="2"/>
  <c r="C673" i="2"/>
  <c r="C695" i="2"/>
  <c r="C701" i="2"/>
  <c r="C706" i="2"/>
  <c r="C724" i="2"/>
  <c r="C729" i="2"/>
  <c r="C735" i="2"/>
  <c r="C746" i="2"/>
  <c r="C752" i="2"/>
  <c r="C758" i="2"/>
  <c r="C785" i="2"/>
  <c r="C791" i="2"/>
  <c r="C797" i="2"/>
  <c r="C802" i="2"/>
  <c r="C814" i="2"/>
  <c r="C824" i="2"/>
  <c r="C870" i="2"/>
  <c r="C876" i="2"/>
  <c r="C893" i="2"/>
  <c r="C898" i="2"/>
  <c r="C920" i="2"/>
  <c r="C932" i="2"/>
  <c r="C965" i="2"/>
  <c r="C988" i="2"/>
  <c r="C993" i="2"/>
  <c r="C1005" i="2"/>
  <c r="C1038" i="2"/>
  <c r="C1044" i="2"/>
  <c r="C1049" i="2"/>
  <c r="C1062" i="2"/>
  <c r="C1083" i="2"/>
  <c r="C1089" i="2"/>
  <c r="C1095" i="2"/>
  <c r="C1100" i="2"/>
  <c r="C1106" i="2"/>
  <c r="C1123" i="2"/>
  <c r="C120" i="2"/>
  <c r="C152" i="2"/>
  <c r="C184" i="2"/>
  <c r="C216" i="2"/>
  <c r="C248" i="2"/>
  <c r="C257" i="2"/>
  <c r="C280" i="2"/>
  <c r="C289" i="2"/>
  <c r="C323" i="2"/>
  <c r="C343" i="2"/>
  <c r="C379" i="2"/>
  <c r="C399" i="2"/>
  <c r="C415" i="2"/>
  <c r="C435" i="2"/>
  <c r="C451" i="2"/>
  <c r="C471" i="2"/>
  <c r="C507" i="2"/>
  <c r="C527" i="2"/>
  <c r="C543" i="2"/>
  <c r="C563" i="2"/>
  <c r="C579" i="2"/>
  <c r="C599" i="2"/>
  <c r="C635" i="2"/>
  <c r="C652" i="2"/>
  <c r="C663" i="2"/>
  <c r="C702" i="2"/>
  <c r="C719" i="2"/>
  <c r="C741" i="2"/>
  <c r="C753" i="2"/>
  <c r="C780" i="2"/>
  <c r="C803" i="2"/>
  <c r="C836" i="2"/>
  <c r="C842" i="2"/>
  <c r="C848" i="2"/>
  <c r="C859" i="2"/>
  <c r="C871" i="2"/>
  <c r="C882" i="2"/>
  <c r="C888" i="2"/>
  <c r="C899" i="2"/>
  <c r="C927" i="2"/>
  <c r="C944" i="2"/>
  <c r="C949" i="2"/>
  <c r="C966" i="2"/>
  <c r="C983" i="2"/>
  <c r="C1006" i="2"/>
  <c r="C1012" i="2"/>
  <c r="C1017" i="2"/>
  <c r="C1023" i="2"/>
  <c r="C1039" i="2"/>
  <c r="C1045" i="2"/>
  <c r="C1063" i="2"/>
  <c r="C1101" i="2"/>
  <c r="C1108" i="2"/>
  <c r="C1116" i="2"/>
  <c r="C1084" i="2"/>
  <c r="C1128" i="2"/>
  <c r="C1122" i="2"/>
  <c r="C1112" i="2"/>
  <c r="C1097" i="2"/>
  <c r="C1081" i="2"/>
  <c r="C1066" i="2"/>
  <c r="C1056" i="2"/>
  <c r="C1050" i="2"/>
  <c r="C1025" i="2"/>
  <c r="C1000" i="2"/>
  <c r="C994" i="2"/>
  <c r="C984" i="2"/>
  <c r="C969" i="2"/>
  <c r="C953" i="2"/>
  <c r="C938" i="2"/>
  <c r="C928" i="2"/>
  <c r="C922" i="2"/>
  <c r="C897" i="2"/>
  <c r="C872" i="2"/>
  <c r="C866" i="2"/>
  <c r="C856" i="2"/>
  <c r="C841" i="2"/>
  <c r="C825" i="2"/>
  <c r="C810" i="2"/>
  <c r="C800" i="2"/>
  <c r="C794" i="2"/>
  <c r="C769" i="2"/>
  <c r="C744" i="2"/>
  <c r="C738" i="2"/>
  <c r="C728" i="2"/>
  <c r="C713" i="2"/>
  <c r="C697" i="2"/>
  <c r="C682" i="2"/>
  <c r="C672" i="2"/>
  <c r="C662" i="2"/>
  <c r="C648" i="2"/>
  <c r="C638" i="2"/>
  <c r="C633" i="2"/>
  <c r="C624" i="2"/>
  <c r="C610" i="2"/>
  <c r="C601" i="2"/>
  <c r="C592" i="2"/>
  <c r="C578" i="2"/>
  <c r="C569" i="2"/>
  <c r="C560" i="2"/>
  <c r="C546" i="2"/>
  <c r="C537" i="2"/>
  <c r="C528" i="2"/>
  <c r="C514" i="2"/>
  <c r="C505" i="2"/>
  <c r="C496" i="2"/>
  <c r="C482" i="2"/>
  <c r="C473" i="2"/>
  <c r="C464" i="2"/>
  <c r="C450" i="2"/>
  <c r="C441" i="2"/>
  <c r="C432" i="2"/>
  <c r="C418" i="2"/>
  <c r="C409" i="2"/>
  <c r="C400" i="2"/>
  <c r="C386" i="2"/>
  <c r="C377" i="2"/>
  <c r="C368" i="2"/>
  <c r="C354" i="2"/>
  <c r="C345" i="2"/>
  <c r="C336" i="2"/>
  <c r="C322" i="2"/>
  <c r="C313" i="2"/>
  <c r="C1040" i="2"/>
  <c r="C912" i="2"/>
  <c r="C784" i="2"/>
  <c r="C102" i="2"/>
  <c r="C111" i="2"/>
  <c r="C116" i="2"/>
  <c r="C125" i="2"/>
  <c r="C134" i="2"/>
  <c r="C143" i="2"/>
  <c r="C148" i="2"/>
  <c r="C157" i="2"/>
  <c r="C166" i="2"/>
  <c r="C175" i="2"/>
  <c r="C180" i="2"/>
  <c r="C189" i="2"/>
  <c r="C198" i="2"/>
  <c r="C207" i="2"/>
  <c r="C212" i="2"/>
  <c r="C221" i="2"/>
  <c r="C230" i="2"/>
  <c r="C239" i="2"/>
  <c r="C244" i="2"/>
  <c r="C253" i="2"/>
  <c r="C262" i="2"/>
  <c r="C271" i="2"/>
  <c r="C276" i="2"/>
  <c r="C285" i="2"/>
  <c r="C294" i="2"/>
  <c r="C303" i="2"/>
  <c r="C308" i="2"/>
  <c r="C318" i="2"/>
  <c r="C333" i="2"/>
  <c r="C338" i="2"/>
  <c r="C349" i="2"/>
  <c r="C364" i="2"/>
  <c r="C369" i="2"/>
  <c r="C374" i="2"/>
  <c r="C390" i="2"/>
  <c r="C405" i="2"/>
  <c r="C410" i="2"/>
  <c r="C430" i="2"/>
  <c r="C436" i="2"/>
  <c r="C446" i="2"/>
  <c r="C461" i="2"/>
  <c r="C466" i="2"/>
  <c r="C477" i="2"/>
  <c r="C492" i="2"/>
  <c r="C497" i="2"/>
  <c r="C502" i="2"/>
  <c r="C518" i="2"/>
  <c r="C533" i="2"/>
  <c r="C538" i="2"/>
  <c r="C558" i="2"/>
  <c r="C564" i="2"/>
  <c r="C574" i="2"/>
  <c r="C589" i="2"/>
  <c r="C594" i="2"/>
  <c r="C605" i="2"/>
  <c r="C620" i="2"/>
  <c r="C625" i="2"/>
  <c r="C630" i="2"/>
  <c r="C636" i="2"/>
  <c r="C641" i="2"/>
  <c r="C647" i="2"/>
  <c r="C658" i="2"/>
  <c r="C669" i="2"/>
  <c r="C674" i="2"/>
  <c r="C686" i="2"/>
  <c r="C696" i="2"/>
  <c r="C725" i="2"/>
  <c r="C730" i="2"/>
  <c r="C736" i="2"/>
  <c r="C742" i="2"/>
  <c r="C748" i="2"/>
  <c r="C765" i="2"/>
  <c r="C770" i="2"/>
  <c r="C776" i="2"/>
  <c r="C786" i="2"/>
  <c r="C792" i="2"/>
  <c r="C798" i="2"/>
  <c r="C804" i="2"/>
  <c r="C832" i="2"/>
  <c r="C837" i="2"/>
  <c r="C854" i="2"/>
  <c r="C860" i="2"/>
  <c r="C865" i="2"/>
  <c r="C877" i="2"/>
  <c r="C894" i="2"/>
  <c r="C905" i="2"/>
  <c r="C910" i="2"/>
  <c r="C916" i="2"/>
  <c r="C921" i="2"/>
  <c r="C934" i="2"/>
  <c r="C955" i="2"/>
  <c r="C961" i="2"/>
  <c r="C967" i="2"/>
  <c r="C972" i="2"/>
  <c r="C978" i="2"/>
  <c r="C995" i="2"/>
  <c r="C1001" i="2"/>
  <c r="C1007" i="2"/>
  <c r="C1029" i="2"/>
  <c r="C1034" i="2"/>
  <c r="C1051" i="2"/>
  <c r="C1057" i="2"/>
  <c r="C1079" i="2"/>
  <c r="C1085" i="2"/>
  <c r="C1090" i="2"/>
  <c r="C1096" i="2"/>
  <c r="C1113" i="2"/>
  <c r="C1119" i="2"/>
  <c r="C1124" i="2"/>
  <c r="C1130" i="2"/>
  <c r="A20" i="3"/>
  <c r="B19" i="3"/>
  <c r="C19" i="3" s="1"/>
  <c r="C331" i="2"/>
  <c r="C363" i="2"/>
  <c r="C395" i="2"/>
  <c r="C427" i="2"/>
  <c r="C459" i="2"/>
  <c r="C491" i="2"/>
  <c r="C523" i="2"/>
  <c r="C555" i="2"/>
  <c r="C587" i="2"/>
  <c r="C619" i="2"/>
  <c r="C687" i="2"/>
  <c r="C692" i="2"/>
  <c r="C707" i="2"/>
  <c r="C733" i="2"/>
  <c r="C763" i="2"/>
  <c r="C774" i="2"/>
  <c r="C815" i="2"/>
  <c r="C820" i="2"/>
  <c r="C835" i="2"/>
  <c r="C861" i="2"/>
  <c r="C891" i="2"/>
  <c r="C902" i="2"/>
  <c r="C943" i="2"/>
  <c r="C948" i="2"/>
  <c r="C963" i="2"/>
  <c r="C989" i="2"/>
  <c r="C1019" i="2"/>
  <c r="C1030" i="2"/>
  <c r="C1071" i="2"/>
  <c r="C1076" i="2"/>
  <c r="C1091" i="2"/>
  <c r="C1117" i="2"/>
  <c r="C327" i="2"/>
  <c r="C359" i="2"/>
  <c r="C391" i="2"/>
  <c r="C423" i="2"/>
  <c r="C455" i="2"/>
  <c r="C487" i="2"/>
  <c r="C519" i="2"/>
  <c r="C551" i="2"/>
  <c r="C583" i="2"/>
  <c r="C615" i="2"/>
  <c r="C643" i="2"/>
  <c r="C667" i="2"/>
  <c r="C677" i="2"/>
  <c r="C703" i="2"/>
  <c r="C718" i="2"/>
  <c r="C759" i="2"/>
  <c r="C764" i="2"/>
  <c r="C775" i="2"/>
  <c r="C805" i="2"/>
  <c r="C831" i="2"/>
  <c r="C846" i="2"/>
  <c r="C887" i="2"/>
  <c r="C892" i="2"/>
  <c r="C903" i="2"/>
  <c r="C933" i="2"/>
  <c r="C959" i="2"/>
  <c r="C974" i="2"/>
  <c r="C1015" i="2"/>
  <c r="C1020" i="2"/>
  <c r="C1031" i="2"/>
  <c r="C1061" i="2"/>
  <c r="C1087" i="2"/>
  <c r="C1102" i="2"/>
  <c r="C659" i="2"/>
  <c r="C691" i="2"/>
  <c r="C723" i="2"/>
  <c r="C755" i="2"/>
  <c r="C787" i="2"/>
  <c r="C819" i="2"/>
  <c r="C851" i="2"/>
  <c r="C883" i="2"/>
  <c r="C915" i="2"/>
  <c r="C947" i="2"/>
  <c r="C979" i="2"/>
  <c r="C1011" i="2"/>
  <c r="C1043" i="2"/>
  <c r="C1075" i="2"/>
  <c r="C1107" i="2"/>
  <c r="C683" i="2"/>
  <c r="C715" i="2"/>
  <c r="C747" i="2"/>
  <c r="C779" i="2"/>
  <c r="C811" i="2"/>
  <c r="C843" i="2"/>
  <c r="C875" i="2"/>
  <c r="C907" i="2"/>
  <c r="C939" i="2"/>
  <c r="C971" i="2"/>
  <c r="C1003" i="2"/>
  <c r="C1035" i="2"/>
  <c r="C1067" i="2"/>
  <c r="C1099" i="2"/>
  <c r="C1124" i="3"/>
  <c r="C1106" i="3"/>
  <c r="C1092" i="3"/>
  <c r="C1074" i="3"/>
  <c r="C1060" i="3"/>
  <c r="C1042" i="3"/>
  <c r="C1028" i="3"/>
  <c r="C1128" i="3"/>
  <c r="C1110" i="3"/>
  <c r="C1096" i="3"/>
  <c r="C1078" i="3"/>
  <c r="C1064" i="3"/>
  <c r="C1046" i="3"/>
  <c r="C1032" i="3"/>
  <c r="C1123" i="3"/>
  <c r="C1118" i="3"/>
  <c r="C1098" i="3"/>
  <c r="C1082" i="3"/>
  <c r="C1067" i="3"/>
  <c r="C1062" i="3"/>
  <c r="C1036" i="3"/>
  <c r="C1026" i="3"/>
  <c r="C763" i="3"/>
  <c r="C731" i="3"/>
  <c r="C699" i="3"/>
  <c r="C1112" i="3"/>
  <c r="C1102" i="3"/>
  <c r="C1076" i="3"/>
  <c r="C1056" i="3"/>
  <c r="C1040" i="3"/>
  <c r="C1020" i="3"/>
  <c r="C1015" i="3"/>
  <c r="C974" i="3"/>
  <c r="C928" i="3"/>
  <c r="C887" i="3"/>
  <c r="C846" i="3"/>
  <c r="C800" i="3"/>
  <c r="C767" i="3"/>
  <c r="C735" i="3"/>
  <c r="C703" i="3"/>
  <c r="C671" i="3"/>
  <c r="C1130" i="3"/>
  <c r="C1090" i="3"/>
  <c r="C1079" i="3"/>
  <c r="C1050" i="3"/>
  <c r="C1034" i="3"/>
  <c r="C1022" i="3"/>
  <c r="C1016" i="3"/>
  <c r="C983" i="3"/>
  <c r="C910" i="3"/>
  <c r="C814" i="3"/>
  <c r="C787" i="3"/>
  <c r="C771" i="3"/>
  <c r="C751" i="3"/>
  <c r="C715" i="3"/>
  <c r="C679" i="3"/>
  <c r="C1122" i="3"/>
  <c r="C1116" i="3"/>
  <c r="C1104" i="3"/>
  <c r="C1088" i="3"/>
  <c r="C1048" i="3"/>
  <c r="C1008" i="3"/>
  <c r="C975" i="3"/>
  <c r="C924" i="3"/>
  <c r="C919" i="3"/>
  <c r="C896" i="3"/>
  <c r="C759" i="3"/>
  <c r="C713" i="3"/>
  <c r="C672" i="3"/>
  <c r="C631" i="3"/>
  <c r="C213" i="3"/>
  <c r="C245" i="3"/>
  <c r="C277" i="3"/>
  <c r="C309" i="3"/>
  <c r="C319" i="3"/>
  <c r="C329" i="3"/>
  <c r="C338" i="3"/>
  <c r="C353" i="3"/>
  <c r="C377" i="3"/>
  <c r="C412" i="3"/>
  <c r="C422" i="3"/>
  <c r="C438" i="3"/>
  <c r="C453" i="3"/>
  <c r="C463" i="3"/>
  <c r="C479" i="3"/>
  <c r="C489" i="3"/>
  <c r="C499" i="3"/>
  <c r="C504" i="3"/>
  <c r="C540" i="3"/>
  <c r="C550" i="3"/>
  <c r="C566" i="3"/>
  <c r="C581" i="3"/>
  <c r="C591" i="3"/>
  <c r="C607" i="3"/>
  <c r="C617" i="3"/>
  <c r="C623" i="3"/>
  <c r="C634" i="3"/>
  <c r="C640" i="3"/>
  <c r="C680" i="3"/>
  <c r="C686" i="3"/>
  <c r="C691" i="3"/>
  <c r="C712" i="3"/>
  <c r="C724" i="3"/>
  <c r="C736" i="3"/>
  <c r="C741" i="3"/>
  <c r="C764" i="3"/>
  <c r="C770" i="3"/>
  <c r="C776" i="3"/>
  <c r="C781" i="3"/>
  <c r="C822" i="3"/>
  <c r="C833" i="3"/>
  <c r="C849" i="3"/>
  <c r="C855" i="3"/>
  <c r="C861" i="3"/>
  <c r="C867" i="3"/>
  <c r="C879" i="3"/>
  <c r="C885" i="3"/>
  <c r="C892" i="3"/>
  <c r="C917" i="3"/>
  <c r="C943" i="3"/>
  <c r="C972" i="3"/>
  <c r="C979" i="3"/>
  <c r="C1013" i="3"/>
  <c r="C1039" i="3"/>
  <c r="C1052" i="3"/>
  <c r="C1058" i="3"/>
  <c r="C1070" i="3"/>
  <c r="C1089" i="3"/>
  <c r="C1095" i="3"/>
  <c r="C1108" i="3"/>
  <c r="C1114" i="3"/>
  <c r="C1121" i="3"/>
  <c r="C209" i="3"/>
  <c r="C241" i="3"/>
  <c r="C273" i="3"/>
  <c r="C305" i="3"/>
  <c r="C310" i="3"/>
  <c r="C324" i="3"/>
  <c r="C392" i="3"/>
  <c r="C402" i="3"/>
  <c r="C413" i="3"/>
  <c r="C433" i="3"/>
  <c r="C443" i="3"/>
  <c r="C469" i="3"/>
  <c r="C484" i="3"/>
  <c r="C490" i="3"/>
  <c r="C505" i="3"/>
  <c r="C520" i="3"/>
  <c r="C530" i="3"/>
  <c r="C541" i="3"/>
  <c r="C561" i="3"/>
  <c r="C571" i="3"/>
  <c r="C597" i="3"/>
  <c r="C612" i="3"/>
  <c r="C618" i="3"/>
  <c r="C635" i="3"/>
  <c r="C641" i="3"/>
  <c r="C647" i="3"/>
  <c r="C652" i="3"/>
  <c r="C663" i="3"/>
  <c r="C702" i="3"/>
  <c r="C707" i="3"/>
  <c r="C719" i="3"/>
  <c r="C725" i="3"/>
  <c r="C742" i="3"/>
  <c r="C747" i="3"/>
  <c r="C753" i="3"/>
  <c r="C792" i="3"/>
  <c r="C803" i="3"/>
  <c r="C816" i="3"/>
  <c r="C850" i="3"/>
  <c r="C856" i="3"/>
  <c r="C862" i="3"/>
  <c r="C868" i="3"/>
  <c r="C886" i="3"/>
  <c r="C899" i="3"/>
  <c r="C912" i="3"/>
  <c r="C938" i="3"/>
  <c r="C956" i="3"/>
  <c r="C992" i="3"/>
  <c r="C1053" i="3"/>
  <c r="C1059" i="3"/>
  <c r="C1109" i="3"/>
  <c r="C1115" i="3"/>
  <c r="C464" i="3"/>
  <c r="C470" i="3"/>
  <c r="C480" i="3"/>
  <c r="C485" i="3"/>
  <c r="C495" i="3"/>
  <c r="C500" i="3"/>
  <c r="C511" i="3"/>
  <c r="C521" i="3"/>
  <c r="C526" i="3"/>
  <c r="C531" i="3"/>
  <c r="C536" i="3"/>
  <c r="C551" i="3"/>
  <c r="C567" i="3"/>
  <c r="C572" i="3"/>
  <c r="C582" i="3"/>
  <c r="C592" i="3"/>
  <c r="C598" i="3"/>
  <c r="C608" i="3"/>
  <c r="C613" i="3"/>
  <c r="C624" i="3"/>
  <c r="C636" i="3"/>
  <c r="C642" i="3"/>
  <c r="C648" i="3"/>
  <c r="C653" i="3"/>
  <c r="C659" i="3"/>
  <c r="C681" i="3"/>
  <c r="C687" i="3"/>
  <c r="C692" i="3"/>
  <c r="C697" i="3"/>
  <c r="C714" i="3"/>
  <c r="C720" i="3"/>
  <c r="C737" i="3"/>
  <c r="C765" i="3"/>
  <c r="C772" i="3"/>
  <c r="C777" i="3"/>
  <c r="C788" i="3"/>
  <c r="C793" i="3"/>
  <c r="C798" i="3"/>
  <c r="C804" i="3"/>
  <c r="C810" i="3"/>
  <c r="C817" i="3"/>
  <c r="C823" i="3"/>
  <c r="C829" i="3"/>
  <c r="C834" i="3"/>
  <c r="C839" i="3"/>
  <c r="C851" i="3"/>
  <c r="C863" i="3"/>
  <c r="C869" i="3"/>
  <c r="C880" i="3"/>
  <c r="C900" i="3"/>
  <c r="C925" i="3"/>
  <c r="C939" i="3"/>
  <c r="C944" i="3"/>
  <c r="C951" i="3"/>
  <c r="C957" i="3"/>
  <c r="C962" i="3"/>
  <c r="C968" i="3"/>
  <c r="C980" i="3"/>
  <c r="C1009" i="3"/>
  <c r="C1047" i="3"/>
  <c r="C1066" i="3"/>
  <c r="C1084" i="3"/>
  <c r="C1103" i="3"/>
  <c r="C301" i="3"/>
  <c r="C333" i="3"/>
  <c r="C365" i="3"/>
  <c r="C397" i="3"/>
  <c r="C429" i="3"/>
  <c r="C461" i="3"/>
  <c r="C493" i="3"/>
  <c r="C525" i="3"/>
  <c r="C557" i="3"/>
  <c r="C589" i="3"/>
  <c r="C621" i="3"/>
  <c r="C657" i="3"/>
  <c r="C667" i="3"/>
  <c r="C708" i="3"/>
  <c r="C744" i="3"/>
  <c r="C749" i="3"/>
  <c r="C785" i="3"/>
  <c r="C818" i="3"/>
  <c r="C840" i="3"/>
  <c r="C908" i="3"/>
  <c r="C914" i="3"/>
  <c r="C936" i="3"/>
  <c r="C953" i="3"/>
  <c r="C970" i="3"/>
  <c r="C981" i="3"/>
  <c r="C987" i="3"/>
  <c r="C993" i="3"/>
  <c r="C1014" i="3"/>
  <c r="C1071" i="3"/>
  <c r="C1083" i="3"/>
  <c r="C417" i="3"/>
  <c r="C449" i="3"/>
  <c r="C481" i="3"/>
  <c r="C513" i="3"/>
  <c r="C545" i="3"/>
  <c r="C577" i="3"/>
  <c r="C609" i="3"/>
  <c r="C638" i="3"/>
  <c r="C654" i="3"/>
  <c r="C674" i="3"/>
  <c r="C710" i="3"/>
  <c r="C730" i="3"/>
  <c r="C746" i="3"/>
  <c r="C766" i="3"/>
  <c r="C782" i="3"/>
  <c r="C797" i="3"/>
  <c r="C820" i="3"/>
  <c r="C826" i="3"/>
  <c r="C854" i="3"/>
  <c r="C881" i="3"/>
  <c r="C921" i="3"/>
  <c r="C932" i="3"/>
  <c r="C950" i="3"/>
  <c r="C961" i="3"/>
  <c r="C977" i="3"/>
  <c r="C989" i="3"/>
  <c r="C995" i="3"/>
  <c r="C1045" i="3"/>
  <c r="C1073" i="3"/>
  <c r="C1085" i="3"/>
  <c r="C1107" i="3"/>
  <c r="C1119" i="3"/>
  <c r="C1125" i="3"/>
  <c r="C630" i="3"/>
  <c r="C662" i="3"/>
  <c r="C694" i="3"/>
  <c r="C726" i="3"/>
  <c r="C758" i="3"/>
  <c r="C790" i="3"/>
  <c r="C795" i="3"/>
  <c r="C831" i="3"/>
  <c r="C836" i="3"/>
  <c r="C872" i="3"/>
  <c r="C882" i="3"/>
  <c r="C918" i="3"/>
  <c r="C923" i="3"/>
  <c r="C959" i="3"/>
  <c r="C964" i="3"/>
  <c r="C1000" i="3"/>
  <c r="C1010" i="3"/>
  <c r="C1051" i="3"/>
  <c r="C1087" i="3"/>
  <c r="C626" i="3"/>
  <c r="C658" i="3"/>
  <c r="C690" i="3"/>
  <c r="C722" i="3"/>
  <c r="C754" i="3"/>
  <c r="C786" i="3"/>
  <c r="C801" i="3"/>
  <c r="C821" i="3"/>
  <c r="C837" i="3"/>
  <c r="C857" i="3"/>
  <c r="C893" i="3"/>
  <c r="C913" i="3"/>
  <c r="C929" i="3"/>
  <c r="C949" i="3"/>
  <c r="C965" i="3"/>
  <c r="C985" i="3"/>
  <c r="C1021" i="3"/>
  <c r="C1041" i="3"/>
  <c r="C1057" i="3"/>
  <c r="C1077" i="3"/>
  <c r="C1093" i="3"/>
  <c r="C1113" i="3"/>
  <c r="C813" i="3"/>
  <c r="C845" i="3"/>
  <c r="C877" i="3"/>
  <c r="C909" i="3"/>
  <c r="C941" i="3"/>
  <c r="C973" i="3"/>
  <c r="C1005" i="3"/>
  <c r="C1037" i="3"/>
  <c r="C1069" i="3"/>
  <c r="C1101" i="3"/>
  <c r="C809" i="3"/>
  <c r="C841" i="3"/>
  <c r="C873" i="3"/>
  <c r="C905" i="3"/>
  <c r="C937" i="3"/>
  <c r="C969" i="3"/>
  <c r="C1001" i="3"/>
  <c r="C1033" i="3"/>
  <c r="C1065" i="3"/>
  <c r="C1097" i="3"/>
  <c r="C1129" i="3"/>
  <c r="B20" i="3" l="1"/>
  <c r="C20" i="3" s="1"/>
  <c r="A21" i="3"/>
  <c r="A10" i="2"/>
  <c r="B9" i="2"/>
  <c r="C9" i="2" s="1"/>
  <c r="A22" i="3" l="1"/>
  <c r="B21" i="3"/>
  <c r="C21" i="3" s="1"/>
  <c r="A11" i="2"/>
  <c r="B10" i="2"/>
  <c r="C10" i="2" s="1"/>
  <c r="A12" i="2" l="1"/>
  <c r="B11" i="2"/>
  <c r="C11" i="2" s="1"/>
  <c r="A23" i="3"/>
  <c r="B22" i="3"/>
  <c r="C22" i="3" s="1"/>
  <c r="B12" i="2" l="1"/>
  <c r="C12" i="2" s="1"/>
  <c r="A13" i="2"/>
  <c r="B23" i="3"/>
  <c r="C23" i="3" s="1"/>
  <c r="A24" i="3"/>
  <c r="B24" i="3" s="1"/>
  <c r="C24" i="3" s="1"/>
  <c r="B13" i="2" l="1"/>
  <c r="C13" i="2" s="1"/>
  <c r="A14" i="2"/>
  <c r="A15" i="2" l="1"/>
  <c r="B14" i="2"/>
  <c r="C14" i="2" s="1"/>
  <c r="A16" i="2" l="1"/>
  <c r="B15" i="2"/>
  <c r="C15" i="2" s="1"/>
  <c r="B16" i="2" l="1"/>
  <c r="C16" i="2" s="1"/>
  <c r="A17" i="2"/>
  <c r="B17" i="2" l="1"/>
  <c r="C17" i="2" s="1"/>
  <c r="A18" i="2"/>
  <c r="A19" i="2" l="1"/>
  <c r="B18" i="2"/>
  <c r="C18" i="2" s="1"/>
  <c r="A20" i="2" l="1"/>
  <c r="B19" i="2"/>
  <c r="C19" i="2" s="1"/>
  <c r="A21" i="2" l="1"/>
  <c r="B20" i="2"/>
  <c r="C20" i="2" s="1"/>
  <c r="B21" i="2" l="1"/>
  <c r="C21" i="2" s="1"/>
  <c r="A22" i="2"/>
  <c r="A23" i="2" l="1"/>
  <c r="B22" i="2"/>
  <c r="C22" i="2" s="1"/>
  <c r="A24" i="2" l="1"/>
  <c r="B24" i="2" s="1"/>
  <c r="C24" i="2" s="1"/>
  <c r="B23" i="2"/>
  <c r="C23" i="2" s="1"/>
</calcChain>
</file>

<file path=xl/sharedStrings.xml><?xml version="1.0" encoding="utf-8"?>
<sst xmlns="http://schemas.openxmlformats.org/spreadsheetml/2006/main" count="2944" uniqueCount="1709">
  <si>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</si>
  <si>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</si>
  <si>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</si>
  <si>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</si>
  <si>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</si>
  <si>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</si>
  <si>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</si>
  <si>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</si>
  <si>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</si>
  <si>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</si>
  <si>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</si>
  <si>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</si>
  <si>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</si>
  <si>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</si>
  <si>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</si>
  <si>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</si>
  <si>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</si>
  <si>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</si>
  <si>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</si>
  <si>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</si>
  <si>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</si>
  <si>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</si>
  <si>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</si>
  <si>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</si>
  <si>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</si>
  <si>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</si>
  <si>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</si>
  <si>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</si>
  <si>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</si>
  <si>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</si>
  <si>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</si>
  <si>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</si>
  <si>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</si>
  <si>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</si>
  <si>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</si>
  <si>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</si>
  <si>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</si>
  <si>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</si>
  <si>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</si>
  <si>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</si>
  <si>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</si>
  <si>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</si>
  <si>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</si>
  <si>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</si>
  <si>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</si>
  <si>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</si>
  <si>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</si>
  <si>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</si>
  <si>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</si>
  <si>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</si>
  <si>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</si>
  <si>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</si>
  <si>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</si>
  <si>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</si>
  <si>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</si>
  <si>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</si>
  <si>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</si>
  <si>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</si>
  <si>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</si>
  <si>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</si>
  <si>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</si>
  <si>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</si>
  <si>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</si>
  <si>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</si>
  <si>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</si>
  <si>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</si>
  <si>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</si>
  <si>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</si>
  <si>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</si>
  <si>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</si>
  <si>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</si>
  <si>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</si>
  <si>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</si>
  <si>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</si>
  <si>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</si>
  <si>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</si>
  <si>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</si>
  <si>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</si>
  <si>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</si>
  <si>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</si>
  <si>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</si>
  <si>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</si>
  <si>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</si>
  <si>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</si>
  <si>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</si>
  <si>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</si>
  <si>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</si>
  <si>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</si>
  <si>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</si>
  <si>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</si>
  <si>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</si>
  <si>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</si>
  <si>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</si>
  <si>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</si>
  <si>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</si>
  <si>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</si>
  <si>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</si>
  <si>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</si>
  <si>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</si>
  <si>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</si>
  <si>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</si>
  <si>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</si>
  <si>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</si>
  <si>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</si>
  <si>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</si>
  <si>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</si>
  <si>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</si>
  <si>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</si>
  <si>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</si>
  <si>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</si>
  <si>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</si>
  <si>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</si>
  <si>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</si>
  <si>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</si>
  <si>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</si>
  <si>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</si>
  <si>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</si>
  <si>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</si>
  <si>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</si>
  <si>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</si>
  <si>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</si>
  <si>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</si>
  <si>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</si>
  <si>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</si>
  <si>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</si>
  <si>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</si>
  <si>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</si>
  <si>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</si>
  <si>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</si>
  <si>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</si>
  <si>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</si>
  <si>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</si>
  <si>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</si>
  <si>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</si>
  <si>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</si>
  <si>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</si>
  <si>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</si>
  <si>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</si>
  <si>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</si>
  <si>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</si>
  <si>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</si>
  <si>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</si>
  <si>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</si>
  <si>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</si>
  <si>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</si>
  <si>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</si>
  <si>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</si>
  <si>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</si>
  <si>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</si>
  <si>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</si>
  <si>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</si>
  <si>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</si>
  <si>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</si>
  <si>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</si>
  <si>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</si>
  <si>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</si>
  <si>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</si>
  <si>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</si>
  <si>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</si>
  <si>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</si>
  <si>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</si>
  <si>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</si>
  <si>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</si>
  <si>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</si>
  <si>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</si>
  <si>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</si>
  <si>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</si>
  <si>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</si>
  <si>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</si>
  <si>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</si>
  <si>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</si>
  <si>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</si>
  <si>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</si>
  <si>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</si>
  <si>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</si>
  <si>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</si>
  <si>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</si>
  <si>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</si>
  <si>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</si>
  <si>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</si>
  <si>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</si>
  <si>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</si>
  <si>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</si>
  <si>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</si>
  <si>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</si>
  <si>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</si>
  <si>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</si>
  <si>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</si>
  <si>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</si>
  <si>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</si>
  <si>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</si>
  <si>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</si>
  <si>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</si>
  <si>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</si>
  <si>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</si>
  <si>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</si>
  <si>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</si>
  <si>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</si>
  <si>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</si>
  <si>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</si>
  <si>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</si>
  <si>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</si>
  <si>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</si>
  <si>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</si>
  <si>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</si>
  <si>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</si>
  <si>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</si>
  <si>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</si>
  <si>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</si>
  <si>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</si>
  <si>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</si>
  <si>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</si>
  <si>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</si>
  <si>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</si>
  <si>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</si>
  <si>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</si>
  <si>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</si>
  <si>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</si>
  <si>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</si>
  <si>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</si>
  <si>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</si>
  <si>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</si>
  <si>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</si>
  <si>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</si>
  <si>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</si>
  <si>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</si>
  <si>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</si>
  <si>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</si>
  <si>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</si>
  <si>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</si>
  <si>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</si>
  <si>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</si>
  <si>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</si>
  <si>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</si>
  <si>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</si>
  <si>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</si>
  <si>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</si>
  <si>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</si>
  <si>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</si>
  <si>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</si>
  <si>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</si>
  <si>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</si>
  <si>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</si>
  <si>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</si>
  <si>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</si>
  <si>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</si>
  <si>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</si>
  <si>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</si>
  <si>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</si>
  <si>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</si>
  <si>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</si>
  <si>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</si>
  <si>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</si>
  <si>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</si>
  <si>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</si>
  <si>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</si>
  <si>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</si>
  <si>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</si>
  <si>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</si>
  <si>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</si>
  <si>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</si>
  <si>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</si>
  <si>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</si>
  <si>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</si>
  <si>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</si>
  <si>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</si>
  <si>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</si>
  <si>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</si>
  <si>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</si>
  <si>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</si>
  <si>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</si>
  <si>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</si>
  <si>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</si>
  <si>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</si>
  <si>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</si>
  <si>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</si>
  <si>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</si>
  <si>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</si>
  <si>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</si>
  <si>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</si>
  <si>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</si>
  <si>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</si>
  <si>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</si>
  <si>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</si>
  <si>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</si>
  <si>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</si>
  <si>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</si>
  <si>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</si>
  <si>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</si>
  <si>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</si>
  <si>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</si>
  <si>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</si>
  <si>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</si>
  <si>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</si>
  <si>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</si>
  <si>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</si>
  <si>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</si>
  <si>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</si>
  <si>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</si>
  <si>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</si>
  <si>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</si>
  <si>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</si>
  <si>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</si>
  <si>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</si>
  <si>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</si>
  <si>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</si>
  <si>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</si>
  <si>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</si>
  <si>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</si>
  <si>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</si>
  <si>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</si>
  <si>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</si>
  <si>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</si>
  <si>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</si>
  <si>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</si>
  <si>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</si>
  <si>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</si>
  <si>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</si>
  <si>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</si>
  <si>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</si>
  <si>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</si>
  <si>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</si>
  <si>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</si>
  <si>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</si>
  <si>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</si>
  <si>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</si>
  <si>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</si>
  <si>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</si>
  <si>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</si>
  <si>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</si>
  <si>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</si>
  <si>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</si>
  <si>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</si>
  <si>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</si>
  <si>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</si>
  <si>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</si>
  <si>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</si>
  <si>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</si>
  <si>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</si>
  <si>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</si>
  <si>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</si>
  <si>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</si>
  <si>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</si>
  <si>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</si>
  <si>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</si>
  <si>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</si>
  <si>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</si>
  <si>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</si>
  <si>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</si>
  <si>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</si>
  <si>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</si>
  <si>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</si>
  <si>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</si>
  <si>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</si>
  <si>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</si>
  <si>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</si>
  <si>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</si>
  <si>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</si>
  <si>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</si>
  <si>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</si>
  <si>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</si>
  <si>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</si>
  <si>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</si>
  <si>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</si>
  <si>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</si>
  <si>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</si>
  <si>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</si>
  <si>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</si>
  <si>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</si>
  <si>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</si>
  <si>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</si>
  <si>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</si>
  <si>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</si>
  <si>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</si>
  <si>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</si>
  <si>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</si>
  <si>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</si>
  <si>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</si>
  <si>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</si>
  <si>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</si>
  <si>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</si>
  <si>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</si>
  <si>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</si>
  <si>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</si>
  <si>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</si>
  <si>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</si>
  <si>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</si>
  <si>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</si>
  <si>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</si>
  <si>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</si>
  <si>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</si>
  <si>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</si>
  <si>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</si>
  <si>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</si>
  <si>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</si>
  <si>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</si>
  <si>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</si>
  <si>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</si>
  <si>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</si>
  <si>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</si>
  <si>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</si>
  <si>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</si>
  <si>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</si>
  <si>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</si>
  <si>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</si>
  <si>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</si>
  <si>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</si>
  <si>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</si>
  <si>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</si>
  <si>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</si>
  <si>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</si>
  <si>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</si>
  <si>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</si>
  <si>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</si>
  <si>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</si>
  <si>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</si>
  <si>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</si>
  <si>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</si>
  <si>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</si>
  <si>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</si>
  <si>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</si>
  <si>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</si>
  <si>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</si>
  <si>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</si>
  <si>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</si>
  <si>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</si>
  <si>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</si>
  <si>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</si>
  <si>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</si>
  <si>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</si>
  <si>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</si>
  <si>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</si>
  <si>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</si>
  <si>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</si>
  <si>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</si>
  <si>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</si>
  <si>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</si>
  <si>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</si>
  <si>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</si>
  <si>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</si>
  <si>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</si>
  <si>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</si>
  <si>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</si>
  <si>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</si>
  <si>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</si>
  <si>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</si>
  <si>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</si>
  <si>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</si>
  <si>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</si>
  <si>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</si>
  <si>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</si>
  <si>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</si>
  <si>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</si>
  <si>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</si>
  <si>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</si>
  <si>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</si>
  <si>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</si>
  <si>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</si>
  <si>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</si>
  <si>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</si>
  <si>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</si>
  <si>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</si>
  <si>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</si>
  <si>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</si>
  <si>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</si>
  <si>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</si>
  <si>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</si>
  <si>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</si>
  <si>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</si>
  <si>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</si>
  <si>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</si>
  <si>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</si>
  <si>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</si>
  <si>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</si>
  <si>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</si>
  <si>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</si>
  <si>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</si>
  <si>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</si>
  <si>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</si>
  <si>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</si>
  <si>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</si>
  <si>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</si>
  <si>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</si>
  <si>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</si>
  <si>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</si>
  <si>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</si>
  <si>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</si>
  <si>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</si>
  <si>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</si>
  <si>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</si>
  <si>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</si>
  <si>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</si>
  <si>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</si>
  <si>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</si>
  <si>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</si>
  <si>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</si>
  <si>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</si>
  <si>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</si>
  <si>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</si>
  <si>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</si>
  <si>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</si>
  <si>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</si>
  <si>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</si>
  <si>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</si>
  <si>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</si>
  <si>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</si>
  <si>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</si>
  <si>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</si>
  <si>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</si>
  <si>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</si>
  <si>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</si>
  <si>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</si>
  <si>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</si>
  <si>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</si>
  <si>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</si>
  <si>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</si>
  <si>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</si>
  <si>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</si>
  <si>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</si>
  <si>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</si>
  <si>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</si>
  <si>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</si>
  <si>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</si>
  <si>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</si>
  <si>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</si>
  <si>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</si>
  <si>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</si>
  <si>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</si>
  <si>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</si>
  <si>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</si>
  <si>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</si>
  <si>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</si>
  <si>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</si>
  <si>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</si>
  <si>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</si>
  <si>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</si>
  <si>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</si>
  <si>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</si>
  <si>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</si>
  <si>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</si>
  <si>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</si>
  <si>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</si>
  <si>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</si>
  <si>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</si>
  <si>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</si>
  <si>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</si>
  <si>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</si>
  <si>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</si>
  <si>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</si>
  <si>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</si>
  <si>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</si>
  <si>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</si>
  <si>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</si>
  <si>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</si>
  <si>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</si>
  <si>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</si>
  <si>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</si>
  <si>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</si>
  <si>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</si>
  <si>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</si>
  <si>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</si>
  <si>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</si>
  <si>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</si>
  <si>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</si>
  <si>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</si>
  <si>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</si>
  <si>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</si>
  <si>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</si>
  <si>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</si>
  <si>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</si>
  <si>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</si>
  <si>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</si>
  <si>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</si>
  <si>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</si>
  <si>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</si>
  <si>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</si>
  <si>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</si>
  <si>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</si>
  <si>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</si>
  <si>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</si>
  <si>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</si>
  <si>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</si>
  <si>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</si>
  <si>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</si>
  <si>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</si>
  <si>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</si>
  <si>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</si>
  <si>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</si>
  <si>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</si>
  <si>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</si>
  <si>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</si>
  <si>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</si>
  <si>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</si>
  <si>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</si>
  <si>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</si>
  <si>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</si>
  <si>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</si>
  <si>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</si>
  <si>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</si>
  <si>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</si>
  <si>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</si>
  <si>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</si>
  <si>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</si>
  <si>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</si>
  <si>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</si>
  <si>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</si>
  <si>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</si>
  <si>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</si>
  <si>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</si>
  <si>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</si>
  <si>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</si>
  <si>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</si>
  <si>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</si>
  <si>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</si>
  <si>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</si>
  <si>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</si>
  <si>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</si>
  <si>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</si>
  <si>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</si>
  <si>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</si>
  <si>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</si>
  <si>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</si>
  <si>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</si>
  <si>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</si>
  <si>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</si>
  <si>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</si>
  <si>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</si>
  <si>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</si>
  <si>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</si>
  <si>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</si>
  <si>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</si>
  <si>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</si>
  <si>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</si>
  <si>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</si>
  <si>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</si>
  <si>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</si>
  <si>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</si>
  <si>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</si>
  <si>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</si>
  <si>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</si>
  <si>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</si>
  <si>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</si>
  <si>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</si>
  <si>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</si>
  <si>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</si>
  <si>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</si>
  <si>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</si>
  <si>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</si>
  <si>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</si>
  <si>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</si>
  <si>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</si>
  <si>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</si>
  <si>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</si>
  <si>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</si>
  <si>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</si>
  <si>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</si>
  <si>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</si>
  <si>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</si>
  <si>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</si>
  <si>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</si>
  <si>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</si>
  <si>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</si>
  <si>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</si>
  <si>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</si>
  <si>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</si>
  <si>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</si>
  <si>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</si>
  <si>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</si>
  <si>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</si>
  <si>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</si>
  <si>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</si>
  <si>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</si>
  <si>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</si>
  <si>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</si>
  <si>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</si>
  <si>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</si>
  <si>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</si>
  <si>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</si>
  <si>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</si>
  <si>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</si>
  <si>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</si>
  <si>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</si>
  <si>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</si>
  <si>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</si>
  <si>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</si>
  <si>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</si>
  <si>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</si>
  <si>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</si>
  <si>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</si>
  <si>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</si>
  <si>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</si>
  <si>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</si>
  <si>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</si>
  <si>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</si>
  <si>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</si>
  <si>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</si>
  <si>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</si>
  <si>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</si>
  <si>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</si>
  <si>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</si>
  <si>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</si>
  <si>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</si>
  <si>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</si>
  <si>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</si>
  <si>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</si>
  <si>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</si>
  <si>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</si>
  <si>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</si>
  <si>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</si>
  <si>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</si>
  <si>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</si>
  <si>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</si>
  <si>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</si>
  <si>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</si>
  <si>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</si>
  <si>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</si>
  <si>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</si>
  <si>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</si>
  <si>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</si>
  <si>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</si>
  <si>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</si>
  <si>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</si>
  <si>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</si>
  <si>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</si>
  <si>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</si>
  <si>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</si>
  <si>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</si>
  <si>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</si>
  <si>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</si>
  <si>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</si>
  <si>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</si>
  <si>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</si>
  <si>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</si>
  <si>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</si>
  <si>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</si>
  <si>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</si>
  <si>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</si>
  <si>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</si>
  <si>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</si>
  <si>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</si>
  <si>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</si>
  <si>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</si>
  <si>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</si>
  <si>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</si>
  <si>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</si>
  <si>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</si>
  <si>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</si>
  <si>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</si>
  <si>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</si>
  <si>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</si>
  <si>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</si>
  <si>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</si>
  <si>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</si>
  <si>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</si>
  <si>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</si>
  <si>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</si>
  <si>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</si>
  <si>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</si>
  <si>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</si>
  <si>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</si>
  <si>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</si>
  <si>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</si>
  <si>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</si>
  <si>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</si>
  <si>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</si>
  <si>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</si>
  <si>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</si>
  <si>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</si>
  <si>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</si>
  <si>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</si>
  <si>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</si>
  <si>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</si>
  <si>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</si>
  <si>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</si>
  <si>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</si>
  <si>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</si>
  <si>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</si>
  <si>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</si>
  <si>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</si>
  <si>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</si>
  <si>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</si>
  <si>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</si>
  <si>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</si>
  <si>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</si>
  <si>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</si>
  <si>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</si>
  <si>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</si>
  <si>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</si>
  <si>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</si>
  <si>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</si>
  <si>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</si>
  <si>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</si>
  <si>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</si>
  <si>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</si>
  <si>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</si>
  <si>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</si>
  <si>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</si>
  <si>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</si>
  <si>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</si>
  <si>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</si>
  <si>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</si>
  <si>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</si>
  <si>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</si>
  <si>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</si>
  <si>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</si>
  <si>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</si>
  <si>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</si>
  <si>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</si>
  <si>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</si>
  <si>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</si>
  <si>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</si>
  <si>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</si>
  <si>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</si>
  <si>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</si>
  <si>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</si>
  <si>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</si>
  <si>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</si>
  <si>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</si>
  <si>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</si>
  <si>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</si>
  <si>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</si>
  <si>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</si>
  <si>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</si>
  <si>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</si>
  <si>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</si>
  <si>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</si>
  <si>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</si>
  <si>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</si>
  <si>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</si>
  <si>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</si>
  <si>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</si>
  <si>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</si>
  <si>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</si>
  <si>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</si>
  <si>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</si>
  <si>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</si>
  <si>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</si>
  <si>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</si>
  <si>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</si>
  <si>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</si>
  <si>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</si>
  <si>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</si>
  <si>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</si>
  <si>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</si>
  <si>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</si>
  <si>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</si>
  <si>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</si>
  <si>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</si>
  <si>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</si>
  <si>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</si>
  <si>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</si>
  <si>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</si>
  <si>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</si>
  <si>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</si>
  <si>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</si>
  <si>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</si>
  <si>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</si>
  <si>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</si>
  <si>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</si>
  <si>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</si>
  <si>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</si>
  <si>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</si>
  <si>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</si>
  <si>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</si>
  <si>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</si>
  <si>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</si>
  <si>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</si>
  <si>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</si>
  <si>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</si>
  <si>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</si>
  <si>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</si>
  <si>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</si>
  <si>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</si>
  <si>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</si>
  <si>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</si>
  <si>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</si>
  <si>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</si>
  <si>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</si>
  <si>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</si>
  <si>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</si>
  <si>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</si>
  <si>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</si>
  <si>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</si>
  <si>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</si>
  <si>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</si>
  <si>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</si>
  <si>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</si>
  <si>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</si>
  <si>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</si>
  <si>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</si>
  <si>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</si>
  <si>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</si>
  <si>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</si>
  <si>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</si>
  <si>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</si>
  <si>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</si>
  <si>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</si>
  <si>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</si>
  <si>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</si>
  <si>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</si>
  <si>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</si>
  <si>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</si>
  <si>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</si>
  <si>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</si>
  <si>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</si>
  <si>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</si>
  <si>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</si>
  <si>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</si>
  <si>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</si>
  <si>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</si>
  <si>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</si>
  <si>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</si>
  <si>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</si>
  <si>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</si>
  <si>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</si>
  <si>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</si>
  <si>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</si>
  <si>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</si>
  <si>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</si>
  <si>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</si>
  <si>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</si>
  <si>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</si>
  <si>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</si>
  <si>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</si>
  <si>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</si>
  <si>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</si>
  <si>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</si>
  <si>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</si>
  <si>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</si>
  <si>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</si>
  <si>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</si>
  <si>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</si>
  <si>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</si>
  <si>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</si>
  <si>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</si>
  <si>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</si>
  <si>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</si>
  <si>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</si>
  <si>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</si>
  <si>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</si>
  <si>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</si>
  <si>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</si>
  <si>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</si>
  <si>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</si>
  <si>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</si>
  <si>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</si>
  <si>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</si>
  <si>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</si>
  <si>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</si>
  <si>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</si>
  <si>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</si>
  <si>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</si>
  <si>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</si>
  <si>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</si>
  <si>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</si>
  <si>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</si>
  <si>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</si>
  <si>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</si>
  <si>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</si>
  <si>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</si>
  <si>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</si>
  <si>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</si>
  <si>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</si>
  <si>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</si>
  <si>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</si>
  <si>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</si>
  <si>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</si>
  <si>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</si>
  <si>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</si>
  <si>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</si>
  <si>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</si>
  <si>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</si>
  <si>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</si>
  <si>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</si>
  <si>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</si>
  <si>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</si>
  <si>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</si>
  <si>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</si>
  <si>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</si>
  <si>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</si>
  <si>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</si>
  <si>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</si>
  <si>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</si>
  <si>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</si>
  <si>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</si>
  <si>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</si>
  <si>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</si>
  <si>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</si>
  <si>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</si>
  <si>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</si>
  <si>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</si>
  <si>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</si>
  <si>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</si>
  <si>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</si>
  <si>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</si>
  <si>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</si>
  <si>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</si>
  <si>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</si>
  <si>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</si>
  <si>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</si>
  <si>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</si>
  <si>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</si>
  <si>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</si>
  <si>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</si>
  <si>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</si>
  <si>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</si>
  <si>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</si>
  <si>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</si>
  <si>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</si>
  <si>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</si>
  <si>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</si>
  <si>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</si>
  <si>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</si>
  <si>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</si>
  <si>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</si>
  <si>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</si>
  <si>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</si>
  <si>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</si>
  <si>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</si>
  <si>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</si>
  <si>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</si>
  <si>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</si>
  <si>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</si>
  <si>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</si>
  <si>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</si>
  <si>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</si>
  <si>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</si>
  <si>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</si>
  <si>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</si>
  <si>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</si>
  <si>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</si>
  <si>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</si>
  <si>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</si>
  <si>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</si>
  <si>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</si>
  <si>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</si>
  <si>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</si>
  <si>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</si>
  <si>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</si>
  <si>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</si>
  <si>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</si>
  <si>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</si>
  <si>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</si>
  <si>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</si>
  <si>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</si>
  <si>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</si>
  <si>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</si>
  <si>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</si>
  <si>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</si>
  <si>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</si>
  <si>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</si>
  <si>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</si>
  <si>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</si>
  <si>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</si>
  <si>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</si>
  <si>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</si>
  <si>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</si>
  <si>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</si>
  <si>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</si>
  <si>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</si>
  <si>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</si>
  <si>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</si>
  <si>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</si>
  <si>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</si>
  <si>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</si>
  <si>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</si>
  <si>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</si>
  <si>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</si>
  <si>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</si>
  <si>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</si>
  <si>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</si>
  <si>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</si>
  <si>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</si>
  <si>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</si>
  <si>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</si>
  <si>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</si>
  <si>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</si>
  <si>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</si>
  <si>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t>
  </si>
  <si>
    <t>1874-1954</t>
  </si>
  <si>
    <t>charles-ives-mn0000109472</t>
  </si>
  <si>
    <t>Charles Edward Ives</t>
  </si>
  <si>
    <t>Charles Ives</t>
  </si>
  <si>
    <t>Noble</t>
  </si>
  <si>
    <t>Holst, Gustav</t>
  </si>
  <si>
    <t>1874-1934</t>
  </si>
  <si>
    <t>gustav-holst-mn0000099034</t>
  </si>
  <si>
    <t>Gustav Holst</t>
  </si>
  <si>
    <t>Holst</t>
  </si>
  <si>
    <t>Ravel, Maurice</t>
  </si>
  <si>
    <t>1875-1937</t>
  </si>
  <si>
    <t>maurice-ravel-mn0000932757</t>
  </si>
  <si>
    <t>Maurice Ravel</t>
  </si>
  <si>
    <t>Clockwork, industrial area.</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</si>
  <si>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</si>
  <si>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</si>
  <si>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</si>
  <si>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</si>
  <si>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</si>
  <si>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</si>
  <si>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</si>
  <si>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</si>
  <si>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</si>
  <si>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</si>
  <si>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</si>
  <si>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</si>
  <si>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</si>
  <si>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</si>
  <si>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</si>
  <si>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</si>
  <si>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</si>
  <si>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</si>
  <si>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</si>
  <si>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</si>
  <si>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</si>
  <si>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</si>
  <si>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</si>
  <si>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</si>
  <si>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</si>
  <si>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</si>
  <si>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</si>
  <si>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</si>
  <si>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</si>
  <si>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</si>
  <si>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</si>
  <si>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</si>
  <si>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</si>
  <si>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</si>
  <si>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</si>
  <si>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</si>
  <si>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</si>
  <si>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</si>
  <si>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</si>
  <si>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</si>
  <si>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</si>
  <si>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</si>
  <si>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</si>
  <si>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</si>
  <si>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</si>
  <si>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</si>
  <si>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</si>
  <si>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</si>
  <si>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</si>
  <si>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</si>
  <si>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</si>
  <si>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</si>
  <si>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</si>
  <si>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</si>
  <si>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</si>
  <si>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</si>
  <si>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</si>
  <si>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</si>
  <si>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</si>
  <si>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</si>
  <si>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</si>
  <si>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</si>
  <si>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</si>
  <si>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</si>
  <si>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</si>
  <si>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t>
  </si>
  <si>
    <t>Bartok</t>
  </si>
  <si>
    <t>Stravinsky, Igor</t>
  </si>
  <si>
    <t>RUS/FRA/USA</t>
  </si>
  <si>
    <t>1882-1971</t>
  </si>
  <si>
    <t>igor-stravinsky-mn0000364751</t>
  </si>
  <si>
    <t>Igor Stravinsky</t>
  </si>
  <si>
    <t>Stravinsky</t>
  </si>
  <si>
    <t>Szymanowski, Karol</t>
  </si>
  <si>
    <t>1882-1937</t>
  </si>
  <si>
    <t>karol-szymanowski-mn0001191556</t>
  </si>
  <si>
    <t>Karol Szymanowski</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</si>
  <si>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</si>
  <si>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</si>
  <si>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</si>
  <si>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</si>
  <si>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</si>
  <si>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</si>
  <si>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</si>
  <si>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</si>
  <si>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</si>
  <si>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</si>
  <si>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</si>
  <si>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</si>
  <si>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</si>
  <si>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</si>
  <si>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</si>
  <si>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</si>
  <si>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</si>
  <si>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</si>
  <si>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</si>
  <si>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</si>
  <si>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</si>
  <si>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</si>
  <si>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</si>
  <si>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</si>
  <si>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</si>
  <si>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</si>
  <si>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</si>
  <si>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</si>
  <si>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</si>
  <si>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</si>
  <si>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</si>
  <si>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</si>
  <si>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</si>
  <si>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</si>
  <si>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</si>
  <si>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</si>
  <si>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</si>
  <si>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</si>
  <si>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</si>
  <si>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</si>
  <si>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</si>
  <si>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</si>
  <si>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</si>
  <si>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</si>
  <si>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</si>
  <si>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</si>
  <si>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</si>
  <si>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</si>
  <si>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</si>
  <si>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</si>
  <si>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</si>
  <si>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</si>
  <si>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</si>
  <si>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</si>
  <si>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</si>
  <si>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</si>
  <si>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</si>
  <si>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</si>
  <si>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</si>
  <si>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</si>
  <si>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</si>
  <si>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</si>
  <si>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</si>
  <si>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</si>
  <si>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</si>
  <si>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</si>
  <si>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</si>
  <si>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</si>
  <si>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</si>
  <si>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</si>
  <si>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</si>
  <si>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</si>
  <si>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</si>
  <si>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</si>
  <si>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</si>
  <si>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</si>
  <si>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</si>
  <si>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</si>
  <si>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</si>
  <si>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</si>
  <si>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</si>
  <si>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</si>
  <si>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</si>
  <si>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</si>
  <si>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</si>
  <si>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</si>
  <si>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</si>
  <si>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</si>
  <si>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</si>
  <si>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</si>
  <si>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</si>
  <si>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</si>
  <si>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</si>
  <si>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</si>
  <si>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</si>
  <si>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</si>
  <si>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</si>
  <si>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</si>
  <si>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</si>
  <si>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</si>
  <si>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</si>
  <si>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</si>
  <si>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</si>
  <si>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</si>
  <si>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</si>
  <si>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</si>
  <si>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</si>
  <si>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</si>
  <si>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</si>
  <si>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</si>
  <si>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</si>
  <si>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</si>
  <si>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</si>
  <si>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</si>
  <si>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</si>
  <si>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</si>
  <si>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</si>
  <si>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</si>
  <si>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</si>
  <si>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</si>
  <si>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</si>
  <si>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</si>
  <si>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</si>
  <si>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</si>
  <si>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</si>
  <si>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</si>
  <si>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</si>
  <si>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</si>
  <si>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</si>
  <si>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</si>
  <si>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</si>
  <si>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</si>
  <si>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</si>
  <si>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</si>
  <si>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</si>
  <si>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</si>
  <si>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</si>
  <si>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</si>
  <si>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</si>
  <si>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</si>
  <si>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</si>
  <si>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</si>
  <si>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</si>
  <si>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</si>
  <si>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</si>
  <si>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</si>
  <si>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</si>
  <si>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</si>
  <si>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</si>
  <si>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</si>
  <si>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</si>
  <si>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</si>
  <si>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</si>
  <si>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</si>
  <si>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</si>
  <si>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</si>
  <si>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</si>
  <si>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</si>
  <si>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</si>
  <si>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</si>
  <si>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</si>
  <si>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</si>
  <si>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</si>
  <si>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</si>
  <si>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</si>
  <si>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</si>
  <si>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</si>
  <si>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</si>
  <si>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</si>
  <si>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</si>
  <si>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</si>
  <si>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</si>
  <si>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</si>
  <si>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</si>
  <si>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</si>
  <si>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</si>
  <si>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</si>
  <si>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</si>
  <si>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</si>
  <si>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</si>
  <si>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</si>
  <si>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</si>
  <si>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</si>
  <si>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</si>
  <si>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</si>
  <si>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</si>
  <si>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</si>
  <si>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</si>
  <si>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</si>
  <si>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</si>
  <si>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</si>
  <si>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</si>
  <si>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</si>
  <si>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</si>
  <si>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</si>
  <si>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</si>
  <si>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</si>
  <si>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</si>
  <si>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</si>
  <si>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</si>
  <si>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</si>
  <si>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</si>
  <si>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</si>
  <si>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</si>
  <si>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</si>
  <si>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</si>
  <si>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</si>
  <si>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</si>
  <si>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</si>
  <si>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</si>
  <si>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1901-1974</t>
  </si>
  <si>
    <t>First to work systematically with microtonal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</si>
  <si>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</si>
  <si>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</si>
  <si>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</si>
  <si>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</si>
  <si>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</si>
  <si>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</si>
  <si>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</si>
  <si>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</si>
  <si>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</si>
  <si>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</si>
  <si>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</si>
  <si>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</si>
  <si>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</si>
  <si>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</si>
  <si>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</si>
  <si>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</si>
  <si>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</si>
  <si>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</si>
  <si>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</si>
  <si>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</si>
  <si>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</si>
  <si>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</si>
  <si>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</si>
  <si>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</si>
  <si>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</si>
  <si>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</si>
  <si>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</si>
  <si>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</si>
  <si>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</si>
  <si>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</si>
  <si>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</si>
  <si>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</si>
  <si>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</si>
  <si>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</si>
  <si>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</si>
  <si>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</si>
  <si>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</si>
  <si>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</si>
  <si>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</si>
  <si>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</si>
  <si>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</si>
  <si>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</si>
  <si>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</si>
  <si>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</si>
  <si>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</si>
  <si>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</si>
  <si>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</si>
  <si>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</si>
  <si>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</si>
  <si>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</si>
  <si>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</si>
  <si>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</si>
  <si>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</si>
  <si>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</si>
  <si>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</si>
  <si>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</si>
  <si>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</si>
  <si>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</si>
  <si>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</si>
  <si>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</si>
  <si>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</si>
  <si>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</si>
  <si>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</si>
  <si>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</si>
  <si>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</si>
  <si>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</si>
  <si>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</si>
  <si>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</si>
  <si>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</si>
  <si>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</si>
  <si>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</si>
  <si>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</si>
  <si>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</si>
  <si>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</si>
  <si>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</si>
  <si>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</si>
  <si>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</si>
  <si>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</si>
  <si>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1910-1995</t>
  </si>
  <si>
    <t>Musique concrete</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</si>
  <si>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</si>
  <si>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</si>
  <si>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</si>
  <si>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</si>
  <si>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</si>
  <si>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</si>
  <si>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</si>
  <si>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</si>
  <si>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</si>
  <si>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</si>
  <si>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</si>
  <si>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</si>
  <si>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</si>
  <si>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</si>
  <si>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</si>
  <si>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</si>
  <si>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</si>
  <si>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</si>
  <si>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</si>
  <si>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</si>
  <si>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</si>
  <si>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</si>
  <si>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</si>
  <si>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</si>
  <si>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</si>
  <si>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</si>
  <si>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</si>
  <si>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</si>
  <si>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</si>
  <si>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</si>
  <si>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</si>
  <si>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</si>
  <si>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</si>
  <si>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</si>
  <si>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</si>
  <si>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</si>
  <si>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</si>
  <si>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</si>
  <si>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</si>
  <si>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</si>
  <si>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</si>
  <si>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</si>
  <si>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</si>
  <si>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</si>
  <si>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</si>
  <si>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</si>
  <si>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</si>
  <si>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</si>
  <si>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</si>
  <si>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</si>
  <si>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</si>
  <si>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</si>
  <si>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</si>
  <si>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</si>
  <si>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</si>
  <si>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</si>
  <si>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</si>
  <si>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</si>
  <si>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</si>
  <si>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</si>
  <si>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</si>
  <si>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</si>
  <si>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</si>
  <si>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</si>
  <si>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</si>
  <si>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</si>
  <si>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</si>
  <si>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</si>
  <si>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</si>
  <si>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</si>
  <si>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</si>
  <si>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1921-1992</t>
  </si>
  <si>
    <t>Astor Piazzolla</t>
  </si>
  <si>
    <t>Piazzolla</t>
  </si>
  <si>
    <t>Xenakis, Iannis</t>
  </si>
  <si>
    <t>GRC/FRA</t>
  </si>
  <si>
    <t>1922-2001</t>
  </si>
  <si>
    <t>iannis-xenakis-mn0000687566</t>
  </si>
  <si>
    <t>Iannis Xenakis</t>
  </si>
  <si>
    <t>Mathematical models in music. Shock. Extremeties.</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</si>
  <si>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</si>
  <si>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</si>
  <si>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</si>
  <si>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</si>
  <si>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</si>
  <si>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</si>
  <si>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</si>
  <si>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</si>
  <si>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</si>
  <si>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</si>
  <si>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</si>
  <si>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</si>
  <si>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</si>
  <si>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</si>
  <si>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</si>
  <si>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</si>
  <si>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</si>
  <si>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</si>
  <si>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</si>
  <si>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t>
  </si>
  <si>
    <t>Ligeti</t>
  </si>
  <si>
    <t>Nono, Luigi</t>
  </si>
  <si>
    <t>1924-1990</t>
  </si>
  <si>
    <t>luigi-nono-mn0001196376</t>
  </si>
  <si>
    <t>Luigi Nono</t>
  </si>
  <si>
    <t>Nono</t>
  </si>
  <si>
    <t>Boulez, Pierre</t>
  </si>
  <si>
    <t>b 1925</t>
  </si>
  <si>
    <t>pierre-boulez-mn0000795288</t>
  </si>
  <si>
    <t>Pierre Boulez</t>
  </si>
  <si>
    <t>Furious, most relaxed in a spazz sort of way, total serialism</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</si>
  <si>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</si>
  <si>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</si>
  <si>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</si>
  <si>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</si>
  <si>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</si>
  <si>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</si>
  <si>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</si>
  <si>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</si>
  <si>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</si>
  <si>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</si>
  <si>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</si>
  <si>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</si>
  <si>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</si>
  <si>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</si>
  <si>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</si>
  <si>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</si>
  <si>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</si>
  <si>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</si>
  <si>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</si>
  <si>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</si>
  <si>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</si>
  <si>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</si>
  <si>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</si>
  <si>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</si>
  <si>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</si>
  <si>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</si>
  <si>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</si>
  <si>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</si>
  <si>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</si>
  <si>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</si>
  <si>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</si>
  <si>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</si>
  <si>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</si>
  <si>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</si>
  <si>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</si>
  <si>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</si>
  <si>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t>
  </si>
  <si>
    <t>Penderecki</t>
  </si>
  <si>
    <t>Subotnick, Morton</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</si>
  <si>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</si>
  <si>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</si>
  <si>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</si>
  <si>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</si>
  <si>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</si>
  <si>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</si>
  <si>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</si>
  <si>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</si>
  <si>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</si>
  <si>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</si>
  <si>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</si>
  <si>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</si>
  <si>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</si>
  <si>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</si>
  <si>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</si>
  <si>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</si>
  <si>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</si>
  <si>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</si>
  <si>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</si>
  <si>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</si>
  <si>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</si>
  <si>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</si>
  <si>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</si>
  <si>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</si>
  <si>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</si>
  <si>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</si>
  <si>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</si>
  <si>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</si>
  <si>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</si>
  <si>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</si>
  <si>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</si>
  <si>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</si>
  <si>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</si>
  <si>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</si>
  <si>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Riley</t>
  </si>
  <si>
    <t>Reich, Steve</t>
  </si>
  <si>
    <t>Avant-gard minimalism</t>
  </si>
  <si>
    <t>b 1936</t>
  </si>
  <si>
    <t>steve-reich-mn0000037658</t>
  </si>
  <si>
    <t>Steve Reich</t>
  </si>
  <si>
    <t>Hypnotic, concentrated</t>
  </si>
  <si>
    <t>Reich</t>
  </si>
  <si>
    <t>Glass, Philip</t>
  </si>
  <si>
    <t>b 1937</t>
  </si>
  <si>
    <t>philip-glass-mn0000849672</t>
  </si>
  <si>
    <t>Philip Glass</t>
  </si>
  <si>
    <t>Minimalism,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</si>
  <si>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</si>
  <si>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</si>
  <si>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</si>
  <si>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</si>
  <si>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</si>
  <si>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</si>
  <si>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</si>
  <si>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</si>
  <si>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</si>
  <si>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</si>
  <si>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</si>
  <si>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</si>
  <si>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</si>
  <si>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</si>
  <si>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</si>
  <si>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</si>
  <si>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</si>
  <si>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</si>
  <si>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</si>
  <si>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</si>
  <si>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</si>
  <si>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</si>
  <si>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t>
  </si>
  <si>
    <t>Grisey</t>
  </si>
  <si>
    <t>Harvey, Jonathan</t>
  </si>
  <si>
    <t>1939-</t>
  </si>
  <si>
    <t>Merges choral with spectral music</t>
  </si>
  <si>
    <t>Ashes dance back</t>
  </si>
  <si>
    <t>Adams, John</t>
  </si>
  <si>
    <t>b 1947</t>
  </si>
  <si>
    <t>john-adams-mn0000757335</t>
  </si>
  <si>
    <t>John Adams</t>
  </si>
  <si>
    <t>Adams</t>
  </si>
  <si>
    <t>Murail, Tristan</t>
  </si>
  <si>
    <t>1947-</t>
  </si>
  <si>
    <t>Murail</t>
  </si>
  <si>
    <t>Golijov, Osvaldo</t>
  </si>
  <si>
    <t>1960-</t>
  </si>
  <si>
    <t>Rich musical language: jewish music, argentine tango, other.</t>
  </si>
  <si>
    <t>Golijov</t>
  </si>
  <si>
    <t>Ades, Thomas</t>
  </si>
  <si>
    <t>1971-</t>
  </si>
  <si>
    <t>Ades</t>
  </si>
  <si>
    <t>k_cent</t>
  </si>
  <si>
    <t>k_cent2</t>
  </si>
  <si>
    <t>k2</t>
  </si>
  <si>
    <t>k_secp</t>
  </si>
  <si>
    <t>k_secp2</t>
  </si>
  <si>
    <t>k1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</si>
</sst>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8">
    <fill>
      <patternFill patternType="none"/>
    </fill>
    <fill>
      <patternFill patternType="gray125"/>
    </fill>
    <fill>
      <patternFill patternType="none"/>
    </fill>
    <fill>
      <patternFill patternType="solid">
        <fgColor rgb="FFFFFF00"/>
        <bgColor rgb="FFFFFFFF"/>
      </patternFill>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2" borderId="0" xfId="0" applyFill="1"/>
    <xf numFmtId="0" fontId="0" fillId="3"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5"/>
  <sheetViews>
    <sheetView tabSelected="1" topLeftCell="A151" zoomScale="115" zoomScaleNormal="115" workbookViewId="0">
      <selection activeCell="S126" sqref="S126"/>
    </sheetView>
  </sheetViews>
  <sheetFormatPr defaultRowHeight="14.4" x14ac:dyDescent="0.3"/>
  <cols>
    <col min="1" max="1" width="4.109375" customWidth="1"/>
    <col min="2" max="2" width="17.77734375" style="6" customWidth="1"/>
    <col min="3" max="3" width="23.109375" style="24"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6" customWidth="1"/>
    <col min="20" max="20" width="2.44140625" customWidth="1"/>
    <col min="21" max="21" width="3.109375" customWidth="1"/>
    <col min="22" max="22" width="8.88671875" customWidth="1"/>
    <col min="24" max="24" width="4.88671875" customWidth="1"/>
  </cols>
  <sheetData>
    <row r="1" spans="1:24" x14ac:dyDescent="0.3">
      <c r="A1" s="3" t="s">
        <v>0</v>
      </c>
      <c r="B1" s="4" t="s">
        <v>1</v>
      </c>
      <c r="C1" s="21"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W1" s="8" t="s">
        <v>21</v>
      </c>
      <c r="X1" s="8" t="s">
        <v>22</v>
      </c>
    </row>
    <row r="2" spans="1:24" x14ac:dyDescent="0.3">
      <c r="A2" s="2">
        <v>166</v>
      </c>
      <c r="B2" s="5" t="s">
        <v>23</v>
      </c>
      <c r="C2" s="22" t="s">
        <v>24</v>
      </c>
      <c r="D2" s="2">
        <v>0</v>
      </c>
      <c r="E2" s="2">
        <v>0</v>
      </c>
      <c r="F2" s="2">
        <v>1201</v>
      </c>
      <c r="G2" s="2"/>
      <c r="H2" s="2" t="s">
        <v>25</v>
      </c>
      <c r="I2" s="2">
        <v>14905</v>
      </c>
      <c r="J2" s="2" t="s">
        <v>26</v>
      </c>
      <c r="K2" s="2" t="s">
        <v>27</v>
      </c>
      <c r="L2" s="2" t="s">
        <v>23</v>
      </c>
      <c r="M2" s="2" t="s">
        <v>23</v>
      </c>
      <c r="N2" s="2">
        <v>7</v>
      </c>
      <c r="O2" s="2">
        <v>0</v>
      </c>
      <c r="P2" s="2" t="s">
        <v>28</v>
      </c>
      <c r="Q2" s="2">
        <v>0</v>
      </c>
      <c r="R2" s="2">
        <v>0</v>
      </c>
      <c r="S2" s="5"/>
      <c r="T2" s="2">
        <v>3</v>
      </c>
      <c r="U2" s="2"/>
      <c r="V2">
        <f t="shared" ref="V2:V33" si="0">IF(C2=" ", 0, O2)</f>
        <v>0</v>
      </c>
    </row>
    <row r="3" spans="1:24" x14ac:dyDescent="0.3">
      <c r="A3" s="2">
        <v>208</v>
      </c>
      <c r="B3" s="5" t="s">
        <v>29</v>
      </c>
      <c r="C3" s="22" t="s">
        <v>24</v>
      </c>
      <c r="D3" s="2">
        <v>0</v>
      </c>
      <c r="E3" s="2">
        <v>1100</v>
      </c>
      <c r="F3" s="2">
        <v>1200</v>
      </c>
      <c r="G3" s="2"/>
      <c r="H3" s="2" t="s">
        <v>25</v>
      </c>
      <c r="I3" s="2">
        <v>7631</v>
      </c>
      <c r="J3" s="2" t="s">
        <v>30</v>
      </c>
      <c r="K3" s="2" t="s">
        <v>31</v>
      </c>
      <c r="L3" s="2" t="s">
        <v>29</v>
      </c>
      <c r="M3" s="2" t="s">
        <v>29</v>
      </c>
      <c r="N3" s="2">
        <v>14</v>
      </c>
      <c r="O3" s="2">
        <v>95</v>
      </c>
      <c r="P3" s="2" t="s">
        <v>28</v>
      </c>
      <c r="Q3" s="2">
        <v>4768</v>
      </c>
      <c r="R3" s="2">
        <v>13</v>
      </c>
      <c r="S3" s="5" t="s">
        <v>32</v>
      </c>
      <c r="T3" s="2">
        <v>3</v>
      </c>
      <c r="U3" s="2" t="s">
        <v>33</v>
      </c>
      <c r="V3">
        <f t="shared" si="0"/>
        <v>95</v>
      </c>
    </row>
    <row r="4" spans="1:24" x14ac:dyDescent="0.3">
      <c r="A4" s="2">
        <v>210</v>
      </c>
      <c r="B4" s="5" t="s">
        <v>34</v>
      </c>
      <c r="C4" s="22" t="s">
        <v>35</v>
      </c>
      <c r="D4" s="2">
        <v>0</v>
      </c>
      <c r="E4" s="2">
        <v>1165</v>
      </c>
      <c r="F4" s="2">
        <v>1236</v>
      </c>
      <c r="G4" s="2"/>
      <c r="H4" s="2" t="s">
        <v>25</v>
      </c>
      <c r="I4" s="2">
        <v>7508</v>
      </c>
      <c r="J4" s="2" t="s">
        <v>36</v>
      </c>
      <c r="K4" s="2" t="s">
        <v>37</v>
      </c>
      <c r="L4" s="2" t="s">
        <v>34</v>
      </c>
      <c r="M4" s="2" t="s">
        <v>38</v>
      </c>
      <c r="N4" s="2">
        <v>21</v>
      </c>
      <c r="O4" s="2">
        <v>0</v>
      </c>
      <c r="P4" s="2" t="s">
        <v>28</v>
      </c>
      <c r="Q4" s="2">
        <v>0</v>
      </c>
      <c r="R4" s="2">
        <v>0</v>
      </c>
      <c r="S4" s="5"/>
      <c r="T4" s="2">
        <v>4</v>
      </c>
      <c r="U4" s="2"/>
      <c r="V4">
        <f t="shared" si="0"/>
        <v>0</v>
      </c>
    </row>
    <row r="5" spans="1:24" x14ac:dyDescent="0.3">
      <c r="A5" s="2">
        <v>132</v>
      </c>
      <c r="B5" s="5" t="s">
        <v>39</v>
      </c>
      <c r="C5" s="22" t="s">
        <v>35</v>
      </c>
      <c r="D5" s="2">
        <v>0</v>
      </c>
      <c r="E5" s="2">
        <v>1240</v>
      </c>
      <c r="F5" s="2">
        <v>1287</v>
      </c>
      <c r="G5" s="2"/>
      <c r="H5" s="2" t="s">
        <v>25</v>
      </c>
      <c r="I5" s="2">
        <v>2666</v>
      </c>
      <c r="J5" s="2" t="s">
        <v>40</v>
      </c>
      <c r="K5" s="2" t="s">
        <v>41</v>
      </c>
      <c r="L5" s="2" t="s">
        <v>42</v>
      </c>
      <c r="M5" s="2" t="s">
        <v>42</v>
      </c>
      <c r="N5" s="2">
        <v>45</v>
      </c>
      <c r="O5" s="2">
        <v>0</v>
      </c>
      <c r="P5" s="2" t="s">
        <v>28</v>
      </c>
      <c r="Q5" s="2">
        <v>0</v>
      </c>
      <c r="R5" s="2">
        <v>0</v>
      </c>
      <c r="S5" s="5"/>
      <c r="T5" s="2">
        <v>4</v>
      </c>
      <c r="U5" s="2"/>
      <c r="V5">
        <f t="shared" si="0"/>
        <v>0</v>
      </c>
    </row>
    <row r="6" spans="1:24" x14ac:dyDescent="0.3">
      <c r="A6" s="2">
        <v>286</v>
      </c>
      <c r="B6" s="5" t="s">
        <v>43</v>
      </c>
      <c r="C6" s="22" t="s">
        <v>35</v>
      </c>
      <c r="D6" s="2">
        <v>0</v>
      </c>
      <c r="E6" s="2">
        <v>1291</v>
      </c>
      <c r="F6" s="2">
        <v>1361</v>
      </c>
      <c r="G6" s="2"/>
      <c r="H6" s="2" t="s">
        <v>25</v>
      </c>
      <c r="I6" s="2">
        <v>19544</v>
      </c>
      <c r="J6" s="2" t="s">
        <v>44</v>
      </c>
      <c r="K6" s="2" t="s">
        <v>45</v>
      </c>
      <c r="L6" s="2" t="s">
        <v>46</v>
      </c>
      <c r="M6" s="2" t="s">
        <v>46</v>
      </c>
      <c r="N6" s="2">
        <v>23</v>
      </c>
      <c r="O6" s="2">
        <v>0</v>
      </c>
      <c r="P6" s="2" t="s">
        <v>28</v>
      </c>
      <c r="Q6" s="2">
        <v>0</v>
      </c>
      <c r="R6" s="2">
        <v>0</v>
      </c>
      <c r="S6" s="5"/>
      <c r="T6" s="2">
        <v>4</v>
      </c>
      <c r="U6" s="2"/>
      <c r="V6">
        <f t="shared" si="0"/>
        <v>0</v>
      </c>
    </row>
    <row r="7" spans="1:24" ht="28.8" customHeight="1" x14ac:dyDescent="0.3">
      <c r="A7" s="2">
        <v>173</v>
      </c>
      <c r="B7" s="5" t="s">
        <v>47</v>
      </c>
      <c r="C7" s="22" t="s">
        <v>35</v>
      </c>
      <c r="D7" s="2">
        <v>0</v>
      </c>
      <c r="E7" s="2">
        <v>1300</v>
      </c>
      <c r="F7" s="2">
        <v>1377</v>
      </c>
      <c r="G7" s="2"/>
      <c r="H7" s="2" t="s">
        <v>25</v>
      </c>
      <c r="I7" s="2">
        <v>6541</v>
      </c>
      <c r="J7" s="2" t="s">
        <v>48</v>
      </c>
      <c r="K7" s="2" t="s">
        <v>49</v>
      </c>
      <c r="L7" s="2" t="s">
        <v>50</v>
      </c>
      <c r="M7" s="2" t="s">
        <v>50</v>
      </c>
      <c r="N7" s="2">
        <v>124</v>
      </c>
      <c r="O7" s="2">
        <v>75</v>
      </c>
      <c r="P7" s="2" t="s">
        <v>28</v>
      </c>
      <c r="Q7" s="2">
        <v>2587</v>
      </c>
      <c r="R7" s="2">
        <v>8</v>
      </c>
      <c r="S7" s="5" t="s">
        <v>51</v>
      </c>
      <c r="T7" s="2">
        <v>1</v>
      </c>
      <c r="U7" s="2" t="s">
        <v>52</v>
      </c>
      <c r="V7">
        <f t="shared" si="0"/>
        <v>0</v>
      </c>
    </row>
    <row r="8" spans="1:24" x14ac:dyDescent="0.3">
      <c r="A8" s="2">
        <v>161</v>
      </c>
      <c r="B8" s="5" t="s">
        <v>53</v>
      </c>
      <c r="C8" s="22" t="s">
        <v>35</v>
      </c>
      <c r="D8" s="2">
        <v>0</v>
      </c>
      <c r="E8" s="2">
        <v>1325</v>
      </c>
      <c r="F8" s="2">
        <v>1397</v>
      </c>
      <c r="G8" s="2"/>
      <c r="H8" s="2" t="s">
        <v>54</v>
      </c>
      <c r="I8" s="2">
        <v>2864</v>
      </c>
      <c r="J8" s="2" t="s">
        <v>55</v>
      </c>
      <c r="K8" s="2" t="s">
        <v>56</v>
      </c>
      <c r="L8" s="2" t="s">
        <v>57</v>
      </c>
      <c r="M8" s="2" t="s">
        <v>57</v>
      </c>
      <c r="N8" s="2">
        <v>68</v>
      </c>
      <c r="O8" s="2">
        <v>0</v>
      </c>
      <c r="P8" s="2" t="s">
        <v>28</v>
      </c>
      <c r="Q8" s="2">
        <v>0</v>
      </c>
      <c r="R8" s="2">
        <v>0</v>
      </c>
      <c r="S8" s="5"/>
      <c r="T8" s="2">
        <v>4</v>
      </c>
      <c r="U8" s="2"/>
      <c r="V8">
        <f t="shared" si="0"/>
        <v>0</v>
      </c>
    </row>
    <row r="9" spans="1:24" x14ac:dyDescent="0.3">
      <c r="A9" s="2">
        <v>62</v>
      </c>
      <c r="B9" s="5" t="s">
        <v>58</v>
      </c>
      <c r="C9" s="22" t="s">
        <v>35</v>
      </c>
      <c r="D9" s="2">
        <v>0</v>
      </c>
      <c r="E9" s="2">
        <v>1335</v>
      </c>
      <c r="F9" s="2">
        <v>1411</v>
      </c>
      <c r="G9" s="2"/>
      <c r="H9" s="2" t="s">
        <v>54</v>
      </c>
      <c r="I9" s="2">
        <v>6578</v>
      </c>
      <c r="J9" s="2" t="s">
        <v>59</v>
      </c>
      <c r="K9" s="2" t="s">
        <v>60</v>
      </c>
      <c r="L9" s="2" t="s">
        <v>61</v>
      </c>
      <c r="M9" s="2" t="s">
        <v>61</v>
      </c>
      <c r="N9" s="2">
        <v>52</v>
      </c>
      <c r="O9" s="2">
        <v>0</v>
      </c>
      <c r="P9" s="2" t="s">
        <v>28</v>
      </c>
      <c r="Q9" s="2">
        <v>0</v>
      </c>
      <c r="R9" s="2">
        <v>0</v>
      </c>
      <c r="S9" s="5"/>
      <c r="T9" s="2">
        <v>4</v>
      </c>
      <c r="U9" s="2"/>
      <c r="V9">
        <f t="shared" si="0"/>
        <v>0</v>
      </c>
    </row>
    <row r="10" spans="1:24" x14ac:dyDescent="0.3">
      <c r="A10" s="2">
        <v>92</v>
      </c>
      <c r="B10" s="5" t="s">
        <v>62</v>
      </c>
      <c r="C10" s="22" t="s">
        <v>63</v>
      </c>
      <c r="D10" s="2">
        <v>0</v>
      </c>
      <c r="E10" s="2">
        <v>1390</v>
      </c>
      <c r="F10" s="2">
        <v>1453</v>
      </c>
      <c r="G10" s="2"/>
      <c r="H10" s="2" t="s">
        <v>64</v>
      </c>
      <c r="I10" s="2">
        <v>2454</v>
      </c>
      <c r="J10" s="2" t="s">
        <v>65</v>
      </c>
      <c r="K10" s="2" t="s">
        <v>66</v>
      </c>
      <c r="L10" s="2" t="s">
        <v>67</v>
      </c>
      <c r="M10" s="2" t="s">
        <v>67</v>
      </c>
      <c r="N10" s="2">
        <v>38</v>
      </c>
      <c r="O10" s="2">
        <v>0</v>
      </c>
      <c r="P10" s="2" t="s">
        <v>68</v>
      </c>
      <c r="Q10" s="2">
        <v>0</v>
      </c>
      <c r="R10" s="2">
        <v>0</v>
      </c>
      <c r="S10" s="5"/>
      <c r="T10" s="2">
        <v>4</v>
      </c>
      <c r="U10" s="2"/>
      <c r="V10">
        <f t="shared" si="0"/>
        <v>0</v>
      </c>
    </row>
    <row r="11" spans="1:24" ht="28.8" customHeight="1" x14ac:dyDescent="0.3">
      <c r="A11" s="2">
        <v>27</v>
      </c>
      <c r="B11" s="5" t="s">
        <v>69</v>
      </c>
      <c r="C11" s="22" t="s">
        <v>63</v>
      </c>
      <c r="D11" s="2">
        <v>0</v>
      </c>
      <c r="E11" s="2">
        <v>1400</v>
      </c>
      <c r="F11" s="2">
        <v>1460</v>
      </c>
      <c r="G11" s="2"/>
      <c r="H11" s="2" t="s">
        <v>70</v>
      </c>
      <c r="I11" s="2">
        <v>2193</v>
      </c>
      <c r="J11" s="2" t="s">
        <v>71</v>
      </c>
      <c r="K11" s="2" t="s">
        <v>72</v>
      </c>
      <c r="L11" s="2" t="s">
        <v>73</v>
      </c>
      <c r="M11" s="2" t="s">
        <v>73</v>
      </c>
      <c r="N11" s="2">
        <v>60</v>
      </c>
      <c r="O11" s="2">
        <v>0</v>
      </c>
      <c r="P11" s="2" t="s">
        <v>68</v>
      </c>
      <c r="Q11" s="2">
        <v>0</v>
      </c>
      <c r="R11" s="2">
        <v>0</v>
      </c>
      <c r="S11" s="5"/>
      <c r="T11" s="2">
        <v>4</v>
      </c>
      <c r="U11" s="2"/>
      <c r="V11">
        <f t="shared" si="0"/>
        <v>0</v>
      </c>
    </row>
    <row r="12" spans="1:24" x14ac:dyDescent="0.3">
      <c r="A12" s="2">
        <v>90</v>
      </c>
      <c r="B12" s="5" t="s">
        <v>74</v>
      </c>
      <c r="C12" s="22" t="s">
        <v>63</v>
      </c>
      <c r="D12" s="2">
        <v>0</v>
      </c>
      <c r="E12" s="2">
        <v>1400</v>
      </c>
      <c r="F12" s="2">
        <v>1474</v>
      </c>
      <c r="G12" s="2"/>
      <c r="H12" s="2" t="s">
        <v>25</v>
      </c>
      <c r="I12" s="2">
        <v>7690</v>
      </c>
      <c r="J12" s="2" t="s">
        <v>75</v>
      </c>
      <c r="K12" s="2" t="s">
        <v>76</v>
      </c>
      <c r="L12" s="2" t="s">
        <v>77</v>
      </c>
      <c r="M12" s="2" t="s">
        <v>77</v>
      </c>
      <c r="N12" s="2">
        <v>172</v>
      </c>
      <c r="O12" s="2">
        <v>38</v>
      </c>
      <c r="P12" s="2" t="s">
        <v>68</v>
      </c>
      <c r="Q12" s="2">
        <v>3593</v>
      </c>
      <c r="R12" s="2">
        <v>13</v>
      </c>
      <c r="S12" s="5" t="s">
        <v>78</v>
      </c>
      <c r="T12" s="2">
        <v>3</v>
      </c>
      <c r="U12" s="2" t="s">
        <v>79</v>
      </c>
      <c r="V12">
        <f t="shared" si="0"/>
        <v>38</v>
      </c>
    </row>
    <row r="13" spans="1:24" ht="28.8" customHeight="1" x14ac:dyDescent="0.3">
      <c r="A13" s="2">
        <v>198</v>
      </c>
      <c r="B13" s="5" t="s">
        <v>80</v>
      </c>
      <c r="C13" s="22" t="s">
        <v>81</v>
      </c>
      <c r="D13" s="2">
        <v>0</v>
      </c>
      <c r="E13" s="2">
        <v>1420</v>
      </c>
      <c r="F13" s="2">
        <v>1496</v>
      </c>
      <c r="G13" s="2"/>
      <c r="H13" s="2" t="s">
        <v>70</v>
      </c>
      <c r="I13" s="2">
        <v>3099</v>
      </c>
      <c r="J13" s="2" t="s">
        <v>82</v>
      </c>
      <c r="K13" s="2" t="s">
        <v>83</v>
      </c>
      <c r="L13" s="2" t="s">
        <v>84</v>
      </c>
      <c r="M13" s="2" t="s">
        <v>84</v>
      </c>
      <c r="N13" s="2">
        <v>44</v>
      </c>
      <c r="O13" s="2">
        <v>0</v>
      </c>
      <c r="P13" s="2" t="s">
        <v>68</v>
      </c>
      <c r="Q13" s="2">
        <v>0</v>
      </c>
      <c r="R13" s="2">
        <v>0</v>
      </c>
      <c r="S13" s="5"/>
      <c r="T13" s="2">
        <v>4</v>
      </c>
      <c r="U13" s="2"/>
      <c r="V13">
        <f t="shared" si="0"/>
        <v>0</v>
      </c>
    </row>
    <row r="14" spans="1:24" x14ac:dyDescent="0.3">
      <c r="A14" s="2">
        <v>45</v>
      </c>
      <c r="B14" s="5" t="s">
        <v>85</v>
      </c>
      <c r="C14" s="22" t="s">
        <v>63</v>
      </c>
      <c r="D14" s="2">
        <v>0</v>
      </c>
      <c r="E14" s="2">
        <v>1430</v>
      </c>
      <c r="F14" s="2">
        <v>1492</v>
      </c>
      <c r="G14" s="2"/>
      <c r="H14" s="2" t="s">
        <v>25</v>
      </c>
      <c r="I14" s="2">
        <v>2268</v>
      </c>
      <c r="J14" s="2" t="s">
        <v>86</v>
      </c>
      <c r="K14" s="2" t="s">
        <v>87</v>
      </c>
      <c r="L14" s="2" t="s">
        <v>88</v>
      </c>
      <c r="M14" s="2" t="s">
        <v>88</v>
      </c>
      <c r="N14" s="2">
        <v>37</v>
      </c>
      <c r="O14" s="2">
        <v>0</v>
      </c>
      <c r="P14" s="2" t="s">
        <v>68</v>
      </c>
      <c r="Q14" s="2">
        <v>0</v>
      </c>
      <c r="R14" s="2">
        <v>0</v>
      </c>
      <c r="S14" s="5"/>
      <c r="T14" s="2">
        <v>4</v>
      </c>
      <c r="U14" s="2"/>
      <c r="V14">
        <f t="shared" si="0"/>
        <v>0</v>
      </c>
    </row>
    <row r="15" spans="1:24" x14ac:dyDescent="0.3">
      <c r="A15" s="2">
        <v>65</v>
      </c>
      <c r="B15" s="5" t="s">
        <v>89</v>
      </c>
      <c r="C15" s="22" t="s">
        <v>81</v>
      </c>
      <c r="D15" s="2">
        <v>0</v>
      </c>
      <c r="E15" s="2">
        <v>1445</v>
      </c>
      <c r="F15" s="2">
        <v>1518</v>
      </c>
      <c r="G15" s="2"/>
      <c r="H15" s="2" t="s">
        <v>25</v>
      </c>
      <c r="I15" s="2">
        <v>7695</v>
      </c>
      <c r="J15" s="2" t="s">
        <v>90</v>
      </c>
      <c r="K15" s="2" t="s">
        <v>91</v>
      </c>
      <c r="L15" s="2" t="s">
        <v>92</v>
      </c>
      <c r="M15" s="2" t="s">
        <v>92</v>
      </c>
      <c r="N15" s="2">
        <v>47</v>
      </c>
      <c r="O15" s="2">
        <v>0</v>
      </c>
      <c r="P15" s="2" t="s">
        <v>68</v>
      </c>
      <c r="Q15" s="2">
        <v>0</v>
      </c>
      <c r="R15" s="2">
        <v>0</v>
      </c>
      <c r="S15" s="5"/>
      <c r="T15" s="2">
        <v>4</v>
      </c>
      <c r="U15" s="2"/>
      <c r="V15">
        <f t="shared" si="0"/>
        <v>0</v>
      </c>
    </row>
    <row r="16" spans="1:24" x14ac:dyDescent="0.3">
      <c r="A16" s="2">
        <v>2</v>
      </c>
      <c r="B16" s="5" t="s">
        <v>93</v>
      </c>
      <c r="C16" s="22" t="s">
        <v>81</v>
      </c>
      <c r="D16" s="2">
        <v>0</v>
      </c>
      <c r="E16" s="2">
        <v>1446</v>
      </c>
      <c r="F16" s="2">
        <v>1506</v>
      </c>
      <c r="G16" s="2"/>
      <c r="H16" s="2" t="s">
        <v>70</v>
      </c>
      <c r="I16" s="2">
        <v>2031</v>
      </c>
      <c r="J16" s="2" t="s">
        <v>94</v>
      </c>
      <c r="K16" s="2" t="s">
        <v>95</v>
      </c>
      <c r="L16" s="2" t="s">
        <v>96</v>
      </c>
      <c r="M16" s="2" t="s">
        <v>96</v>
      </c>
      <c r="N16" s="2">
        <v>81</v>
      </c>
      <c r="O16" s="2">
        <v>0</v>
      </c>
      <c r="P16" s="2" t="s">
        <v>68</v>
      </c>
      <c r="Q16" s="2">
        <v>0</v>
      </c>
      <c r="R16" s="2">
        <v>0</v>
      </c>
      <c r="S16" s="5"/>
      <c r="T16" s="2">
        <v>4</v>
      </c>
      <c r="U16" s="2"/>
      <c r="V16">
        <f t="shared" si="0"/>
        <v>0</v>
      </c>
    </row>
    <row r="17" spans="1:22" x14ac:dyDescent="0.3">
      <c r="A17" s="2">
        <v>83</v>
      </c>
      <c r="B17" s="5" t="s">
        <v>97</v>
      </c>
      <c r="C17" s="22" t="s">
        <v>98</v>
      </c>
      <c r="D17" s="2">
        <v>0</v>
      </c>
      <c r="E17" s="2">
        <v>1450</v>
      </c>
      <c r="F17" s="2">
        <v>1521</v>
      </c>
      <c r="G17" s="2"/>
      <c r="H17" s="2" t="s">
        <v>99</v>
      </c>
      <c r="I17" s="2">
        <v>2420</v>
      </c>
      <c r="J17" s="2" t="s">
        <v>100</v>
      </c>
      <c r="K17" s="2" t="s">
        <v>101</v>
      </c>
      <c r="L17" s="2" t="s">
        <v>102</v>
      </c>
      <c r="M17" s="2" t="s">
        <v>103</v>
      </c>
      <c r="N17" s="2">
        <v>158</v>
      </c>
      <c r="O17" s="2">
        <v>35</v>
      </c>
      <c r="P17" s="2" t="s">
        <v>68</v>
      </c>
      <c r="Q17" s="2">
        <v>8981</v>
      </c>
      <c r="R17" s="2">
        <v>32</v>
      </c>
      <c r="S17" s="5"/>
      <c r="T17" s="2">
        <v>3</v>
      </c>
      <c r="U17" s="2" t="s">
        <v>104</v>
      </c>
      <c r="V17">
        <f t="shared" si="0"/>
        <v>35</v>
      </c>
    </row>
    <row r="18" spans="1:22" x14ac:dyDescent="0.3">
      <c r="A18" s="2">
        <v>148</v>
      </c>
      <c r="B18" s="5" t="s">
        <v>105</v>
      </c>
      <c r="C18" s="22" t="s">
        <v>98</v>
      </c>
      <c r="D18" s="2">
        <v>0</v>
      </c>
      <c r="E18" s="2">
        <v>1450</v>
      </c>
      <c r="F18" s="2">
        <v>1517</v>
      </c>
      <c r="G18" s="2"/>
      <c r="H18" s="2" t="s">
        <v>70</v>
      </c>
      <c r="I18" s="2">
        <v>2728</v>
      </c>
      <c r="J18" s="2" t="s">
        <v>106</v>
      </c>
      <c r="K18" s="2" t="s">
        <v>107</v>
      </c>
      <c r="L18" s="2" t="s">
        <v>108</v>
      </c>
      <c r="M18" s="2" t="s">
        <v>108</v>
      </c>
      <c r="N18" s="2">
        <v>122</v>
      </c>
      <c r="O18" s="2">
        <v>0</v>
      </c>
      <c r="P18" s="2" t="s">
        <v>68</v>
      </c>
      <c r="Q18" s="2">
        <v>0</v>
      </c>
      <c r="R18" s="2">
        <v>0</v>
      </c>
      <c r="S18" s="5"/>
      <c r="T18" s="2">
        <v>4</v>
      </c>
      <c r="U18" s="2"/>
      <c r="V18">
        <f t="shared" si="0"/>
        <v>0</v>
      </c>
    </row>
    <row r="19" spans="1:22" x14ac:dyDescent="0.3">
      <c r="A19" s="2">
        <v>197</v>
      </c>
      <c r="B19" s="5" t="s">
        <v>109</v>
      </c>
      <c r="C19" s="22" t="s">
        <v>98</v>
      </c>
      <c r="D19" s="2">
        <v>0</v>
      </c>
      <c r="E19" s="2">
        <v>1450</v>
      </c>
      <c r="F19" s="2">
        <v>1505</v>
      </c>
      <c r="G19" s="2"/>
      <c r="H19" s="2" t="s">
        <v>70</v>
      </c>
      <c r="I19" s="2">
        <v>3097</v>
      </c>
      <c r="J19" s="2" t="s">
        <v>110</v>
      </c>
      <c r="K19" s="2" t="s">
        <v>111</v>
      </c>
      <c r="L19" s="2" t="s">
        <v>112</v>
      </c>
      <c r="M19" s="2" t="s">
        <v>112</v>
      </c>
      <c r="N19" s="2">
        <v>66</v>
      </c>
      <c r="O19" s="2">
        <v>0</v>
      </c>
      <c r="P19" s="2" t="s">
        <v>68</v>
      </c>
      <c r="Q19" s="2">
        <v>0</v>
      </c>
      <c r="R19" s="2">
        <v>0</v>
      </c>
      <c r="S19" s="5"/>
      <c r="T19" s="2">
        <v>4</v>
      </c>
      <c r="U19" s="2"/>
      <c r="V19">
        <f t="shared" si="0"/>
        <v>0</v>
      </c>
    </row>
    <row r="20" spans="1:22" x14ac:dyDescent="0.3">
      <c r="A20" s="2">
        <v>43</v>
      </c>
      <c r="B20" s="5" t="s">
        <v>113</v>
      </c>
      <c r="C20" s="22" t="s">
        <v>98</v>
      </c>
      <c r="D20" s="2">
        <v>0</v>
      </c>
      <c r="E20" s="2">
        <v>1460</v>
      </c>
      <c r="F20" s="2">
        <v>1515</v>
      </c>
      <c r="G20" s="2"/>
      <c r="H20" s="2" t="s">
        <v>25</v>
      </c>
      <c r="I20" s="2">
        <v>7649</v>
      </c>
      <c r="J20" s="2" t="s">
        <v>114</v>
      </c>
      <c r="K20" s="2" t="s">
        <v>115</v>
      </c>
      <c r="L20" s="2" t="s">
        <v>116</v>
      </c>
      <c r="M20" s="2" t="s">
        <v>116</v>
      </c>
      <c r="N20" s="2">
        <v>29</v>
      </c>
      <c r="O20" s="2">
        <v>0</v>
      </c>
      <c r="P20" s="2" t="s">
        <v>68</v>
      </c>
      <c r="Q20" s="2">
        <v>0</v>
      </c>
      <c r="R20" s="2">
        <v>0</v>
      </c>
      <c r="S20" s="5"/>
      <c r="T20" s="2">
        <v>4</v>
      </c>
      <c r="U20" s="2"/>
      <c r="V20">
        <f t="shared" si="0"/>
        <v>0</v>
      </c>
    </row>
    <row r="21" spans="1:22" x14ac:dyDescent="0.3">
      <c r="A21" s="2">
        <v>52</v>
      </c>
      <c r="B21" s="5" t="s">
        <v>117</v>
      </c>
      <c r="C21" s="22" t="s">
        <v>35</v>
      </c>
      <c r="D21" s="2">
        <v>0</v>
      </c>
      <c r="E21" s="2">
        <v>1465</v>
      </c>
      <c r="F21" s="2">
        <v>1527</v>
      </c>
      <c r="G21" s="2"/>
      <c r="H21" s="2" t="s">
        <v>54</v>
      </c>
      <c r="I21" s="2">
        <v>2290</v>
      </c>
      <c r="J21" s="2" t="s">
        <v>118</v>
      </c>
      <c r="K21" s="2" t="s">
        <v>119</v>
      </c>
      <c r="L21" s="2" t="s">
        <v>120</v>
      </c>
      <c r="M21" s="2" t="s">
        <v>120</v>
      </c>
      <c r="N21" s="2">
        <v>59</v>
      </c>
      <c r="O21" s="2">
        <v>0</v>
      </c>
      <c r="P21" s="2" t="s">
        <v>68</v>
      </c>
      <c r="Q21" s="2">
        <v>0</v>
      </c>
      <c r="R21" s="2">
        <v>0</v>
      </c>
      <c r="S21" s="5"/>
      <c r="T21" s="2">
        <v>4</v>
      </c>
      <c r="U21" s="2"/>
      <c r="V21">
        <f t="shared" si="0"/>
        <v>0</v>
      </c>
    </row>
    <row r="22" spans="1:22" x14ac:dyDescent="0.3">
      <c r="A22" s="2">
        <v>69</v>
      </c>
      <c r="B22" s="5" t="s">
        <v>121</v>
      </c>
      <c r="C22" s="22" t="s">
        <v>35</v>
      </c>
      <c r="D22" s="2">
        <v>0</v>
      </c>
      <c r="E22" s="2">
        <v>1468</v>
      </c>
      <c r="F22" s="2">
        <v>1523</v>
      </c>
      <c r="G22" s="2"/>
      <c r="H22" s="2" t="s">
        <v>64</v>
      </c>
      <c r="I22" s="2">
        <v>2354</v>
      </c>
      <c r="J22" s="2" t="s">
        <v>122</v>
      </c>
      <c r="K22" s="2" t="s">
        <v>123</v>
      </c>
      <c r="L22" s="2" t="s">
        <v>124</v>
      </c>
      <c r="M22" s="2" t="s">
        <v>124</v>
      </c>
      <c r="N22" s="2">
        <v>25</v>
      </c>
      <c r="O22" s="2">
        <v>0</v>
      </c>
      <c r="P22" s="2" t="s">
        <v>68</v>
      </c>
      <c r="Q22" s="2">
        <v>0</v>
      </c>
      <c r="R22" s="2">
        <v>0</v>
      </c>
      <c r="S22" s="5"/>
      <c r="T22" s="2">
        <v>4</v>
      </c>
      <c r="U22" s="2"/>
      <c r="V22">
        <f t="shared" si="0"/>
        <v>0</v>
      </c>
    </row>
    <row r="23" spans="1:22" ht="28.8" customHeight="1" x14ac:dyDescent="0.3">
      <c r="A23" s="2">
        <v>280</v>
      </c>
      <c r="B23" s="5" t="s">
        <v>125</v>
      </c>
      <c r="C23" s="22" t="s">
        <v>35</v>
      </c>
      <c r="D23" s="2">
        <v>0</v>
      </c>
      <c r="E23" s="2">
        <v>1470</v>
      </c>
      <c r="F23" s="2">
        <v>1535</v>
      </c>
      <c r="G23" s="2"/>
      <c r="H23" s="2" t="s">
        <v>54</v>
      </c>
      <c r="I23" s="2">
        <v>3477</v>
      </c>
      <c r="J23" s="2" t="s">
        <v>126</v>
      </c>
      <c r="K23" s="2" t="s">
        <v>127</v>
      </c>
      <c r="L23" s="2" t="s">
        <v>128</v>
      </c>
      <c r="M23" s="2" t="s">
        <v>128</v>
      </c>
      <c r="N23" s="2">
        <v>80</v>
      </c>
      <c r="O23" s="2">
        <v>0</v>
      </c>
      <c r="P23" s="2" t="s">
        <v>68</v>
      </c>
      <c r="Q23" s="2">
        <v>0</v>
      </c>
      <c r="R23" s="2">
        <v>0</v>
      </c>
      <c r="S23" s="5"/>
      <c r="T23" s="2">
        <v>4</v>
      </c>
      <c r="U23" s="2"/>
      <c r="V23">
        <f t="shared" si="0"/>
        <v>0</v>
      </c>
    </row>
    <row r="24" spans="1:22" x14ac:dyDescent="0.3">
      <c r="A24" s="2">
        <v>151</v>
      </c>
      <c r="B24" s="5" t="s">
        <v>129</v>
      </c>
      <c r="C24" s="22" t="s">
        <v>35</v>
      </c>
      <c r="D24" s="2">
        <v>0</v>
      </c>
      <c r="E24" s="2">
        <v>1475</v>
      </c>
      <c r="F24" s="2">
        <v>1558</v>
      </c>
      <c r="G24" s="2"/>
      <c r="H24" s="2" t="s">
        <v>25</v>
      </c>
      <c r="I24" s="2">
        <v>2739</v>
      </c>
      <c r="J24" s="2" t="s">
        <v>130</v>
      </c>
      <c r="K24" s="2" t="s">
        <v>131</v>
      </c>
      <c r="L24" s="2" t="s">
        <v>132</v>
      </c>
      <c r="M24" s="2" t="s">
        <v>132</v>
      </c>
      <c r="N24" s="2">
        <v>97</v>
      </c>
      <c r="O24" s="2">
        <v>0</v>
      </c>
      <c r="P24" s="2" t="s">
        <v>68</v>
      </c>
      <c r="Q24" s="2">
        <v>0</v>
      </c>
      <c r="R24" s="2">
        <v>0</v>
      </c>
      <c r="S24" s="5"/>
      <c r="T24" s="2">
        <v>4</v>
      </c>
      <c r="U24" s="2"/>
      <c r="V24">
        <f t="shared" si="0"/>
        <v>0</v>
      </c>
    </row>
    <row r="25" spans="1:22" x14ac:dyDescent="0.3">
      <c r="A25" s="2">
        <v>250</v>
      </c>
      <c r="B25" s="5" t="s">
        <v>133</v>
      </c>
      <c r="C25" s="22" t="s">
        <v>35</v>
      </c>
      <c r="D25" s="2">
        <v>0</v>
      </c>
      <c r="E25" s="2">
        <v>1486</v>
      </c>
      <c r="F25" s="2">
        <v>1543</v>
      </c>
      <c r="G25" s="2"/>
      <c r="H25" s="2" t="s">
        <v>134</v>
      </c>
      <c r="I25" s="2">
        <v>3326</v>
      </c>
      <c r="J25" s="2" t="s">
        <v>135</v>
      </c>
      <c r="K25" s="2" t="s">
        <v>136</v>
      </c>
      <c r="L25" s="2" t="s">
        <v>137</v>
      </c>
      <c r="M25" s="2" t="s">
        <v>137</v>
      </c>
      <c r="N25" s="2">
        <v>126</v>
      </c>
      <c r="O25" s="2">
        <v>0</v>
      </c>
      <c r="P25" s="2" t="s">
        <v>68</v>
      </c>
      <c r="Q25" s="2">
        <v>0</v>
      </c>
      <c r="R25" s="2">
        <v>0</v>
      </c>
      <c r="S25" s="5"/>
      <c r="T25" s="2">
        <v>4</v>
      </c>
      <c r="U25" s="2"/>
      <c r="V25">
        <f t="shared" si="0"/>
        <v>0</v>
      </c>
    </row>
    <row r="26" spans="1:22" x14ac:dyDescent="0.3">
      <c r="A26" s="2">
        <v>120</v>
      </c>
      <c r="B26" s="5" t="s">
        <v>138</v>
      </c>
      <c r="C26" s="22" t="s">
        <v>139</v>
      </c>
      <c r="D26" s="2">
        <v>0</v>
      </c>
      <c r="E26" s="2">
        <v>1490</v>
      </c>
      <c r="F26" s="2">
        <v>1556</v>
      </c>
      <c r="G26" s="2"/>
      <c r="H26" s="2" t="s">
        <v>140</v>
      </c>
      <c r="I26" s="2">
        <v>2611</v>
      </c>
      <c r="J26" s="2" t="s">
        <v>141</v>
      </c>
      <c r="K26" s="2" t="s">
        <v>142</v>
      </c>
      <c r="L26" s="2" t="s">
        <v>143</v>
      </c>
      <c r="M26" s="2" t="s">
        <v>143</v>
      </c>
      <c r="N26" s="2">
        <v>102</v>
      </c>
      <c r="O26" s="2">
        <v>0</v>
      </c>
      <c r="P26" s="2" t="s">
        <v>68</v>
      </c>
      <c r="Q26" s="2">
        <v>0</v>
      </c>
      <c r="R26" s="2">
        <v>0</v>
      </c>
      <c r="S26" s="5"/>
      <c r="T26" s="2">
        <v>4</v>
      </c>
      <c r="U26" s="2"/>
      <c r="V26">
        <f t="shared" si="0"/>
        <v>0</v>
      </c>
    </row>
    <row r="27" spans="1:22" x14ac:dyDescent="0.3">
      <c r="A27" s="2">
        <v>251</v>
      </c>
      <c r="B27" s="5" t="s">
        <v>144</v>
      </c>
      <c r="C27" s="22" t="s">
        <v>35</v>
      </c>
      <c r="D27" s="2">
        <v>0</v>
      </c>
      <c r="E27" s="2">
        <v>1490</v>
      </c>
      <c r="F27" s="2">
        <v>1562</v>
      </c>
      <c r="G27" s="2"/>
      <c r="H27" s="2" t="s">
        <v>25</v>
      </c>
      <c r="I27" s="2">
        <v>3329</v>
      </c>
      <c r="J27" s="2" t="s">
        <v>145</v>
      </c>
      <c r="K27" s="2" t="s">
        <v>146</v>
      </c>
      <c r="L27" s="2" t="s">
        <v>147</v>
      </c>
      <c r="M27" s="2" t="s">
        <v>147</v>
      </c>
      <c r="N27" s="2">
        <v>54</v>
      </c>
      <c r="O27" s="2">
        <v>0</v>
      </c>
      <c r="P27" s="2" t="s">
        <v>68</v>
      </c>
      <c r="Q27" s="2">
        <v>0</v>
      </c>
      <c r="R27" s="2">
        <v>0</v>
      </c>
      <c r="S27" s="5"/>
      <c r="T27" s="2">
        <v>4</v>
      </c>
      <c r="U27" s="2"/>
      <c r="V27">
        <f t="shared" si="0"/>
        <v>0</v>
      </c>
    </row>
    <row r="28" spans="1:22" x14ac:dyDescent="0.3">
      <c r="A28" s="2">
        <v>275</v>
      </c>
      <c r="B28" s="5" t="s">
        <v>148</v>
      </c>
      <c r="C28" s="22" t="s">
        <v>35</v>
      </c>
      <c r="D28" s="2">
        <v>0</v>
      </c>
      <c r="E28" s="2">
        <v>1490</v>
      </c>
      <c r="F28" s="2">
        <v>1545</v>
      </c>
      <c r="G28" s="2"/>
      <c r="H28" s="2" t="s">
        <v>64</v>
      </c>
      <c r="I28" s="2">
        <v>3446</v>
      </c>
      <c r="J28" s="2" t="s">
        <v>149</v>
      </c>
      <c r="K28" s="2" t="s">
        <v>150</v>
      </c>
      <c r="L28" s="2" t="s">
        <v>151</v>
      </c>
      <c r="M28" s="2" t="s">
        <v>151</v>
      </c>
      <c r="N28" s="2">
        <v>26</v>
      </c>
      <c r="O28" s="2">
        <v>0</v>
      </c>
      <c r="P28" s="2" t="s">
        <v>68</v>
      </c>
      <c r="Q28" s="2">
        <v>0</v>
      </c>
      <c r="R28" s="2">
        <v>0</v>
      </c>
      <c r="S28" s="5"/>
      <c r="T28" s="2">
        <v>4</v>
      </c>
      <c r="U28" s="2"/>
      <c r="V28">
        <f t="shared" si="0"/>
        <v>0</v>
      </c>
    </row>
    <row r="29" spans="1:22" x14ac:dyDescent="0.3">
      <c r="A29" s="2">
        <v>269</v>
      </c>
      <c r="B29" s="5" t="s">
        <v>152</v>
      </c>
      <c r="C29" s="22" t="s">
        <v>35</v>
      </c>
      <c r="D29" s="2">
        <v>0</v>
      </c>
      <c r="E29" s="2">
        <v>0</v>
      </c>
      <c r="F29" s="2">
        <v>1561</v>
      </c>
      <c r="G29" s="2"/>
      <c r="H29" s="2" t="s">
        <v>153</v>
      </c>
      <c r="I29" s="2">
        <v>3426</v>
      </c>
      <c r="J29" s="2" t="s">
        <v>154</v>
      </c>
      <c r="K29" s="2" t="s">
        <v>155</v>
      </c>
      <c r="L29" s="2" t="s">
        <v>156</v>
      </c>
      <c r="M29" s="2" t="s">
        <v>157</v>
      </c>
      <c r="N29" s="2">
        <v>96</v>
      </c>
      <c r="O29" s="2">
        <v>0</v>
      </c>
      <c r="P29" s="2" t="s">
        <v>68</v>
      </c>
      <c r="Q29" s="2">
        <v>0</v>
      </c>
      <c r="R29" s="2">
        <v>0</v>
      </c>
      <c r="S29" s="5"/>
      <c r="T29" s="2">
        <v>4</v>
      </c>
      <c r="U29" s="2"/>
      <c r="V29">
        <f t="shared" si="0"/>
        <v>0</v>
      </c>
    </row>
    <row r="30" spans="1:22" ht="28.8" customHeight="1" x14ac:dyDescent="0.3">
      <c r="A30" s="2">
        <v>190</v>
      </c>
      <c r="B30" s="5" t="s">
        <v>158</v>
      </c>
      <c r="C30" s="22" t="s">
        <v>35</v>
      </c>
      <c r="D30" s="2">
        <v>0</v>
      </c>
      <c r="E30" s="2">
        <v>1500</v>
      </c>
      <c r="F30" s="2">
        <v>1553</v>
      </c>
      <c r="G30" s="2"/>
      <c r="H30" s="2" t="s">
        <v>159</v>
      </c>
      <c r="I30" s="2">
        <v>3035</v>
      </c>
      <c r="J30" s="2" t="s">
        <v>160</v>
      </c>
      <c r="K30" s="2" t="s">
        <v>161</v>
      </c>
      <c r="L30" s="2" t="s">
        <v>162</v>
      </c>
      <c r="M30" s="2" t="s">
        <v>163</v>
      </c>
      <c r="N30" s="2">
        <v>96</v>
      </c>
      <c r="O30" s="2">
        <v>0</v>
      </c>
      <c r="P30" s="2" t="s">
        <v>68</v>
      </c>
      <c r="Q30" s="2">
        <v>0</v>
      </c>
      <c r="R30" s="2">
        <v>0</v>
      </c>
      <c r="S30" s="5"/>
      <c r="T30" s="2">
        <v>4</v>
      </c>
      <c r="U30" s="2"/>
      <c r="V30">
        <f t="shared" si="0"/>
        <v>0</v>
      </c>
    </row>
    <row r="31" spans="1:22" x14ac:dyDescent="0.3">
      <c r="A31" s="2">
        <v>273</v>
      </c>
      <c r="B31" s="5" t="s">
        <v>164</v>
      </c>
      <c r="C31" s="22" t="s">
        <v>35</v>
      </c>
      <c r="D31" s="2">
        <v>0</v>
      </c>
      <c r="E31" s="2">
        <v>1505</v>
      </c>
      <c r="F31" s="2">
        <v>1585</v>
      </c>
      <c r="G31" s="2"/>
      <c r="H31" s="2" t="s">
        <v>64</v>
      </c>
      <c r="I31" s="2">
        <v>3437</v>
      </c>
      <c r="J31" s="2" t="s">
        <v>165</v>
      </c>
      <c r="K31" s="2" t="s">
        <v>166</v>
      </c>
      <c r="L31" s="2" t="s">
        <v>167</v>
      </c>
      <c r="M31" s="2" t="s">
        <v>167</v>
      </c>
      <c r="N31" s="2">
        <v>92</v>
      </c>
      <c r="O31" s="2">
        <v>128</v>
      </c>
      <c r="P31" s="2" t="s">
        <v>68</v>
      </c>
      <c r="Q31" s="2">
        <v>3397</v>
      </c>
      <c r="R31" s="2">
        <v>11</v>
      </c>
      <c r="S31" s="5"/>
      <c r="T31" s="2">
        <v>3</v>
      </c>
      <c r="U31" s="2" t="s">
        <v>168</v>
      </c>
      <c r="V31">
        <f t="shared" si="0"/>
        <v>0</v>
      </c>
    </row>
    <row r="32" spans="1:22" x14ac:dyDescent="0.3">
      <c r="A32" s="2">
        <v>252</v>
      </c>
      <c r="B32" s="5" t="s">
        <v>169</v>
      </c>
      <c r="C32" s="22" t="s">
        <v>35</v>
      </c>
      <c r="D32" s="2">
        <v>0</v>
      </c>
      <c r="E32" s="2">
        <v>1515</v>
      </c>
      <c r="F32" s="2">
        <v>1560</v>
      </c>
      <c r="G32" s="2"/>
      <c r="H32" s="2" t="s">
        <v>64</v>
      </c>
      <c r="I32" s="2">
        <v>3345</v>
      </c>
      <c r="J32" s="2" t="s">
        <v>170</v>
      </c>
      <c r="K32" s="2" t="s">
        <v>171</v>
      </c>
      <c r="L32" s="2" t="s">
        <v>172</v>
      </c>
      <c r="M32" s="2" t="s">
        <v>172</v>
      </c>
      <c r="N32" s="2">
        <v>58</v>
      </c>
      <c r="O32" s="2">
        <v>0</v>
      </c>
      <c r="P32" s="2" t="s">
        <v>68</v>
      </c>
      <c r="Q32" s="2">
        <v>0</v>
      </c>
      <c r="R32" s="2">
        <v>0</v>
      </c>
      <c r="S32" s="5"/>
      <c r="T32" s="2">
        <v>4</v>
      </c>
      <c r="U32" s="2"/>
      <c r="V32">
        <f t="shared" si="0"/>
        <v>0</v>
      </c>
    </row>
    <row r="33" spans="1:22" x14ac:dyDescent="0.3">
      <c r="A33" s="2">
        <v>106</v>
      </c>
      <c r="B33" s="5" t="s">
        <v>173</v>
      </c>
      <c r="C33" s="22" t="s">
        <v>174</v>
      </c>
      <c r="D33" s="2">
        <v>0</v>
      </c>
      <c r="E33" s="2">
        <v>1520</v>
      </c>
      <c r="F33" s="2">
        <v>1586</v>
      </c>
      <c r="G33" s="2"/>
      <c r="H33" s="2" t="s">
        <v>54</v>
      </c>
      <c r="I33" s="2">
        <v>2553</v>
      </c>
      <c r="J33" s="2" t="s">
        <v>175</v>
      </c>
      <c r="K33" s="2" t="s">
        <v>176</v>
      </c>
      <c r="L33" s="2" t="s">
        <v>177</v>
      </c>
      <c r="M33" s="2" t="s">
        <v>177</v>
      </c>
      <c r="N33" s="2">
        <v>136</v>
      </c>
      <c r="O33" s="2">
        <v>0</v>
      </c>
      <c r="P33" s="2" t="s">
        <v>68</v>
      </c>
      <c r="Q33" s="2">
        <v>0</v>
      </c>
      <c r="R33" s="2">
        <v>0</v>
      </c>
      <c r="S33" s="5"/>
      <c r="T33" s="2">
        <v>4</v>
      </c>
      <c r="U33" s="2"/>
      <c r="V33">
        <f t="shared" si="0"/>
        <v>0</v>
      </c>
    </row>
    <row r="34" spans="1:22" x14ac:dyDescent="0.3">
      <c r="A34" s="2">
        <v>123</v>
      </c>
      <c r="B34" s="5" t="s">
        <v>178</v>
      </c>
      <c r="C34" s="22" t="s">
        <v>35</v>
      </c>
      <c r="D34" s="2">
        <v>0</v>
      </c>
      <c r="E34" s="2">
        <v>1520</v>
      </c>
      <c r="F34" s="2">
        <v>1572</v>
      </c>
      <c r="G34" s="2"/>
      <c r="H34" s="2" t="s">
        <v>25</v>
      </c>
      <c r="I34" s="2">
        <v>2627</v>
      </c>
      <c r="J34" s="2" t="s">
        <v>179</v>
      </c>
      <c r="K34" s="2" t="s">
        <v>180</v>
      </c>
      <c r="L34" s="2" t="s">
        <v>181</v>
      </c>
      <c r="M34" s="2" t="s">
        <v>181</v>
      </c>
      <c r="N34" s="2">
        <v>48</v>
      </c>
      <c r="O34" s="2">
        <v>0</v>
      </c>
      <c r="P34" s="2" t="s">
        <v>68</v>
      </c>
      <c r="Q34" s="2">
        <v>0</v>
      </c>
      <c r="R34" s="2">
        <v>0</v>
      </c>
      <c r="S34" s="5"/>
      <c r="T34" s="2">
        <v>4</v>
      </c>
      <c r="U34" s="2"/>
      <c r="V34">
        <f t="shared" ref="V34:V65" si="1">IF(C34=" ", 0, O34)</f>
        <v>0</v>
      </c>
    </row>
    <row r="35" spans="1:22" ht="28.8" customHeight="1" x14ac:dyDescent="0.3">
      <c r="A35" s="2">
        <v>204</v>
      </c>
      <c r="B35" s="5" t="s">
        <v>182</v>
      </c>
      <c r="C35" s="22" t="s">
        <v>183</v>
      </c>
      <c r="D35" s="2">
        <v>0</v>
      </c>
      <c r="E35" s="2">
        <v>1525</v>
      </c>
      <c r="F35" s="2">
        <v>1594</v>
      </c>
      <c r="G35" s="2"/>
      <c r="H35" s="2" t="s">
        <v>54</v>
      </c>
      <c r="I35" s="2">
        <v>3119</v>
      </c>
      <c r="J35" s="2" t="s">
        <v>184</v>
      </c>
      <c r="K35" s="2" t="s">
        <v>185</v>
      </c>
      <c r="L35" s="2" t="s">
        <v>186</v>
      </c>
      <c r="M35" s="2" t="s">
        <v>186</v>
      </c>
      <c r="N35" s="2">
        <v>348</v>
      </c>
      <c r="O35" s="2">
        <v>92</v>
      </c>
      <c r="P35" s="2" t="s">
        <v>68</v>
      </c>
      <c r="Q35" s="2">
        <v>750</v>
      </c>
      <c r="R35" s="2">
        <v>4</v>
      </c>
      <c r="S35" s="5" t="s">
        <v>187</v>
      </c>
      <c r="T35" s="2">
        <v>2</v>
      </c>
      <c r="U35" s="2" t="s">
        <v>188</v>
      </c>
      <c r="V35">
        <f t="shared" si="1"/>
        <v>92</v>
      </c>
    </row>
    <row r="36" spans="1:22" x14ac:dyDescent="0.3">
      <c r="A36" s="2">
        <v>131</v>
      </c>
      <c r="B36" s="5" t="s">
        <v>189</v>
      </c>
      <c r="C36" s="22" t="s">
        <v>35</v>
      </c>
      <c r="D36" s="2">
        <v>0</v>
      </c>
      <c r="E36" s="2">
        <v>1528</v>
      </c>
      <c r="F36" s="2">
        <v>1599</v>
      </c>
      <c r="G36" s="2"/>
      <c r="H36" s="2" t="s">
        <v>159</v>
      </c>
      <c r="I36" s="2">
        <v>2654</v>
      </c>
      <c r="J36" s="2" t="s">
        <v>190</v>
      </c>
      <c r="K36" s="2" t="s">
        <v>191</v>
      </c>
      <c r="L36" s="2" t="s">
        <v>192</v>
      </c>
      <c r="M36" s="2" t="s">
        <v>192</v>
      </c>
      <c r="N36" s="2">
        <v>154</v>
      </c>
      <c r="O36" s="2">
        <v>0</v>
      </c>
      <c r="P36" s="2" t="s">
        <v>68</v>
      </c>
      <c r="Q36" s="2">
        <v>0</v>
      </c>
      <c r="R36" s="2">
        <v>0</v>
      </c>
      <c r="S36" s="5"/>
      <c r="T36" s="2">
        <v>4</v>
      </c>
      <c r="U36" s="2"/>
      <c r="V36">
        <f t="shared" si="1"/>
        <v>0</v>
      </c>
    </row>
    <row r="37" spans="1:22" x14ac:dyDescent="0.3">
      <c r="A37" s="2">
        <v>163</v>
      </c>
      <c r="B37" s="5" t="s">
        <v>193</v>
      </c>
      <c r="C37" s="22" t="s">
        <v>194</v>
      </c>
      <c r="D37" s="2">
        <v>0</v>
      </c>
      <c r="E37" s="2">
        <v>1532</v>
      </c>
      <c r="F37" s="2">
        <v>1594</v>
      </c>
      <c r="G37" s="2"/>
      <c r="H37" s="2" t="s">
        <v>70</v>
      </c>
      <c r="I37" s="2">
        <v>2871</v>
      </c>
      <c r="J37" s="2" t="s">
        <v>195</v>
      </c>
      <c r="K37" s="2" t="s">
        <v>196</v>
      </c>
      <c r="L37" s="2" t="s">
        <v>197</v>
      </c>
      <c r="M37" s="2" t="s">
        <v>197</v>
      </c>
      <c r="N37" s="2">
        <v>482</v>
      </c>
      <c r="O37" s="2">
        <v>69</v>
      </c>
      <c r="P37" s="2" t="s">
        <v>68</v>
      </c>
      <c r="Q37" s="2">
        <v>4873</v>
      </c>
      <c r="R37" s="2">
        <v>26</v>
      </c>
      <c r="S37" s="5"/>
      <c r="T37" s="2">
        <v>3</v>
      </c>
      <c r="U37" s="2" t="s">
        <v>198</v>
      </c>
      <c r="V37">
        <f t="shared" si="1"/>
        <v>69</v>
      </c>
    </row>
    <row r="38" spans="1:22" x14ac:dyDescent="0.3">
      <c r="A38" s="2">
        <v>185</v>
      </c>
      <c r="B38" s="5" t="s">
        <v>199</v>
      </c>
      <c r="C38" s="22" t="s">
        <v>174</v>
      </c>
      <c r="D38" s="2">
        <v>0</v>
      </c>
      <c r="E38" s="2">
        <v>1533</v>
      </c>
      <c r="F38" s="2">
        <v>1604</v>
      </c>
      <c r="G38" s="2"/>
      <c r="H38" s="2" t="s">
        <v>54</v>
      </c>
      <c r="I38" s="2">
        <v>3000</v>
      </c>
      <c r="J38" s="2" t="s">
        <v>200</v>
      </c>
      <c r="K38" s="2" t="s">
        <v>201</v>
      </c>
      <c r="L38" s="2" t="s">
        <v>202</v>
      </c>
      <c r="M38" s="2" t="s">
        <v>202</v>
      </c>
      <c r="N38" s="2">
        <v>104</v>
      </c>
      <c r="O38" s="2">
        <v>0</v>
      </c>
      <c r="P38" s="2" t="s">
        <v>68</v>
      </c>
      <c r="Q38" s="2">
        <v>0</v>
      </c>
      <c r="R38" s="2">
        <v>0</v>
      </c>
      <c r="S38" s="5"/>
      <c r="T38" s="2">
        <v>4</v>
      </c>
      <c r="U38" s="2"/>
      <c r="V38">
        <f t="shared" si="1"/>
        <v>0</v>
      </c>
    </row>
    <row r="39" spans="1:22" x14ac:dyDescent="0.3">
      <c r="A39" s="2">
        <v>194</v>
      </c>
      <c r="B39" s="5" t="s">
        <v>203</v>
      </c>
      <c r="C39" s="22" t="s">
        <v>35</v>
      </c>
      <c r="D39" s="2">
        <v>0</v>
      </c>
      <c r="E39" s="2">
        <v>1535</v>
      </c>
      <c r="F39" s="2">
        <v>1604</v>
      </c>
      <c r="G39" s="2"/>
      <c r="H39" s="2" t="s">
        <v>54</v>
      </c>
      <c r="I39" s="2">
        <v>3077</v>
      </c>
      <c r="J39" s="2" t="s">
        <v>204</v>
      </c>
      <c r="K39" s="2" t="s">
        <v>205</v>
      </c>
      <c r="L39" s="2" t="s">
        <v>206</v>
      </c>
      <c r="M39" s="2" t="s">
        <v>206</v>
      </c>
      <c r="N39" s="2">
        <v>27</v>
      </c>
      <c r="O39" s="2">
        <v>0</v>
      </c>
      <c r="P39" s="2" t="s">
        <v>68</v>
      </c>
      <c r="Q39" s="2">
        <v>0</v>
      </c>
      <c r="R39" s="2">
        <v>0</v>
      </c>
      <c r="S39" s="5"/>
      <c r="T39" s="2">
        <v>4</v>
      </c>
      <c r="U39" s="2"/>
      <c r="V39">
        <f t="shared" si="1"/>
        <v>0</v>
      </c>
    </row>
    <row r="40" spans="1:22" x14ac:dyDescent="0.3">
      <c r="A40" s="2">
        <v>48</v>
      </c>
      <c r="B40" s="5" t="s">
        <v>207</v>
      </c>
      <c r="C40" s="22" t="s">
        <v>35</v>
      </c>
      <c r="D40" s="2">
        <v>0</v>
      </c>
      <c r="E40" s="2">
        <v>1543</v>
      </c>
      <c r="F40" s="2">
        <v>1623</v>
      </c>
      <c r="G40" s="2"/>
      <c r="H40" s="2" t="s">
        <v>64</v>
      </c>
      <c r="I40" s="2">
        <v>2272</v>
      </c>
      <c r="J40" s="2" t="s">
        <v>208</v>
      </c>
      <c r="K40" s="2" t="s">
        <v>209</v>
      </c>
      <c r="L40" s="2" t="s">
        <v>210</v>
      </c>
      <c r="M40" s="2" t="s">
        <v>210</v>
      </c>
      <c r="N40" s="2">
        <v>431</v>
      </c>
      <c r="O40" s="2">
        <v>25</v>
      </c>
      <c r="P40" s="2" t="s">
        <v>68</v>
      </c>
      <c r="Q40" s="2">
        <v>5581</v>
      </c>
      <c r="R40" s="2">
        <v>26</v>
      </c>
      <c r="S40" s="5"/>
      <c r="T40" s="2">
        <v>3</v>
      </c>
      <c r="U40" s="2" t="s">
        <v>211</v>
      </c>
      <c r="V40">
        <f t="shared" si="1"/>
        <v>0</v>
      </c>
    </row>
    <row r="41" spans="1:22" ht="28.8" customHeight="1" x14ac:dyDescent="0.3">
      <c r="A41" s="2">
        <v>284</v>
      </c>
      <c r="B41" s="5" t="s">
        <v>212</v>
      </c>
      <c r="C41" s="22" t="s">
        <v>183</v>
      </c>
      <c r="D41" s="2">
        <v>0</v>
      </c>
      <c r="E41" s="2">
        <v>1549</v>
      </c>
      <c r="F41" s="2">
        <v>1611</v>
      </c>
      <c r="G41" s="2"/>
      <c r="H41" s="2" t="s">
        <v>159</v>
      </c>
      <c r="I41" s="2">
        <v>3510</v>
      </c>
      <c r="J41" s="2" t="s">
        <v>213</v>
      </c>
      <c r="K41" s="2" t="s">
        <v>214</v>
      </c>
      <c r="L41" s="2" t="s">
        <v>215</v>
      </c>
      <c r="M41" s="2" t="s">
        <v>215</v>
      </c>
      <c r="N41" s="2">
        <v>167</v>
      </c>
      <c r="O41" s="2">
        <v>134</v>
      </c>
      <c r="P41" s="2" t="s">
        <v>68</v>
      </c>
      <c r="Q41" s="2">
        <v>0</v>
      </c>
      <c r="R41" s="2">
        <v>0</v>
      </c>
      <c r="S41" s="5"/>
      <c r="T41" s="2">
        <v>3</v>
      </c>
      <c r="U41" s="2"/>
      <c r="V41">
        <f t="shared" si="1"/>
        <v>134</v>
      </c>
    </row>
    <row r="42" spans="1:22" ht="28.8" customHeight="1" x14ac:dyDescent="0.3">
      <c r="A42" s="2">
        <v>49</v>
      </c>
      <c r="B42" s="5" t="s">
        <v>216</v>
      </c>
      <c r="C42" s="22" t="s">
        <v>35</v>
      </c>
      <c r="D42" s="2">
        <v>0</v>
      </c>
      <c r="E42" s="2">
        <v>1550</v>
      </c>
      <c r="F42" s="2">
        <v>1618</v>
      </c>
      <c r="G42" s="2"/>
      <c r="H42" s="2" t="s">
        <v>54</v>
      </c>
      <c r="I42" s="2">
        <v>2276</v>
      </c>
      <c r="J42" s="2" t="s">
        <v>217</v>
      </c>
      <c r="K42" s="2" t="s">
        <v>218</v>
      </c>
      <c r="L42" s="2" t="s">
        <v>219</v>
      </c>
      <c r="M42" s="2" t="s">
        <v>220</v>
      </c>
      <c r="N42" s="2">
        <v>96</v>
      </c>
      <c r="O42" s="2">
        <v>0</v>
      </c>
      <c r="P42" s="2" t="s">
        <v>68</v>
      </c>
      <c r="Q42" s="2">
        <v>0</v>
      </c>
      <c r="R42" s="2">
        <v>0</v>
      </c>
      <c r="S42" s="5"/>
      <c r="T42" s="2">
        <v>4</v>
      </c>
      <c r="U42" s="2"/>
      <c r="V42">
        <f t="shared" si="1"/>
        <v>0</v>
      </c>
    </row>
    <row r="43" spans="1:22" x14ac:dyDescent="0.3">
      <c r="A43" s="2">
        <v>178</v>
      </c>
      <c r="B43" s="5" t="s">
        <v>221</v>
      </c>
      <c r="C43" s="22" t="s">
        <v>35</v>
      </c>
      <c r="D43" s="2">
        <v>0</v>
      </c>
      <c r="E43" s="2">
        <v>1553</v>
      </c>
      <c r="F43" s="2">
        <v>1599</v>
      </c>
      <c r="G43" s="2"/>
      <c r="H43" s="2" t="s">
        <v>54</v>
      </c>
      <c r="I43" s="2">
        <v>2957</v>
      </c>
      <c r="J43" s="2" t="s">
        <v>222</v>
      </c>
      <c r="K43" s="2" t="s">
        <v>223</v>
      </c>
      <c r="L43" s="2" t="s">
        <v>224</v>
      </c>
      <c r="M43" s="2" t="s">
        <v>224</v>
      </c>
      <c r="N43" s="2">
        <v>172</v>
      </c>
      <c r="O43" s="2">
        <v>0</v>
      </c>
      <c r="P43" s="2" t="s">
        <v>68</v>
      </c>
      <c r="Q43" s="2">
        <v>0</v>
      </c>
      <c r="R43" s="2">
        <v>0</v>
      </c>
      <c r="S43" s="5"/>
      <c r="T43" s="2">
        <v>4</v>
      </c>
      <c r="U43" s="2"/>
      <c r="V43">
        <f t="shared" si="1"/>
        <v>0</v>
      </c>
    </row>
    <row r="44" spans="1:22" x14ac:dyDescent="0.3">
      <c r="A44" s="2">
        <v>107</v>
      </c>
      <c r="B44" s="5" t="s">
        <v>225</v>
      </c>
      <c r="C44" s="22" t="s">
        <v>174</v>
      </c>
      <c r="D44" s="2">
        <v>0</v>
      </c>
      <c r="E44" s="2">
        <v>1554</v>
      </c>
      <c r="F44" s="2">
        <v>1612</v>
      </c>
      <c r="G44" s="2"/>
      <c r="H44" s="2" t="s">
        <v>54</v>
      </c>
      <c r="I44" s="2">
        <v>2554</v>
      </c>
      <c r="J44" s="2" t="s">
        <v>226</v>
      </c>
      <c r="K44" s="2" t="s">
        <v>227</v>
      </c>
      <c r="L44" s="2" t="s">
        <v>228</v>
      </c>
      <c r="M44" s="2" t="s">
        <v>228</v>
      </c>
      <c r="N44" s="2">
        <v>173</v>
      </c>
      <c r="O44" s="2">
        <v>46</v>
      </c>
      <c r="P44" s="2" t="s">
        <v>229</v>
      </c>
      <c r="Q44" s="2">
        <v>4936</v>
      </c>
      <c r="R44" s="2">
        <v>24</v>
      </c>
      <c r="S44" s="5"/>
      <c r="T44" s="2">
        <v>3</v>
      </c>
      <c r="U44" s="2" t="s">
        <v>228</v>
      </c>
      <c r="V44">
        <f t="shared" si="1"/>
        <v>46</v>
      </c>
    </row>
    <row r="45" spans="1:22" x14ac:dyDescent="0.3">
      <c r="A45" s="2">
        <v>191</v>
      </c>
      <c r="B45" s="5" t="s">
        <v>230</v>
      </c>
      <c r="C45" s="22" t="s">
        <v>35</v>
      </c>
      <c r="D45" s="2">
        <v>0</v>
      </c>
      <c r="E45" s="2">
        <v>1557</v>
      </c>
      <c r="F45" s="2">
        <v>1602</v>
      </c>
      <c r="G45" s="2"/>
      <c r="H45" s="2" t="s">
        <v>64</v>
      </c>
      <c r="I45" s="2">
        <v>3040</v>
      </c>
      <c r="J45" s="2" t="s">
        <v>231</v>
      </c>
      <c r="K45" s="2" t="s">
        <v>232</v>
      </c>
      <c r="L45" s="2" t="s">
        <v>233</v>
      </c>
      <c r="M45" s="2" t="s">
        <v>233</v>
      </c>
      <c r="N45" s="2">
        <v>118</v>
      </c>
      <c r="O45" s="2">
        <v>0</v>
      </c>
      <c r="P45" s="2" t="s">
        <v>68</v>
      </c>
      <c r="Q45" s="2">
        <v>0</v>
      </c>
      <c r="R45" s="2">
        <v>0</v>
      </c>
      <c r="S45" s="5"/>
      <c r="T45" s="2">
        <v>4</v>
      </c>
      <c r="U45" s="2"/>
      <c r="V45">
        <f t="shared" si="1"/>
        <v>0</v>
      </c>
    </row>
    <row r="46" spans="1:22" x14ac:dyDescent="0.3">
      <c r="A46" s="2">
        <v>110</v>
      </c>
      <c r="B46" s="5" t="s">
        <v>234</v>
      </c>
      <c r="C46" s="22" t="s">
        <v>35</v>
      </c>
      <c r="D46" s="2">
        <v>0</v>
      </c>
      <c r="E46" s="2">
        <v>1561</v>
      </c>
      <c r="F46" s="2">
        <v>1613</v>
      </c>
      <c r="G46" s="2" t="s">
        <v>235</v>
      </c>
      <c r="H46" s="2" t="s">
        <v>54</v>
      </c>
      <c r="I46" s="2">
        <v>7603</v>
      </c>
      <c r="J46" s="2" t="s">
        <v>236</v>
      </c>
      <c r="K46" s="2" t="s">
        <v>237</v>
      </c>
      <c r="L46" s="2" t="s">
        <v>238</v>
      </c>
      <c r="M46" s="2" t="s">
        <v>238</v>
      </c>
      <c r="N46" s="2">
        <v>188</v>
      </c>
      <c r="O46" s="2">
        <v>48</v>
      </c>
      <c r="P46" s="2" t="s">
        <v>229</v>
      </c>
      <c r="Q46" s="2">
        <v>6688</v>
      </c>
      <c r="R46" s="2">
        <v>29</v>
      </c>
      <c r="S46" s="5" t="s">
        <v>239</v>
      </c>
      <c r="T46" s="2">
        <v>3</v>
      </c>
      <c r="U46" s="2" t="s">
        <v>240</v>
      </c>
      <c r="V46">
        <f t="shared" si="1"/>
        <v>0</v>
      </c>
    </row>
    <row r="47" spans="1:22" x14ac:dyDescent="0.3">
      <c r="A47" s="2">
        <v>44</v>
      </c>
      <c r="B47" s="5" t="s">
        <v>241</v>
      </c>
      <c r="C47" s="22" t="s">
        <v>35</v>
      </c>
      <c r="D47" s="2">
        <v>0</v>
      </c>
      <c r="E47" s="2">
        <v>1562</v>
      </c>
      <c r="F47" s="2">
        <v>1628</v>
      </c>
      <c r="G47" s="2"/>
      <c r="H47" s="2" t="s">
        <v>64</v>
      </c>
      <c r="I47" s="2">
        <v>2263</v>
      </c>
      <c r="J47" s="2" t="s">
        <v>242</v>
      </c>
      <c r="K47" s="2" t="s">
        <v>243</v>
      </c>
      <c r="L47" s="2" t="s">
        <v>244</v>
      </c>
      <c r="M47" s="2" t="s">
        <v>244</v>
      </c>
      <c r="N47" s="2">
        <v>97</v>
      </c>
      <c r="O47" s="2">
        <v>0</v>
      </c>
      <c r="P47" s="2" t="s">
        <v>229</v>
      </c>
      <c r="Q47" s="2">
        <v>0</v>
      </c>
      <c r="R47" s="2">
        <v>0</v>
      </c>
      <c r="S47" s="5"/>
      <c r="T47" s="2">
        <v>4</v>
      </c>
      <c r="U47" s="2"/>
      <c r="V47">
        <f t="shared" si="1"/>
        <v>0</v>
      </c>
    </row>
    <row r="48" spans="1:22" x14ac:dyDescent="0.3">
      <c r="A48" s="2">
        <v>137</v>
      </c>
      <c r="B48" s="5" t="s">
        <v>245</v>
      </c>
      <c r="C48" s="22" t="s">
        <v>35</v>
      </c>
      <c r="D48" s="2">
        <v>0</v>
      </c>
      <c r="E48" s="2">
        <v>1562</v>
      </c>
      <c r="F48" s="2">
        <v>1612</v>
      </c>
      <c r="G48" s="2"/>
      <c r="H48" s="2" t="s">
        <v>246</v>
      </c>
      <c r="I48" s="2">
        <v>2676</v>
      </c>
      <c r="J48" s="2" t="s">
        <v>247</v>
      </c>
      <c r="K48" s="2" t="s">
        <v>248</v>
      </c>
      <c r="L48" s="2" t="s">
        <v>249</v>
      </c>
      <c r="M48" s="2" t="s">
        <v>249</v>
      </c>
      <c r="N48" s="2">
        <v>141</v>
      </c>
      <c r="O48" s="2">
        <v>0</v>
      </c>
      <c r="P48" s="2" t="s">
        <v>229</v>
      </c>
      <c r="Q48" s="2">
        <v>0</v>
      </c>
      <c r="R48" s="2">
        <v>0</v>
      </c>
      <c r="S48" s="5"/>
      <c r="T48" s="2">
        <v>4</v>
      </c>
      <c r="U48" s="2"/>
      <c r="V48">
        <f t="shared" si="1"/>
        <v>0</v>
      </c>
    </row>
    <row r="49" spans="1:22" ht="28.8" customHeight="1" x14ac:dyDescent="0.3">
      <c r="A49" s="2">
        <v>270</v>
      </c>
      <c r="B49" s="5" t="s">
        <v>250</v>
      </c>
      <c r="C49" s="22" t="s">
        <v>35</v>
      </c>
      <c r="D49" s="2">
        <v>0</v>
      </c>
      <c r="E49" s="2">
        <v>1562</v>
      </c>
      <c r="F49" s="2">
        <v>1621</v>
      </c>
      <c r="G49" s="2"/>
      <c r="H49" s="2" t="s">
        <v>140</v>
      </c>
      <c r="I49" s="2">
        <v>3428</v>
      </c>
      <c r="J49" s="2" t="s">
        <v>251</v>
      </c>
      <c r="K49" s="2" t="s">
        <v>252</v>
      </c>
      <c r="L49" s="2" t="s">
        <v>253</v>
      </c>
      <c r="M49" s="2" t="s">
        <v>253</v>
      </c>
      <c r="N49" s="2">
        <v>298</v>
      </c>
      <c r="O49" s="2">
        <v>0</v>
      </c>
      <c r="P49" s="2" t="s">
        <v>229</v>
      </c>
      <c r="Q49" s="2">
        <v>0</v>
      </c>
      <c r="R49" s="2">
        <v>0</v>
      </c>
      <c r="S49" s="5"/>
      <c r="T49" s="2">
        <v>4</v>
      </c>
      <c r="U49" s="2"/>
      <c r="V49">
        <f t="shared" si="1"/>
        <v>0</v>
      </c>
    </row>
    <row r="50" spans="1:22" x14ac:dyDescent="0.3">
      <c r="A50" s="2">
        <v>89</v>
      </c>
      <c r="B50" s="5" t="s">
        <v>254</v>
      </c>
      <c r="C50" s="22" t="s">
        <v>35</v>
      </c>
      <c r="D50" s="2">
        <v>0</v>
      </c>
      <c r="E50" s="2">
        <v>1563</v>
      </c>
      <c r="F50" s="2">
        <v>1626</v>
      </c>
      <c r="G50" s="2"/>
      <c r="H50" s="2" t="s">
        <v>64</v>
      </c>
      <c r="I50" s="2">
        <v>2443</v>
      </c>
      <c r="J50" s="2" t="s">
        <v>255</v>
      </c>
      <c r="K50" s="2" t="s">
        <v>256</v>
      </c>
      <c r="L50" s="2" t="s">
        <v>257</v>
      </c>
      <c r="M50" s="2" t="s">
        <v>257</v>
      </c>
      <c r="N50" s="2">
        <v>246</v>
      </c>
      <c r="O50" s="2">
        <v>37</v>
      </c>
      <c r="P50" s="2" t="s">
        <v>68</v>
      </c>
      <c r="Q50" s="2">
        <v>2405</v>
      </c>
      <c r="R50" s="2">
        <v>14</v>
      </c>
      <c r="S50" s="5" t="s">
        <v>258</v>
      </c>
      <c r="T50" s="2">
        <v>3</v>
      </c>
      <c r="U50" s="2" t="s">
        <v>259</v>
      </c>
      <c r="V50">
        <f t="shared" si="1"/>
        <v>0</v>
      </c>
    </row>
    <row r="51" spans="1:22" x14ac:dyDescent="0.3">
      <c r="A51" s="2">
        <v>51</v>
      </c>
      <c r="B51" s="5" t="s">
        <v>260</v>
      </c>
      <c r="C51" s="22" t="s">
        <v>35</v>
      </c>
      <c r="D51" s="2">
        <v>0</v>
      </c>
      <c r="E51" s="2">
        <v>1567</v>
      </c>
      <c r="F51" s="2">
        <v>1620</v>
      </c>
      <c r="G51" s="2"/>
      <c r="H51" s="2" t="s">
        <v>64</v>
      </c>
      <c r="I51" s="2">
        <v>2280</v>
      </c>
      <c r="J51" s="2" t="s">
        <v>261</v>
      </c>
      <c r="K51" s="2" t="s">
        <v>262</v>
      </c>
      <c r="L51" s="2" t="s">
        <v>263</v>
      </c>
      <c r="M51" s="2" t="s">
        <v>263</v>
      </c>
      <c r="N51" s="2">
        <v>78</v>
      </c>
      <c r="O51" s="2">
        <v>0</v>
      </c>
      <c r="P51" s="2" t="s">
        <v>229</v>
      </c>
      <c r="Q51" s="2">
        <v>0</v>
      </c>
      <c r="R51" s="2">
        <v>0</v>
      </c>
      <c r="S51" s="5"/>
      <c r="T51" s="2">
        <v>4</v>
      </c>
      <c r="U51" s="2"/>
      <c r="V51">
        <f t="shared" si="1"/>
        <v>0</v>
      </c>
    </row>
    <row r="52" spans="1:22" x14ac:dyDescent="0.3">
      <c r="A52" s="2">
        <v>189</v>
      </c>
      <c r="B52" s="5" t="s">
        <v>264</v>
      </c>
      <c r="C52" s="22" t="s">
        <v>174</v>
      </c>
      <c r="D52" s="2">
        <v>0</v>
      </c>
      <c r="E52" s="2">
        <v>1567</v>
      </c>
      <c r="F52" s="2">
        <v>1643</v>
      </c>
      <c r="G52" s="2"/>
      <c r="H52" s="2" t="s">
        <v>54</v>
      </c>
      <c r="I52" s="2">
        <v>3032</v>
      </c>
      <c r="J52" s="2" t="s">
        <v>265</v>
      </c>
      <c r="K52" s="2" t="s">
        <v>266</v>
      </c>
      <c r="L52" s="2" t="s">
        <v>267</v>
      </c>
      <c r="M52" s="2" t="s">
        <v>267</v>
      </c>
      <c r="N52" s="2">
        <v>367</v>
      </c>
      <c r="O52" s="2">
        <v>84</v>
      </c>
      <c r="P52" s="2" t="s">
        <v>229</v>
      </c>
      <c r="Q52" s="2">
        <v>5969</v>
      </c>
      <c r="R52" s="2">
        <v>29</v>
      </c>
      <c r="S52" s="5" t="s">
        <v>268</v>
      </c>
      <c r="T52" s="2">
        <v>2</v>
      </c>
      <c r="U52" s="2" t="s">
        <v>269</v>
      </c>
      <c r="V52">
        <f t="shared" si="1"/>
        <v>84</v>
      </c>
    </row>
    <row r="53" spans="1:22" x14ac:dyDescent="0.3">
      <c r="A53" s="2">
        <v>14</v>
      </c>
      <c r="B53" s="5" t="s">
        <v>270</v>
      </c>
      <c r="C53" s="22" t="s">
        <v>35</v>
      </c>
      <c r="D53" s="2">
        <v>0</v>
      </c>
      <c r="E53" s="2">
        <v>1568</v>
      </c>
      <c r="F53" s="2">
        <v>1634</v>
      </c>
      <c r="G53" s="2"/>
      <c r="H53" s="2" t="s">
        <v>54</v>
      </c>
      <c r="I53" s="2">
        <v>2126</v>
      </c>
      <c r="J53" s="2" t="s">
        <v>271</v>
      </c>
      <c r="K53" s="2" t="s">
        <v>272</v>
      </c>
      <c r="L53" s="2" t="s">
        <v>273</v>
      </c>
      <c r="M53" s="2" t="s">
        <v>273</v>
      </c>
      <c r="N53" s="2">
        <v>124</v>
      </c>
      <c r="O53" s="2">
        <v>0</v>
      </c>
      <c r="P53" s="2" t="s">
        <v>229</v>
      </c>
      <c r="Q53" s="2">
        <v>0</v>
      </c>
      <c r="R53" s="2">
        <v>0</v>
      </c>
      <c r="S53" s="5"/>
      <c r="T53" s="2">
        <v>4</v>
      </c>
      <c r="U53" s="2"/>
      <c r="V53">
        <f t="shared" si="1"/>
        <v>0</v>
      </c>
    </row>
    <row r="54" spans="1:22" x14ac:dyDescent="0.3">
      <c r="A54" s="2">
        <v>229</v>
      </c>
      <c r="B54" s="5" t="s">
        <v>274</v>
      </c>
      <c r="C54" s="22" t="s">
        <v>35</v>
      </c>
      <c r="D54" s="2">
        <v>0</v>
      </c>
      <c r="E54" s="2">
        <v>1570</v>
      </c>
      <c r="F54" s="2">
        <v>1630</v>
      </c>
      <c r="G54" s="2"/>
      <c r="H54" s="2" t="s">
        <v>54</v>
      </c>
      <c r="I54" s="2">
        <v>3249</v>
      </c>
      <c r="J54" s="2" t="s">
        <v>275</v>
      </c>
      <c r="K54" s="2" t="s">
        <v>276</v>
      </c>
      <c r="L54" s="2" t="s">
        <v>277</v>
      </c>
      <c r="M54" s="2" t="s">
        <v>277</v>
      </c>
      <c r="N54" s="2">
        <v>124</v>
      </c>
      <c r="O54" s="2">
        <v>0</v>
      </c>
      <c r="P54" s="2" t="s">
        <v>229</v>
      </c>
      <c r="Q54" s="2">
        <v>0</v>
      </c>
      <c r="R54" s="2">
        <v>0</v>
      </c>
      <c r="S54" s="5"/>
      <c r="T54" s="2">
        <v>4</v>
      </c>
      <c r="U54" s="2"/>
      <c r="V54">
        <f t="shared" si="1"/>
        <v>0</v>
      </c>
    </row>
    <row r="55" spans="1:22" x14ac:dyDescent="0.3">
      <c r="A55" s="2">
        <v>214</v>
      </c>
      <c r="B55" s="5" t="s">
        <v>278</v>
      </c>
      <c r="C55" s="22" t="s">
        <v>35</v>
      </c>
      <c r="D55" s="2">
        <v>0</v>
      </c>
      <c r="E55" s="2">
        <v>1571</v>
      </c>
      <c r="F55" s="2">
        <v>1621</v>
      </c>
      <c r="G55" s="2"/>
      <c r="H55" s="2" t="s">
        <v>246</v>
      </c>
      <c r="I55" s="2">
        <v>3190</v>
      </c>
      <c r="J55" s="2" t="s">
        <v>279</v>
      </c>
      <c r="K55" s="2" t="s">
        <v>280</v>
      </c>
      <c r="L55" s="2" t="s">
        <v>281</v>
      </c>
      <c r="M55" s="2" t="s">
        <v>281</v>
      </c>
      <c r="N55" s="2">
        <v>295</v>
      </c>
      <c r="O55" s="2">
        <v>97</v>
      </c>
      <c r="P55" s="2" t="s">
        <v>229</v>
      </c>
      <c r="Q55" s="2">
        <v>2308</v>
      </c>
      <c r="R55" s="2">
        <v>23</v>
      </c>
      <c r="S55" s="5" t="s">
        <v>282</v>
      </c>
      <c r="T55" s="2">
        <v>4</v>
      </c>
      <c r="U55" s="2" t="s">
        <v>283</v>
      </c>
      <c r="V55">
        <f t="shared" si="1"/>
        <v>0</v>
      </c>
    </row>
    <row r="56" spans="1:22" x14ac:dyDescent="0.3">
      <c r="A56" s="2">
        <v>293</v>
      </c>
      <c r="B56" s="5" t="s">
        <v>284</v>
      </c>
      <c r="C56" s="22" t="s">
        <v>35</v>
      </c>
      <c r="D56" s="2">
        <v>0</v>
      </c>
      <c r="E56" s="2">
        <v>1575</v>
      </c>
      <c r="F56" s="2">
        <v>1623</v>
      </c>
      <c r="G56" s="2"/>
      <c r="H56" s="2" t="s">
        <v>64</v>
      </c>
      <c r="I56" s="2">
        <v>3548</v>
      </c>
      <c r="J56" s="2" t="s">
        <v>285</v>
      </c>
      <c r="K56" s="2" t="s">
        <v>286</v>
      </c>
      <c r="L56" s="2" t="s">
        <v>287</v>
      </c>
      <c r="M56" s="2" t="s">
        <v>287</v>
      </c>
      <c r="N56" s="2">
        <v>76</v>
      </c>
      <c r="O56" s="2">
        <v>0</v>
      </c>
      <c r="P56" s="2" t="s">
        <v>229</v>
      </c>
      <c r="Q56" s="2">
        <v>0</v>
      </c>
      <c r="R56" s="2">
        <v>0</v>
      </c>
      <c r="S56" s="5"/>
      <c r="T56" s="2">
        <v>4</v>
      </c>
      <c r="U56" s="2"/>
      <c r="V56">
        <f t="shared" si="1"/>
        <v>0</v>
      </c>
    </row>
    <row r="57" spans="1:22" ht="28.8" customHeight="1" x14ac:dyDescent="0.3">
      <c r="A57" s="2">
        <v>104</v>
      </c>
      <c r="B57" s="5" t="s">
        <v>288</v>
      </c>
      <c r="C57" s="22" t="s">
        <v>35</v>
      </c>
      <c r="D57" s="2">
        <v>0</v>
      </c>
      <c r="E57" s="2">
        <v>1583</v>
      </c>
      <c r="F57" s="2">
        <v>1643</v>
      </c>
      <c r="G57" s="2"/>
      <c r="H57" s="2" t="s">
        <v>54</v>
      </c>
      <c r="I57" s="2">
        <v>2541</v>
      </c>
      <c r="J57" s="2" t="s">
        <v>289</v>
      </c>
      <c r="K57" s="2" t="s">
        <v>290</v>
      </c>
      <c r="L57" s="2" t="s">
        <v>291</v>
      </c>
      <c r="M57" s="2" t="s">
        <v>291</v>
      </c>
      <c r="N57" s="2">
        <v>325</v>
      </c>
      <c r="O57" s="2">
        <v>0</v>
      </c>
      <c r="P57" s="2" t="s">
        <v>229</v>
      </c>
      <c r="Q57" s="2">
        <v>0</v>
      </c>
      <c r="R57" s="2">
        <v>0</v>
      </c>
      <c r="S57" s="5"/>
      <c r="T57" s="2">
        <v>4</v>
      </c>
      <c r="U57" s="2"/>
      <c r="V57">
        <f t="shared" si="1"/>
        <v>0</v>
      </c>
    </row>
    <row r="58" spans="1:22" x14ac:dyDescent="0.3">
      <c r="A58" s="2">
        <v>111</v>
      </c>
      <c r="B58" s="5" t="s">
        <v>292</v>
      </c>
      <c r="C58" s="22" t="s">
        <v>35</v>
      </c>
      <c r="D58" s="2">
        <v>0</v>
      </c>
      <c r="E58" s="2">
        <v>1583</v>
      </c>
      <c r="F58" s="2">
        <v>1625</v>
      </c>
      <c r="G58" s="2" t="s">
        <v>235</v>
      </c>
      <c r="H58" s="2" t="s">
        <v>64</v>
      </c>
      <c r="I58" s="2">
        <v>2584</v>
      </c>
      <c r="J58" s="2" t="s">
        <v>293</v>
      </c>
      <c r="K58" s="2" t="s">
        <v>294</v>
      </c>
      <c r="L58" s="2" t="s">
        <v>295</v>
      </c>
      <c r="M58" s="2" t="s">
        <v>295</v>
      </c>
      <c r="N58" s="2">
        <v>148</v>
      </c>
      <c r="O58" s="2">
        <v>49</v>
      </c>
      <c r="P58" s="2" t="s">
        <v>229</v>
      </c>
      <c r="Q58" s="2">
        <v>2281</v>
      </c>
      <c r="R58" s="2">
        <v>10</v>
      </c>
      <c r="S58" s="5"/>
      <c r="T58" s="2">
        <v>3</v>
      </c>
      <c r="U58" s="2" t="s">
        <v>296</v>
      </c>
      <c r="V58">
        <f t="shared" si="1"/>
        <v>0</v>
      </c>
    </row>
    <row r="59" spans="1:22" ht="28.8" customHeight="1" x14ac:dyDescent="0.3">
      <c r="A59" s="2">
        <v>248</v>
      </c>
      <c r="B59" s="5" t="s">
        <v>297</v>
      </c>
      <c r="C59" s="22" t="s">
        <v>35</v>
      </c>
      <c r="D59" s="2">
        <v>0</v>
      </c>
      <c r="E59" s="2">
        <v>1585</v>
      </c>
      <c r="F59" s="2">
        <v>1672</v>
      </c>
      <c r="G59" s="2"/>
      <c r="H59" s="2" t="s">
        <v>246</v>
      </c>
      <c r="I59" s="2">
        <v>3316</v>
      </c>
      <c r="J59" s="2" t="s">
        <v>298</v>
      </c>
      <c r="K59" s="2" t="s">
        <v>299</v>
      </c>
      <c r="L59" s="2" t="s">
        <v>300</v>
      </c>
      <c r="M59" s="2" t="s">
        <v>300</v>
      </c>
      <c r="N59" s="2">
        <v>322</v>
      </c>
      <c r="O59" s="2">
        <v>117</v>
      </c>
      <c r="P59" s="2" t="s">
        <v>229</v>
      </c>
      <c r="Q59" s="2">
        <v>1181</v>
      </c>
      <c r="R59" s="2">
        <v>6</v>
      </c>
      <c r="S59" s="5" t="s">
        <v>301</v>
      </c>
      <c r="T59" s="2">
        <v>3</v>
      </c>
      <c r="U59" s="2" t="s">
        <v>302</v>
      </c>
      <c r="V59">
        <f t="shared" si="1"/>
        <v>0</v>
      </c>
    </row>
    <row r="60" spans="1:22" ht="28.8" customHeight="1" x14ac:dyDescent="0.3">
      <c r="A60" s="2">
        <v>242</v>
      </c>
      <c r="B60" s="5" t="s">
        <v>303</v>
      </c>
      <c r="C60" s="22" t="s">
        <v>35</v>
      </c>
      <c r="D60" s="2">
        <v>0</v>
      </c>
      <c r="E60" s="2">
        <v>1586</v>
      </c>
      <c r="F60" s="2">
        <v>1630</v>
      </c>
      <c r="G60" s="2"/>
      <c r="H60" s="2" t="s">
        <v>246</v>
      </c>
      <c r="I60" s="2">
        <v>3291</v>
      </c>
      <c r="J60" s="2" t="s">
        <v>304</v>
      </c>
      <c r="K60" s="2" t="s">
        <v>305</v>
      </c>
      <c r="L60" s="2" t="s">
        <v>306</v>
      </c>
      <c r="M60" s="2" t="s">
        <v>306</v>
      </c>
      <c r="N60" s="2">
        <v>118</v>
      </c>
      <c r="O60" s="2">
        <v>0</v>
      </c>
      <c r="P60" s="2" t="s">
        <v>229</v>
      </c>
      <c r="Q60" s="2">
        <v>0</v>
      </c>
      <c r="R60" s="2">
        <v>0</v>
      </c>
      <c r="S60" s="5"/>
      <c r="T60" s="2">
        <v>4</v>
      </c>
      <c r="U60" s="2"/>
      <c r="V60">
        <f t="shared" si="1"/>
        <v>0</v>
      </c>
    </row>
    <row r="61" spans="1:22" x14ac:dyDescent="0.3">
      <c r="A61" s="2">
        <v>241</v>
      </c>
      <c r="B61" s="5" t="s">
        <v>307</v>
      </c>
      <c r="C61" s="22" t="s">
        <v>35</v>
      </c>
      <c r="D61" s="2">
        <v>0</v>
      </c>
      <c r="E61" s="2">
        <v>1587</v>
      </c>
      <c r="F61" s="2">
        <v>1654</v>
      </c>
      <c r="G61" s="2"/>
      <c r="H61" s="2" t="s">
        <v>246</v>
      </c>
      <c r="I61" s="2">
        <v>3290</v>
      </c>
      <c r="J61" s="2" t="s">
        <v>308</v>
      </c>
      <c r="K61" s="2" t="s">
        <v>309</v>
      </c>
      <c r="L61" s="2" t="s">
        <v>310</v>
      </c>
      <c r="M61" s="2" t="s">
        <v>310</v>
      </c>
      <c r="N61" s="2">
        <v>152</v>
      </c>
      <c r="O61" s="2">
        <v>0</v>
      </c>
      <c r="P61" s="2" t="s">
        <v>229</v>
      </c>
      <c r="Q61" s="2">
        <v>0</v>
      </c>
      <c r="R61" s="2">
        <v>0</v>
      </c>
      <c r="S61" s="5"/>
      <c r="T61" s="2">
        <v>4</v>
      </c>
      <c r="U61" s="2"/>
      <c r="V61">
        <f t="shared" si="1"/>
        <v>0</v>
      </c>
    </row>
    <row r="62" spans="1:22" x14ac:dyDescent="0.3">
      <c r="A62" s="2">
        <v>55</v>
      </c>
      <c r="B62" s="5" t="s">
        <v>311</v>
      </c>
      <c r="C62" s="22" t="s">
        <v>35</v>
      </c>
      <c r="D62" s="2">
        <v>0</v>
      </c>
      <c r="E62" s="2">
        <v>1602</v>
      </c>
      <c r="F62" s="2">
        <v>1676</v>
      </c>
      <c r="G62" s="2"/>
      <c r="H62" s="2" t="s">
        <v>54</v>
      </c>
      <c r="I62" s="2">
        <v>17537</v>
      </c>
      <c r="J62" s="2" t="s">
        <v>312</v>
      </c>
      <c r="K62" s="2" t="s">
        <v>313</v>
      </c>
      <c r="L62" s="2" t="s">
        <v>314</v>
      </c>
      <c r="M62" s="2" t="s">
        <v>314</v>
      </c>
      <c r="N62" s="2">
        <v>63</v>
      </c>
      <c r="O62" s="2">
        <v>0</v>
      </c>
      <c r="P62" s="2" t="s">
        <v>229</v>
      </c>
      <c r="Q62" s="2">
        <v>0</v>
      </c>
      <c r="R62" s="2">
        <v>0</v>
      </c>
      <c r="S62" s="5"/>
      <c r="T62" s="2">
        <v>4</v>
      </c>
      <c r="U62" s="2"/>
      <c r="V62">
        <f t="shared" si="1"/>
        <v>0</v>
      </c>
    </row>
    <row r="63" spans="1:22" x14ac:dyDescent="0.3">
      <c r="A63" s="2">
        <v>53</v>
      </c>
      <c r="B63" s="5" t="s">
        <v>315</v>
      </c>
      <c r="C63" s="22" t="s">
        <v>183</v>
      </c>
      <c r="D63" s="2">
        <v>0</v>
      </c>
      <c r="E63" s="2">
        <v>1605</v>
      </c>
      <c r="F63" s="2">
        <v>1674</v>
      </c>
      <c r="G63" s="2"/>
      <c r="H63" s="2" t="s">
        <v>54</v>
      </c>
      <c r="I63" s="2">
        <v>2294</v>
      </c>
      <c r="J63" s="2" t="s">
        <v>316</v>
      </c>
      <c r="K63" s="2" t="s">
        <v>317</v>
      </c>
      <c r="L63" s="2" t="s">
        <v>318</v>
      </c>
      <c r="M63" s="2" t="s">
        <v>318</v>
      </c>
      <c r="N63" s="2">
        <v>121</v>
      </c>
      <c r="O63" s="2">
        <v>0</v>
      </c>
      <c r="P63" s="2" t="s">
        <v>229</v>
      </c>
      <c r="Q63" s="2">
        <v>0</v>
      </c>
      <c r="R63" s="2">
        <v>0</v>
      </c>
      <c r="S63" s="5"/>
      <c r="T63" s="2">
        <v>4</v>
      </c>
      <c r="U63" s="2"/>
      <c r="V63">
        <f t="shared" si="1"/>
        <v>0</v>
      </c>
    </row>
    <row r="64" spans="1:22" ht="28.8" customHeight="1" x14ac:dyDescent="0.3">
      <c r="A64" s="2">
        <v>105</v>
      </c>
      <c r="B64" s="5" t="s">
        <v>319</v>
      </c>
      <c r="C64" s="22" t="s">
        <v>35</v>
      </c>
      <c r="D64" s="2">
        <v>0</v>
      </c>
      <c r="E64" s="2">
        <v>1616</v>
      </c>
      <c r="F64" s="2">
        <v>1667</v>
      </c>
      <c r="G64" s="2"/>
      <c r="H64" s="2" t="s">
        <v>246</v>
      </c>
      <c r="I64" s="2">
        <v>9776</v>
      </c>
      <c r="J64" s="2" t="s">
        <v>320</v>
      </c>
      <c r="K64" s="2" t="s">
        <v>321</v>
      </c>
      <c r="L64" s="2" t="s">
        <v>322</v>
      </c>
      <c r="M64" s="2" t="s">
        <v>322</v>
      </c>
      <c r="N64" s="2">
        <v>128</v>
      </c>
      <c r="O64" s="2">
        <v>0</v>
      </c>
      <c r="P64" s="2" t="s">
        <v>229</v>
      </c>
      <c r="Q64" s="2">
        <v>0</v>
      </c>
      <c r="R64" s="2">
        <v>0</v>
      </c>
      <c r="S64" s="5"/>
      <c r="T64" s="2">
        <v>4</v>
      </c>
      <c r="U64" s="2"/>
      <c r="V64">
        <f t="shared" si="1"/>
        <v>0</v>
      </c>
    </row>
    <row r="65" spans="1:22" x14ac:dyDescent="0.3">
      <c r="A65" s="2">
        <v>266</v>
      </c>
      <c r="B65" s="5" t="s">
        <v>323</v>
      </c>
      <c r="C65" s="22" t="s">
        <v>35</v>
      </c>
      <c r="D65" s="2">
        <v>0</v>
      </c>
      <c r="E65" s="2">
        <v>1619</v>
      </c>
      <c r="F65" s="2">
        <v>1677</v>
      </c>
      <c r="G65" s="2"/>
      <c r="H65" s="2" t="s">
        <v>54</v>
      </c>
      <c r="I65" s="2">
        <v>3419</v>
      </c>
      <c r="J65" s="2" t="s">
        <v>324</v>
      </c>
      <c r="K65" s="2" t="s">
        <v>325</v>
      </c>
      <c r="L65" s="2" t="s">
        <v>326</v>
      </c>
      <c r="M65" s="2" t="s">
        <v>326</v>
      </c>
      <c r="N65" s="2">
        <v>97</v>
      </c>
      <c r="O65" s="2">
        <v>0</v>
      </c>
      <c r="P65" s="2" t="s">
        <v>229</v>
      </c>
      <c r="Q65" s="2">
        <v>0</v>
      </c>
      <c r="R65" s="2">
        <v>0</v>
      </c>
      <c r="S65" s="5"/>
      <c r="T65" s="2">
        <v>4</v>
      </c>
      <c r="U65" s="2"/>
      <c r="V65">
        <f t="shared" si="1"/>
        <v>0</v>
      </c>
    </row>
    <row r="66" spans="1:22" x14ac:dyDescent="0.3">
      <c r="A66" s="2">
        <v>71</v>
      </c>
      <c r="B66" s="5" t="s">
        <v>327</v>
      </c>
      <c r="C66" s="22" t="s">
        <v>35</v>
      </c>
      <c r="D66" s="2">
        <v>0</v>
      </c>
      <c r="E66" s="2">
        <v>1626</v>
      </c>
      <c r="F66" s="2">
        <v>1661</v>
      </c>
      <c r="G66" s="2"/>
      <c r="H66" s="2" t="s">
        <v>25</v>
      </c>
      <c r="I66" s="2">
        <v>2364</v>
      </c>
      <c r="J66" s="2" t="s">
        <v>328</v>
      </c>
      <c r="K66" s="2" t="s">
        <v>329</v>
      </c>
      <c r="L66" s="2" t="s">
        <v>330</v>
      </c>
      <c r="M66" s="2" t="s">
        <v>330</v>
      </c>
      <c r="N66" s="2">
        <v>185</v>
      </c>
      <c r="O66" s="2">
        <v>0</v>
      </c>
      <c r="P66" s="2" t="s">
        <v>229</v>
      </c>
      <c r="Q66" s="2">
        <v>0</v>
      </c>
      <c r="R66" s="2">
        <v>0</v>
      </c>
      <c r="S66" s="5" t="s">
        <v>331</v>
      </c>
      <c r="T66" s="2">
        <v>4</v>
      </c>
      <c r="U66" s="2"/>
      <c r="V66">
        <f t="shared" ref="V66:V97" si="2">IF(C66=" ", 0, O66)</f>
        <v>0</v>
      </c>
    </row>
    <row r="67" spans="1:22" x14ac:dyDescent="0.3">
      <c r="A67" s="2">
        <v>170</v>
      </c>
      <c r="B67" s="5" t="s">
        <v>332</v>
      </c>
      <c r="C67" s="22" t="s">
        <v>35</v>
      </c>
      <c r="D67" s="2">
        <v>0</v>
      </c>
      <c r="E67" s="2">
        <v>1632</v>
      </c>
      <c r="F67" s="2">
        <v>1687</v>
      </c>
      <c r="G67" s="2"/>
      <c r="H67" s="2" t="s">
        <v>25</v>
      </c>
      <c r="I67" s="2">
        <v>7521</v>
      </c>
      <c r="J67" s="2" t="s">
        <v>333</v>
      </c>
      <c r="K67" s="2" t="s">
        <v>334</v>
      </c>
      <c r="L67" s="2" t="s">
        <v>335</v>
      </c>
      <c r="M67" s="2" t="s">
        <v>335</v>
      </c>
      <c r="N67" s="2">
        <v>78</v>
      </c>
      <c r="O67" s="2">
        <v>73</v>
      </c>
      <c r="P67" s="2" t="s">
        <v>229</v>
      </c>
      <c r="Q67" s="2">
        <v>10843</v>
      </c>
      <c r="R67" s="2">
        <v>26</v>
      </c>
      <c r="S67" s="5" t="s">
        <v>336</v>
      </c>
      <c r="T67" s="2">
        <v>3</v>
      </c>
      <c r="U67" s="2" t="s">
        <v>337</v>
      </c>
      <c r="V67">
        <f t="shared" si="2"/>
        <v>0</v>
      </c>
    </row>
    <row r="68" spans="1:22" ht="28.8" customHeight="1" x14ac:dyDescent="0.3">
      <c r="A68" s="2">
        <v>77</v>
      </c>
      <c r="B68" s="5" t="s">
        <v>338</v>
      </c>
      <c r="C68" s="22" t="s">
        <v>35</v>
      </c>
      <c r="D68" s="2">
        <v>0</v>
      </c>
      <c r="E68" s="2">
        <v>1635</v>
      </c>
      <c r="F68" s="2">
        <v>1691</v>
      </c>
      <c r="G68" s="2"/>
      <c r="H68" s="2" t="s">
        <v>25</v>
      </c>
      <c r="I68" s="2">
        <v>2383</v>
      </c>
      <c r="J68" s="2" t="s">
        <v>339</v>
      </c>
      <c r="K68" s="2" t="s">
        <v>340</v>
      </c>
      <c r="L68" s="2" t="s">
        <v>341</v>
      </c>
      <c r="M68" s="2" t="s">
        <v>342</v>
      </c>
      <c r="N68" s="2">
        <v>74</v>
      </c>
      <c r="O68" s="2">
        <v>0</v>
      </c>
      <c r="P68" s="2" t="s">
        <v>229</v>
      </c>
      <c r="Q68" s="2">
        <v>0</v>
      </c>
      <c r="R68" s="2">
        <v>0</v>
      </c>
      <c r="S68" s="5"/>
      <c r="T68" s="2">
        <v>4</v>
      </c>
      <c r="U68" s="2"/>
      <c r="V68">
        <f t="shared" si="2"/>
        <v>0</v>
      </c>
    </row>
    <row r="69" spans="1:22" ht="28.8" customHeight="1" x14ac:dyDescent="0.3">
      <c r="A69" s="2">
        <v>57</v>
      </c>
      <c r="B69" s="5" t="s">
        <v>343</v>
      </c>
      <c r="C69" s="22" t="s">
        <v>35</v>
      </c>
      <c r="D69" s="2">
        <v>0</v>
      </c>
      <c r="E69" s="2">
        <v>1636</v>
      </c>
      <c r="F69" s="2">
        <v>1704</v>
      </c>
      <c r="G69" s="2"/>
      <c r="H69" s="2" t="s">
        <v>25</v>
      </c>
      <c r="I69" s="2">
        <v>2319</v>
      </c>
      <c r="J69" s="2" t="s">
        <v>344</v>
      </c>
      <c r="K69" s="2" t="s">
        <v>345</v>
      </c>
      <c r="L69" s="2" t="s">
        <v>346</v>
      </c>
      <c r="M69" s="2" t="s">
        <v>346</v>
      </c>
      <c r="N69" s="2">
        <v>322</v>
      </c>
      <c r="O69" s="2">
        <v>0</v>
      </c>
      <c r="P69" s="2" t="s">
        <v>229</v>
      </c>
      <c r="Q69" s="2">
        <v>0</v>
      </c>
      <c r="R69" s="2">
        <v>0</v>
      </c>
      <c r="S69" s="5"/>
      <c r="T69" s="2">
        <v>4</v>
      </c>
      <c r="U69" s="2"/>
      <c r="V69">
        <f t="shared" si="2"/>
        <v>0</v>
      </c>
    </row>
    <row r="70" spans="1:22" x14ac:dyDescent="0.3">
      <c r="A70" s="2">
        <v>47</v>
      </c>
      <c r="B70" s="5" t="s">
        <v>347</v>
      </c>
      <c r="C70" s="22" t="s">
        <v>35</v>
      </c>
      <c r="D70" s="2">
        <v>0</v>
      </c>
      <c r="E70" s="2">
        <v>1637</v>
      </c>
      <c r="F70" s="2">
        <v>1707</v>
      </c>
      <c r="G70" s="2"/>
      <c r="H70" s="2" t="s">
        <v>348</v>
      </c>
      <c r="I70" s="2">
        <v>2270</v>
      </c>
      <c r="J70" s="2" t="s">
        <v>349</v>
      </c>
      <c r="K70" s="2" t="s">
        <v>350</v>
      </c>
      <c r="L70" s="2" t="s">
        <v>351</v>
      </c>
      <c r="M70" s="2" t="s">
        <v>351</v>
      </c>
      <c r="N70" s="2">
        <v>250</v>
      </c>
      <c r="O70" s="2">
        <v>24</v>
      </c>
      <c r="P70" s="2" t="s">
        <v>229</v>
      </c>
      <c r="Q70" s="2">
        <v>1848</v>
      </c>
      <c r="R70" s="2">
        <v>9</v>
      </c>
      <c r="S70" s="5"/>
      <c r="T70" s="2">
        <v>3</v>
      </c>
      <c r="U70" s="2" t="s">
        <v>352</v>
      </c>
      <c r="V70">
        <f t="shared" si="2"/>
        <v>0</v>
      </c>
    </row>
    <row r="71" spans="1:22" ht="28.8" customHeight="1" x14ac:dyDescent="0.3">
      <c r="A71" s="2">
        <v>262</v>
      </c>
      <c r="B71" s="5" t="s">
        <v>353</v>
      </c>
      <c r="C71" s="22" t="s">
        <v>35</v>
      </c>
      <c r="D71" s="2">
        <v>0</v>
      </c>
      <c r="E71" s="2">
        <v>1642</v>
      </c>
      <c r="F71" s="2">
        <v>1682</v>
      </c>
      <c r="G71" s="2"/>
      <c r="H71" s="2" t="s">
        <v>54</v>
      </c>
      <c r="I71" s="2">
        <v>3409</v>
      </c>
      <c r="J71" s="2" t="s">
        <v>354</v>
      </c>
      <c r="K71" s="2" t="s">
        <v>355</v>
      </c>
      <c r="L71" s="2" t="s">
        <v>356</v>
      </c>
      <c r="M71" s="2" t="s">
        <v>356</v>
      </c>
      <c r="N71" s="2">
        <v>147</v>
      </c>
      <c r="O71" s="2">
        <v>0</v>
      </c>
      <c r="P71" s="2" t="s">
        <v>229</v>
      </c>
      <c r="Q71" s="2">
        <v>0</v>
      </c>
      <c r="R71" s="2">
        <v>0</v>
      </c>
      <c r="S71" s="5"/>
      <c r="T71" s="2">
        <v>4</v>
      </c>
      <c r="U71" s="2"/>
      <c r="V71">
        <f t="shared" si="2"/>
        <v>0</v>
      </c>
    </row>
    <row r="72" spans="1:22" ht="28.8" customHeight="1" x14ac:dyDescent="0.3">
      <c r="A72" s="2">
        <v>25</v>
      </c>
      <c r="B72" s="5" t="s">
        <v>357</v>
      </c>
      <c r="C72" s="22" t="s">
        <v>35</v>
      </c>
      <c r="D72" s="2">
        <v>0</v>
      </c>
      <c r="E72" s="2">
        <v>1644</v>
      </c>
      <c r="F72" s="2">
        <v>1704</v>
      </c>
      <c r="G72" s="2"/>
      <c r="H72" s="2" t="s">
        <v>246</v>
      </c>
      <c r="I72" s="2">
        <v>2188</v>
      </c>
      <c r="J72" s="2" t="s">
        <v>358</v>
      </c>
      <c r="K72" s="2" t="s">
        <v>359</v>
      </c>
      <c r="L72" s="2" t="s">
        <v>360</v>
      </c>
      <c r="M72" s="2" t="s">
        <v>361</v>
      </c>
      <c r="N72" s="2">
        <v>137</v>
      </c>
      <c r="O72" s="2">
        <v>0</v>
      </c>
      <c r="P72" s="2" t="s">
        <v>229</v>
      </c>
      <c r="Q72" s="2">
        <v>0</v>
      </c>
      <c r="R72" s="2">
        <v>0</v>
      </c>
      <c r="S72" s="5"/>
      <c r="T72" s="2">
        <v>4</v>
      </c>
      <c r="U72" s="2"/>
      <c r="V72">
        <f t="shared" si="2"/>
        <v>0</v>
      </c>
    </row>
    <row r="73" spans="1:22" x14ac:dyDescent="0.3">
      <c r="A73" s="2">
        <v>31</v>
      </c>
      <c r="B73" s="5" t="s">
        <v>362</v>
      </c>
      <c r="C73" s="22" t="s">
        <v>35</v>
      </c>
      <c r="D73" s="2">
        <v>0</v>
      </c>
      <c r="E73" s="2">
        <v>1649</v>
      </c>
      <c r="F73" s="2">
        <v>1708</v>
      </c>
      <c r="G73" s="2"/>
      <c r="H73" s="2" t="s">
        <v>64</v>
      </c>
      <c r="I73" s="2">
        <v>2203</v>
      </c>
      <c r="J73" s="2" t="s">
        <v>363</v>
      </c>
      <c r="K73" s="2" t="s">
        <v>364</v>
      </c>
      <c r="L73" s="2" t="s">
        <v>365</v>
      </c>
      <c r="M73" s="2" t="s">
        <v>365</v>
      </c>
      <c r="N73" s="2">
        <v>152</v>
      </c>
      <c r="O73" s="2">
        <v>0</v>
      </c>
      <c r="P73" s="2" t="s">
        <v>229</v>
      </c>
      <c r="Q73" s="2">
        <v>0</v>
      </c>
      <c r="R73" s="2">
        <v>0</v>
      </c>
      <c r="S73" s="5"/>
      <c r="T73" s="2">
        <v>4</v>
      </c>
      <c r="U73" s="2"/>
      <c r="V73">
        <f t="shared" si="2"/>
        <v>0</v>
      </c>
    </row>
    <row r="74" spans="1:22" x14ac:dyDescent="0.3">
      <c r="A74" s="2">
        <v>279</v>
      </c>
      <c r="B74" s="5" t="s">
        <v>366</v>
      </c>
      <c r="C74" s="22" t="s">
        <v>35</v>
      </c>
      <c r="D74" s="2">
        <v>0</v>
      </c>
      <c r="E74" s="2">
        <v>1650</v>
      </c>
      <c r="F74" s="2">
        <v>1708</v>
      </c>
      <c r="G74" s="2"/>
      <c r="H74" s="2" t="s">
        <v>54</v>
      </c>
      <c r="I74" s="2">
        <v>3469</v>
      </c>
      <c r="J74" s="2" t="s">
        <v>367</v>
      </c>
      <c r="K74" s="2" t="s">
        <v>368</v>
      </c>
      <c r="L74" s="2" t="s">
        <v>369</v>
      </c>
      <c r="M74" s="2" t="s">
        <v>369</v>
      </c>
      <c r="N74" s="2">
        <v>69</v>
      </c>
      <c r="O74" s="2">
        <v>0</v>
      </c>
      <c r="P74" s="2" t="s">
        <v>229</v>
      </c>
      <c r="Q74" s="2">
        <v>0</v>
      </c>
      <c r="R74" s="2">
        <v>0</v>
      </c>
      <c r="S74" s="5"/>
      <c r="T74" s="2">
        <v>4</v>
      </c>
      <c r="U74" s="2"/>
      <c r="V74">
        <f t="shared" si="2"/>
        <v>0</v>
      </c>
    </row>
    <row r="75" spans="1:22" x14ac:dyDescent="0.3">
      <c r="A75" s="2">
        <v>67</v>
      </c>
      <c r="B75" s="5" t="s">
        <v>370</v>
      </c>
      <c r="C75" s="22" t="s">
        <v>35</v>
      </c>
      <c r="D75" s="2">
        <v>0</v>
      </c>
      <c r="E75" s="2">
        <v>1653</v>
      </c>
      <c r="F75" s="2">
        <v>1713</v>
      </c>
      <c r="G75" s="2"/>
      <c r="H75" s="2" t="s">
        <v>54</v>
      </c>
      <c r="I75" s="2">
        <v>2353</v>
      </c>
      <c r="J75" s="2" t="s">
        <v>371</v>
      </c>
      <c r="K75" s="2" t="s">
        <v>372</v>
      </c>
      <c r="L75" s="2" t="s">
        <v>373</v>
      </c>
      <c r="M75" s="2" t="s">
        <v>373</v>
      </c>
      <c r="N75" s="2">
        <v>99</v>
      </c>
      <c r="O75" s="2">
        <v>30</v>
      </c>
      <c r="P75" s="2" t="s">
        <v>229</v>
      </c>
      <c r="Q75" s="2">
        <v>3552</v>
      </c>
      <c r="R75" s="2">
        <v>28</v>
      </c>
      <c r="S75" s="5"/>
      <c r="T75" s="2">
        <v>3</v>
      </c>
      <c r="U75" s="2" t="s">
        <v>374</v>
      </c>
      <c r="V75">
        <f t="shared" si="2"/>
        <v>0</v>
      </c>
    </row>
    <row r="76" spans="1:22" x14ac:dyDescent="0.3">
      <c r="A76" s="2">
        <v>201</v>
      </c>
      <c r="B76" s="5" t="s">
        <v>375</v>
      </c>
      <c r="C76" s="22" t="s">
        <v>35</v>
      </c>
      <c r="D76" s="2">
        <v>0</v>
      </c>
      <c r="E76" s="2">
        <v>1653</v>
      </c>
      <c r="F76" s="2">
        <v>1706</v>
      </c>
      <c r="G76" s="2"/>
      <c r="H76" s="2" t="s">
        <v>246</v>
      </c>
      <c r="I76" s="2">
        <v>3111</v>
      </c>
      <c r="J76" s="2" t="s">
        <v>376</v>
      </c>
      <c r="K76" s="2" t="s">
        <v>377</v>
      </c>
      <c r="L76" s="2" t="s">
        <v>378</v>
      </c>
      <c r="M76" s="2" t="s">
        <v>378</v>
      </c>
      <c r="N76" s="2">
        <v>339</v>
      </c>
      <c r="O76" s="2">
        <v>90</v>
      </c>
      <c r="P76" s="2" t="s">
        <v>229</v>
      </c>
      <c r="Q76" s="2">
        <v>285</v>
      </c>
      <c r="R76" s="2">
        <v>1</v>
      </c>
      <c r="S76" s="5" t="s">
        <v>379</v>
      </c>
      <c r="T76" s="2">
        <v>4</v>
      </c>
      <c r="U76" s="2" t="s">
        <v>380</v>
      </c>
      <c r="V76">
        <f t="shared" si="2"/>
        <v>0</v>
      </c>
    </row>
    <row r="77" spans="1:22" x14ac:dyDescent="0.3">
      <c r="A77" s="2">
        <v>175</v>
      </c>
      <c r="B77" s="5" t="s">
        <v>381</v>
      </c>
      <c r="C77" s="22" t="s">
        <v>35</v>
      </c>
      <c r="D77" s="2">
        <v>0</v>
      </c>
      <c r="E77" s="2">
        <v>1656</v>
      </c>
      <c r="F77" s="2">
        <v>1728</v>
      </c>
      <c r="G77" s="2"/>
      <c r="H77" s="2" t="s">
        <v>25</v>
      </c>
      <c r="I77" s="2">
        <v>2952</v>
      </c>
      <c r="J77" s="2" t="s">
        <v>382</v>
      </c>
      <c r="K77" s="2" t="s">
        <v>383</v>
      </c>
      <c r="L77" s="2" t="s">
        <v>384</v>
      </c>
      <c r="M77" s="2" t="s">
        <v>384</v>
      </c>
      <c r="N77" s="2">
        <v>202</v>
      </c>
      <c r="O77" s="2">
        <v>0</v>
      </c>
      <c r="P77" s="2" t="s">
        <v>229</v>
      </c>
      <c r="Q77" s="2">
        <v>0</v>
      </c>
      <c r="R77" s="2">
        <v>0</v>
      </c>
      <c r="S77" s="5"/>
      <c r="T77" s="2">
        <v>4</v>
      </c>
      <c r="U77" s="2"/>
      <c r="V77">
        <f t="shared" si="2"/>
        <v>0</v>
      </c>
    </row>
    <row r="78" spans="1:22" x14ac:dyDescent="0.3">
      <c r="A78" s="2">
        <v>217</v>
      </c>
      <c r="B78" s="5" t="s">
        <v>385</v>
      </c>
      <c r="C78" s="22" t="s">
        <v>35</v>
      </c>
      <c r="D78" s="2">
        <v>0</v>
      </c>
      <c r="E78" s="2">
        <v>1659</v>
      </c>
      <c r="F78" s="2">
        <v>1695</v>
      </c>
      <c r="G78" s="2"/>
      <c r="H78" s="2" t="s">
        <v>64</v>
      </c>
      <c r="I78" s="2">
        <v>3198</v>
      </c>
      <c r="J78" s="2" t="s">
        <v>386</v>
      </c>
      <c r="K78" s="2" t="s">
        <v>387</v>
      </c>
      <c r="L78" s="2" t="s">
        <v>388</v>
      </c>
      <c r="M78" s="2" t="s">
        <v>388</v>
      </c>
      <c r="N78" s="2">
        <v>584</v>
      </c>
      <c r="O78" s="2">
        <v>100</v>
      </c>
      <c r="P78" s="2" t="s">
        <v>229</v>
      </c>
      <c r="Q78" s="2">
        <v>3050</v>
      </c>
      <c r="R78" s="2">
        <v>21</v>
      </c>
      <c r="S78" s="5"/>
      <c r="T78" s="2">
        <v>3</v>
      </c>
      <c r="U78" s="2" t="s">
        <v>389</v>
      </c>
      <c r="V78">
        <f t="shared" si="2"/>
        <v>0</v>
      </c>
    </row>
    <row r="79" spans="1:22" x14ac:dyDescent="0.3">
      <c r="A79" s="2">
        <v>159</v>
      </c>
      <c r="B79" s="5" t="s">
        <v>390</v>
      </c>
      <c r="C79" s="22" t="s">
        <v>35</v>
      </c>
      <c r="D79" s="2">
        <v>0</v>
      </c>
      <c r="E79" s="2">
        <v>1660</v>
      </c>
      <c r="F79" s="2">
        <v>1722</v>
      </c>
      <c r="G79" s="2"/>
      <c r="H79" s="2" t="s">
        <v>391</v>
      </c>
      <c r="I79" s="2">
        <v>2849</v>
      </c>
      <c r="J79" s="2" t="s">
        <v>392</v>
      </c>
      <c r="K79" s="2" t="s">
        <v>393</v>
      </c>
      <c r="L79" s="2" t="s">
        <v>394</v>
      </c>
      <c r="M79" s="2" t="s">
        <v>394</v>
      </c>
      <c r="N79" s="2">
        <v>44</v>
      </c>
      <c r="O79" s="2">
        <v>0</v>
      </c>
      <c r="P79" s="2" t="s">
        <v>229</v>
      </c>
      <c r="Q79" s="2">
        <v>0</v>
      </c>
      <c r="R79" s="2">
        <v>0</v>
      </c>
      <c r="S79" s="5"/>
      <c r="T79" s="2">
        <v>4</v>
      </c>
      <c r="U79" s="2"/>
      <c r="V79">
        <f t="shared" si="2"/>
        <v>0</v>
      </c>
    </row>
    <row r="80" spans="1:22" x14ac:dyDescent="0.3">
      <c r="A80" s="2">
        <v>239</v>
      </c>
      <c r="B80" s="5" t="s">
        <v>395</v>
      </c>
      <c r="C80" s="22" t="s">
        <v>396</v>
      </c>
      <c r="D80" s="2">
        <v>0</v>
      </c>
      <c r="E80" s="2">
        <v>1660</v>
      </c>
      <c r="F80" s="2">
        <v>1725</v>
      </c>
      <c r="G80" s="2"/>
      <c r="H80" s="2" t="s">
        <v>54</v>
      </c>
      <c r="I80" s="2">
        <v>3285</v>
      </c>
      <c r="J80" s="2" t="s">
        <v>397</v>
      </c>
      <c r="K80" s="2" t="s">
        <v>398</v>
      </c>
      <c r="L80" s="2" t="s">
        <v>399</v>
      </c>
      <c r="M80" s="2" t="s">
        <v>399</v>
      </c>
      <c r="N80" s="2">
        <v>257</v>
      </c>
      <c r="O80" s="2">
        <v>0</v>
      </c>
      <c r="P80" s="2" t="s">
        <v>229</v>
      </c>
      <c r="Q80" s="2">
        <v>0</v>
      </c>
      <c r="R80" s="2">
        <v>0</v>
      </c>
      <c r="S80" s="5"/>
      <c r="T80" s="2">
        <v>4</v>
      </c>
      <c r="U80" s="2"/>
      <c r="V80">
        <f t="shared" si="2"/>
        <v>0</v>
      </c>
    </row>
    <row r="81" spans="1:22" x14ac:dyDescent="0.3">
      <c r="A81" s="2">
        <v>169</v>
      </c>
      <c r="B81" s="5" t="s">
        <v>400</v>
      </c>
      <c r="C81" s="22" t="s">
        <v>35</v>
      </c>
      <c r="D81" s="2">
        <v>0</v>
      </c>
      <c r="E81" s="2">
        <v>1667</v>
      </c>
      <c r="F81" s="2">
        <v>1740</v>
      </c>
      <c r="G81" s="2"/>
      <c r="H81" s="2" t="s">
        <v>54</v>
      </c>
      <c r="I81" s="2">
        <v>2914</v>
      </c>
      <c r="J81" s="2" t="s">
        <v>401</v>
      </c>
      <c r="K81" s="2" t="s">
        <v>402</v>
      </c>
      <c r="L81" s="2" t="s">
        <v>403</v>
      </c>
      <c r="M81" s="2" t="s">
        <v>403</v>
      </c>
      <c r="N81" s="2">
        <v>56</v>
      </c>
      <c r="O81" s="2">
        <v>0</v>
      </c>
      <c r="P81" s="2" t="s">
        <v>229</v>
      </c>
      <c r="Q81" s="2">
        <v>0</v>
      </c>
      <c r="R81" s="2">
        <v>0</v>
      </c>
      <c r="S81" s="5"/>
      <c r="T81" s="2">
        <v>4</v>
      </c>
      <c r="U81" s="2"/>
      <c r="V81">
        <f t="shared" si="2"/>
        <v>0</v>
      </c>
    </row>
    <row r="82" spans="1:22" x14ac:dyDescent="0.3">
      <c r="A82" s="2">
        <v>70</v>
      </c>
      <c r="B82" s="5" t="s">
        <v>404</v>
      </c>
      <c r="C82" s="22" t="s">
        <v>35</v>
      </c>
      <c r="D82" s="2">
        <v>0</v>
      </c>
      <c r="E82" s="2">
        <v>1668</v>
      </c>
      <c r="F82" s="2">
        <v>1733</v>
      </c>
      <c r="G82" s="2"/>
      <c r="H82" s="2" t="s">
        <v>25</v>
      </c>
      <c r="I82" s="2">
        <v>2363</v>
      </c>
      <c r="J82" s="2" t="s">
        <v>405</v>
      </c>
      <c r="K82" s="2" t="s">
        <v>406</v>
      </c>
      <c r="L82" s="2" t="s">
        <v>407</v>
      </c>
      <c r="M82" s="2" t="s">
        <v>407</v>
      </c>
      <c r="N82" s="2">
        <v>312</v>
      </c>
      <c r="O82" s="2">
        <v>31</v>
      </c>
      <c r="P82" s="2" t="s">
        <v>229</v>
      </c>
      <c r="Q82" s="2">
        <v>4626</v>
      </c>
      <c r="R82" s="2">
        <v>26</v>
      </c>
      <c r="S82" s="5" t="s">
        <v>408</v>
      </c>
      <c r="T82" s="2">
        <v>2</v>
      </c>
      <c r="U82" s="2" t="s">
        <v>409</v>
      </c>
      <c r="V82">
        <f t="shared" si="2"/>
        <v>0</v>
      </c>
    </row>
    <row r="83" spans="1:22" ht="28.8" customHeight="1" x14ac:dyDescent="0.3">
      <c r="A83" s="2">
        <v>4</v>
      </c>
      <c r="B83" s="5" t="s">
        <v>410</v>
      </c>
      <c r="C83" s="22" t="s">
        <v>35</v>
      </c>
      <c r="D83" s="2">
        <v>0</v>
      </c>
      <c r="E83" s="2">
        <v>1671</v>
      </c>
      <c r="F83" s="2">
        <v>1751</v>
      </c>
      <c r="G83" s="2" t="s">
        <v>235</v>
      </c>
      <c r="H83" s="2" t="s">
        <v>54</v>
      </c>
      <c r="I83" s="2">
        <v>2041</v>
      </c>
      <c r="J83" s="2" t="s">
        <v>411</v>
      </c>
      <c r="K83" s="2" t="s">
        <v>412</v>
      </c>
      <c r="L83" s="2" t="s">
        <v>413</v>
      </c>
      <c r="M83" s="2" t="s">
        <v>414</v>
      </c>
      <c r="N83" s="2">
        <v>158</v>
      </c>
      <c r="O83" s="2">
        <v>3</v>
      </c>
      <c r="P83" s="2" t="s">
        <v>229</v>
      </c>
      <c r="Q83" s="2">
        <v>4279</v>
      </c>
      <c r="R83" s="2">
        <v>25</v>
      </c>
      <c r="S83" s="5" t="s">
        <v>415</v>
      </c>
      <c r="T83" s="2">
        <v>4</v>
      </c>
      <c r="U83" s="2" t="s">
        <v>416</v>
      </c>
      <c r="V83">
        <f t="shared" si="2"/>
        <v>0</v>
      </c>
    </row>
    <row r="84" spans="1:22" x14ac:dyDescent="0.3">
      <c r="A84" s="2">
        <v>287</v>
      </c>
      <c r="B84" s="5" t="s">
        <v>417</v>
      </c>
      <c r="C84" s="22" t="s">
        <v>35</v>
      </c>
      <c r="D84" s="2">
        <v>0</v>
      </c>
      <c r="E84" s="2">
        <v>1678</v>
      </c>
      <c r="F84" s="2">
        <v>1741</v>
      </c>
      <c r="G84" s="2" t="s">
        <v>235</v>
      </c>
      <c r="H84" s="2" t="s">
        <v>54</v>
      </c>
      <c r="I84" s="2">
        <v>3521</v>
      </c>
      <c r="J84" s="2" t="s">
        <v>418</v>
      </c>
      <c r="K84" s="2" t="s">
        <v>419</v>
      </c>
      <c r="L84" s="2" t="s">
        <v>420</v>
      </c>
      <c r="M84" s="2" t="s">
        <v>420</v>
      </c>
      <c r="N84" s="2">
        <v>749</v>
      </c>
      <c r="O84" s="2">
        <v>136</v>
      </c>
      <c r="P84" s="2" t="s">
        <v>229</v>
      </c>
      <c r="Q84" s="2">
        <v>20924</v>
      </c>
      <c r="R84" s="2">
        <v>120</v>
      </c>
      <c r="S84" s="5" t="s">
        <v>421</v>
      </c>
      <c r="T84" s="2">
        <v>2</v>
      </c>
      <c r="U84" s="2" t="s">
        <v>422</v>
      </c>
      <c r="V84">
        <f t="shared" si="2"/>
        <v>0</v>
      </c>
    </row>
    <row r="85" spans="1:22" ht="28.8" customHeight="1" x14ac:dyDescent="0.3">
      <c r="A85" s="2">
        <v>277</v>
      </c>
      <c r="B85" s="5" t="s">
        <v>423</v>
      </c>
      <c r="C85" s="22" t="s">
        <v>35</v>
      </c>
      <c r="D85" s="2">
        <v>0</v>
      </c>
      <c r="E85" s="2">
        <v>1681</v>
      </c>
      <c r="F85" s="2">
        <v>1767</v>
      </c>
      <c r="G85" s="2" t="s">
        <v>235</v>
      </c>
      <c r="H85" s="2" t="s">
        <v>246</v>
      </c>
      <c r="I85" s="2">
        <v>3454</v>
      </c>
      <c r="J85" s="2" t="s">
        <v>424</v>
      </c>
      <c r="K85" s="2" t="s">
        <v>425</v>
      </c>
      <c r="L85" s="2" t="s">
        <v>426</v>
      </c>
      <c r="M85" s="2" t="s">
        <v>426</v>
      </c>
      <c r="N85" s="2">
        <v>951</v>
      </c>
      <c r="O85" s="2">
        <v>131</v>
      </c>
      <c r="P85" s="2" t="s">
        <v>229</v>
      </c>
      <c r="Q85" s="2">
        <v>4125</v>
      </c>
      <c r="R85" s="2">
        <v>10</v>
      </c>
      <c r="S85" s="5" t="s">
        <v>427</v>
      </c>
      <c r="T85" s="2">
        <v>2</v>
      </c>
      <c r="U85" s="2" t="s">
        <v>428</v>
      </c>
      <c r="V85">
        <f t="shared" si="2"/>
        <v>0</v>
      </c>
    </row>
    <row r="86" spans="1:22" ht="28.8" customHeight="1" x14ac:dyDescent="0.3">
      <c r="A86" s="2">
        <v>220</v>
      </c>
      <c r="B86" s="5" t="s">
        <v>429</v>
      </c>
      <c r="C86" s="22" t="s">
        <v>35</v>
      </c>
      <c r="D86" s="2">
        <v>0</v>
      </c>
      <c r="E86" s="2">
        <v>1683</v>
      </c>
      <c r="F86" s="2">
        <v>1764</v>
      </c>
      <c r="G86" s="2"/>
      <c r="H86" s="2" t="s">
        <v>25</v>
      </c>
      <c r="I86" s="2">
        <v>13700</v>
      </c>
      <c r="J86" s="2" t="s">
        <v>430</v>
      </c>
      <c r="K86" s="2" t="s">
        <v>431</v>
      </c>
      <c r="L86" s="2" t="s">
        <v>432</v>
      </c>
      <c r="M86" s="2" t="s">
        <v>432</v>
      </c>
      <c r="N86" s="2">
        <v>122</v>
      </c>
      <c r="O86" s="2">
        <v>102</v>
      </c>
      <c r="P86" s="2" t="s">
        <v>229</v>
      </c>
      <c r="Q86" s="2">
        <v>24884</v>
      </c>
      <c r="R86" s="2">
        <v>131</v>
      </c>
      <c r="S86" s="5" t="s">
        <v>433</v>
      </c>
      <c r="T86" s="2">
        <v>2</v>
      </c>
      <c r="U86" s="2" t="s">
        <v>434</v>
      </c>
      <c r="V86">
        <f t="shared" si="2"/>
        <v>0</v>
      </c>
    </row>
    <row r="87" spans="1:22" ht="28.8" customHeight="1" x14ac:dyDescent="0.3">
      <c r="A87" s="2">
        <v>176</v>
      </c>
      <c r="B87" s="5" t="s">
        <v>435</v>
      </c>
      <c r="C87" s="22" t="s">
        <v>35</v>
      </c>
      <c r="D87" s="2">
        <v>0</v>
      </c>
      <c r="E87" s="2">
        <v>1684</v>
      </c>
      <c r="F87" s="2">
        <v>1750</v>
      </c>
      <c r="G87" s="2"/>
      <c r="H87" s="2" t="s">
        <v>54</v>
      </c>
      <c r="I87" s="2">
        <v>2953</v>
      </c>
      <c r="J87" s="2" t="s">
        <v>436</v>
      </c>
      <c r="K87" s="2" t="s">
        <v>437</v>
      </c>
      <c r="L87" s="2" t="s">
        <v>438</v>
      </c>
      <c r="M87" s="2" t="s">
        <v>438</v>
      </c>
      <c r="N87" s="2">
        <v>17</v>
      </c>
      <c r="O87" s="2">
        <v>77</v>
      </c>
      <c r="P87" s="2" t="s">
        <v>229</v>
      </c>
      <c r="Q87" s="2">
        <v>256</v>
      </c>
      <c r="R87" s="2">
        <v>1</v>
      </c>
      <c r="S87" s="5"/>
      <c r="T87" s="2">
        <v>4</v>
      </c>
      <c r="U87" s="2" t="s">
        <v>438</v>
      </c>
      <c r="V87">
        <f t="shared" si="2"/>
        <v>0</v>
      </c>
    </row>
    <row r="88" spans="1:22" ht="28.8" customHeight="1" x14ac:dyDescent="0.3">
      <c r="A88" s="2">
        <v>12</v>
      </c>
      <c r="B88" s="5" t="s">
        <v>439</v>
      </c>
      <c r="C88" s="22" t="s">
        <v>35</v>
      </c>
      <c r="D88" s="2">
        <v>0</v>
      </c>
      <c r="E88" s="2">
        <v>1685</v>
      </c>
      <c r="F88" s="2">
        <v>1750</v>
      </c>
      <c r="G88" s="2" t="s">
        <v>235</v>
      </c>
      <c r="H88" s="2" t="s">
        <v>246</v>
      </c>
      <c r="I88" s="2">
        <v>2113</v>
      </c>
      <c r="J88" s="2" t="s">
        <v>440</v>
      </c>
      <c r="K88" s="2" t="s">
        <v>441</v>
      </c>
      <c r="L88" s="2" t="s">
        <v>442</v>
      </c>
      <c r="M88" s="2" t="s">
        <v>442</v>
      </c>
      <c r="N88" s="2">
        <v>1301</v>
      </c>
      <c r="O88" s="2">
        <v>7</v>
      </c>
      <c r="P88" s="2" t="s">
        <v>229</v>
      </c>
      <c r="Q88" s="2">
        <v>31576</v>
      </c>
      <c r="R88" s="2">
        <v>155</v>
      </c>
      <c r="S88" s="5" t="s">
        <v>443</v>
      </c>
      <c r="T88" s="2">
        <v>1</v>
      </c>
      <c r="U88" s="2" t="s">
        <v>442</v>
      </c>
      <c r="V88">
        <f t="shared" si="2"/>
        <v>0</v>
      </c>
    </row>
    <row r="89" spans="1:22" ht="28.8" customHeight="1" x14ac:dyDescent="0.3">
      <c r="A89" s="2">
        <v>133</v>
      </c>
      <c r="B89" s="5" t="s">
        <v>444</v>
      </c>
      <c r="C89" s="22" t="s">
        <v>35</v>
      </c>
      <c r="D89" s="2">
        <v>0</v>
      </c>
      <c r="E89" s="2">
        <v>1685</v>
      </c>
      <c r="F89" s="2">
        <v>1759</v>
      </c>
      <c r="G89" s="2" t="s">
        <v>235</v>
      </c>
      <c r="H89" s="2" t="s">
        <v>445</v>
      </c>
      <c r="I89" s="2">
        <v>2669</v>
      </c>
      <c r="J89" s="2" t="s">
        <v>446</v>
      </c>
      <c r="K89" s="2" t="s">
        <v>447</v>
      </c>
      <c r="L89" s="2" t="s">
        <v>448</v>
      </c>
      <c r="M89" s="2" t="s">
        <v>449</v>
      </c>
      <c r="N89" s="2">
        <v>500</v>
      </c>
      <c r="O89" s="2">
        <v>60</v>
      </c>
      <c r="P89" s="2" t="s">
        <v>229</v>
      </c>
      <c r="Q89" s="2">
        <v>54502</v>
      </c>
      <c r="R89" s="2">
        <v>237</v>
      </c>
      <c r="S89" s="5" t="s">
        <v>450</v>
      </c>
      <c r="T89" s="2">
        <v>2</v>
      </c>
      <c r="U89" s="2" t="s">
        <v>451</v>
      </c>
      <c r="V89">
        <f t="shared" si="2"/>
        <v>0</v>
      </c>
    </row>
    <row r="90" spans="1:22" x14ac:dyDescent="0.3">
      <c r="A90" s="2">
        <v>240</v>
      </c>
      <c r="B90" s="5" t="s">
        <v>452</v>
      </c>
      <c r="C90" s="22" t="s">
        <v>35</v>
      </c>
      <c r="D90" s="2">
        <v>0</v>
      </c>
      <c r="E90" s="2">
        <v>1685</v>
      </c>
      <c r="F90" s="2">
        <v>1757</v>
      </c>
      <c r="G90" s="2" t="s">
        <v>235</v>
      </c>
      <c r="H90" s="2" t="s">
        <v>54</v>
      </c>
      <c r="I90" s="2">
        <v>3286</v>
      </c>
      <c r="J90" s="2" t="s">
        <v>453</v>
      </c>
      <c r="K90" s="2" t="s">
        <v>454</v>
      </c>
      <c r="L90" s="2" t="s">
        <v>455</v>
      </c>
      <c r="M90" s="2" t="s">
        <v>455</v>
      </c>
      <c r="N90" s="2">
        <v>636</v>
      </c>
      <c r="O90" s="2">
        <v>112</v>
      </c>
      <c r="P90" s="2" t="s">
        <v>229</v>
      </c>
      <c r="Q90" s="2">
        <v>12108</v>
      </c>
      <c r="R90" s="2">
        <v>44</v>
      </c>
      <c r="S90" s="5"/>
      <c r="T90" s="2">
        <v>3</v>
      </c>
      <c r="U90" s="2" t="s">
        <v>455</v>
      </c>
      <c r="V90">
        <f t="shared" si="2"/>
        <v>0</v>
      </c>
    </row>
    <row r="91" spans="1:22" ht="28.8" customHeight="1" x14ac:dyDescent="0.3">
      <c r="A91" s="2">
        <v>177</v>
      </c>
      <c r="B91" s="5" t="s">
        <v>456</v>
      </c>
      <c r="C91" s="22" t="s">
        <v>35</v>
      </c>
      <c r="D91" s="2">
        <v>0</v>
      </c>
      <c r="E91" s="2">
        <v>1686</v>
      </c>
      <c r="F91" s="2">
        <v>1739</v>
      </c>
      <c r="G91" s="2"/>
      <c r="H91" s="2" t="s">
        <v>54</v>
      </c>
      <c r="I91" s="2">
        <v>2954</v>
      </c>
      <c r="J91" s="2" t="s">
        <v>457</v>
      </c>
      <c r="K91" s="2" t="s">
        <v>458</v>
      </c>
      <c r="L91" s="2" t="s">
        <v>459</v>
      </c>
      <c r="M91" s="2" t="s">
        <v>459</v>
      </c>
      <c r="N91" s="2">
        <v>127</v>
      </c>
      <c r="O91" s="2">
        <v>0</v>
      </c>
      <c r="P91" s="2" t="s">
        <v>229</v>
      </c>
      <c r="Q91" s="2">
        <v>0</v>
      </c>
      <c r="R91" s="2">
        <v>0</v>
      </c>
      <c r="S91" s="5"/>
      <c r="T91" s="2">
        <v>4</v>
      </c>
      <c r="U91" s="2"/>
      <c r="V91">
        <f t="shared" si="2"/>
        <v>0</v>
      </c>
    </row>
    <row r="92" spans="1:22" ht="28.8" customHeight="1" x14ac:dyDescent="0.3">
      <c r="A92" s="2">
        <v>108</v>
      </c>
      <c r="B92" s="5" t="s">
        <v>460</v>
      </c>
      <c r="C92" s="22" t="s">
        <v>35</v>
      </c>
      <c r="D92" s="2">
        <v>0</v>
      </c>
      <c r="E92" s="2">
        <v>1687</v>
      </c>
      <c r="F92" s="2">
        <v>1762</v>
      </c>
      <c r="G92" s="2"/>
      <c r="H92" s="2" t="s">
        <v>54</v>
      </c>
      <c r="I92" s="2">
        <v>2572</v>
      </c>
      <c r="J92" s="2" t="s">
        <v>461</v>
      </c>
      <c r="K92" s="2" t="s">
        <v>462</v>
      </c>
      <c r="L92" s="2" t="s">
        <v>463</v>
      </c>
      <c r="M92" s="2" t="s">
        <v>463</v>
      </c>
      <c r="N92" s="2">
        <v>115</v>
      </c>
      <c r="O92" s="2">
        <v>0</v>
      </c>
      <c r="P92" s="2" t="s">
        <v>229</v>
      </c>
      <c r="Q92" s="2">
        <v>0</v>
      </c>
      <c r="R92" s="2">
        <v>0</v>
      </c>
      <c r="S92" s="5"/>
      <c r="T92" s="2">
        <v>4</v>
      </c>
      <c r="U92" s="2"/>
      <c r="V92">
        <f t="shared" si="2"/>
        <v>0</v>
      </c>
    </row>
    <row r="93" spans="1:22" x14ac:dyDescent="0.3">
      <c r="A93" s="2">
        <v>274</v>
      </c>
      <c r="B93" s="5" t="s">
        <v>464</v>
      </c>
      <c r="C93" s="22" t="s">
        <v>35</v>
      </c>
      <c r="D93" s="2">
        <v>0</v>
      </c>
      <c r="E93" s="2">
        <v>1692</v>
      </c>
      <c r="F93" s="2">
        <v>1770</v>
      </c>
      <c r="G93" s="2"/>
      <c r="H93" s="2" t="s">
        <v>54</v>
      </c>
      <c r="I93" s="2">
        <v>3445</v>
      </c>
      <c r="J93" s="2" t="s">
        <v>465</v>
      </c>
      <c r="K93" s="2" t="s">
        <v>466</v>
      </c>
      <c r="L93" s="2" t="s">
        <v>467</v>
      </c>
      <c r="M93" s="2" t="s">
        <v>467</v>
      </c>
      <c r="N93" s="2">
        <v>214</v>
      </c>
      <c r="O93" s="2">
        <v>129</v>
      </c>
      <c r="P93" s="2" t="s">
        <v>229</v>
      </c>
      <c r="Q93" s="2">
        <v>1005</v>
      </c>
      <c r="R93" s="2">
        <v>5</v>
      </c>
      <c r="S93" s="5" t="s">
        <v>468</v>
      </c>
      <c r="T93" s="2">
        <v>4</v>
      </c>
      <c r="U93" s="2" t="s">
        <v>469</v>
      </c>
      <c r="V93">
        <f t="shared" si="2"/>
        <v>0</v>
      </c>
    </row>
    <row r="94" spans="1:22" ht="28.8" customHeight="1" x14ac:dyDescent="0.3">
      <c r="A94" s="2">
        <v>218</v>
      </c>
      <c r="B94" s="5" t="s">
        <v>470</v>
      </c>
      <c r="C94" s="22" t="s">
        <v>35</v>
      </c>
      <c r="D94" s="2">
        <v>0</v>
      </c>
      <c r="E94" s="2">
        <v>1697</v>
      </c>
      <c r="F94" s="2">
        <v>1773</v>
      </c>
      <c r="G94" s="2"/>
      <c r="H94" s="2" t="s">
        <v>246</v>
      </c>
      <c r="I94" s="2">
        <v>3200</v>
      </c>
      <c r="J94" s="2" t="s">
        <v>471</v>
      </c>
      <c r="K94" s="2" t="s">
        <v>472</v>
      </c>
      <c r="L94" s="2" t="s">
        <v>473</v>
      </c>
      <c r="M94" s="2" t="s">
        <v>473</v>
      </c>
      <c r="N94" s="2">
        <v>135</v>
      </c>
      <c r="O94" s="2">
        <v>0</v>
      </c>
      <c r="P94" s="2" t="s">
        <v>229</v>
      </c>
      <c r="Q94" s="2">
        <v>0</v>
      </c>
      <c r="R94" s="2">
        <v>0</v>
      </c>
      <c r="S94" s="5"/>
      <c r="T94" s="2">
        <v>4</v>
      </c>
      <c r="U94" s="2"/>
      <c r="V94">
        <f t="shared" si="2"/>
        <v>0</v>
      </c>
    </row>
    <row r="95" spans="1:22" x14ac:dyDescent="0.3">
      <c r="A95" s="2">
        <v>136</v>
      </c>
      <c r="B95" s="5" t="s">
        <v>474</v>
      </c>
      <c r="C95" s="22" t="s">
        <v>35</v>
      </c>
      <c r="D95" s="2">
        <v>0</v>
      </c>
      <c r="E95" s="2">
        <v>1699</v>
      </c>
      <c r="F95" s="2">
        <v>1783</v>
      </c>
      <c r="G95" s="2"/>
      <c r="H95" s="2" t="s">
        <v>246</v>
      </c>
      <c r="I95" s="2">
        <v>2674</v>
      </c>
      <c r="J95" s="2" t="s">
        <v>475</v>
      </c>
      <c r="K95" s="2" t="s">
        <v>476</v>
      </c>
      <c r="L95" s="2" t="s">
        <v>477</v>
      </c>
      <c r="M95" s="2" t="s">
        <v>477</v>
      </c>
      <c r="N95" s="2">
        <v>133</v>
      </c>
      <c r="O95" s="2">
        <v>0</v>
      </c>
      <c r="P95" s="2" t="s">
        <v>229</v>
      </c>
      <c r="Q95" s="2">
        <v>0</v>
      </c>
      <c r="R95" s="2">
        <v>0</v>
      </c>
      <c r="S95" s="5"/>
      <c r="T95" s="2">
        <v>4</v>
      </c>
      <c r="U95" s="2"/>
      <c r="V95">
        <f t="shared" si="2"/>
        <v>0</v>
      </c>
    </row>
    <row r="96" spans="1:22" ht="28.8" customHeight="1" x14ac:dyDescent="0.3">
      <c r="A96" s="2">
        <v>236</v>
      </c>
      <c r="B96" s="5" t="s">
        <v>478</v>
      </c>
      <c r="C96" s="22" t="s">
        <v>35</v>
      </c>
      <c r="D96" s="2">
        <v>0</v>
      </c>
      <c r="E96" s="2">
        <v>1700</v>
      </c>
      <c r="F96" s="2">
        <v>1775</v>
      </c>
      <c r="G96" s="2"/>
      <c r="H96" s="2" t="s">
        <v>54</v>
      </c>
      <c r="I96" s="2">
        <v>3269</v>
      </c>
      <c r="J96" s="2" t="s">
        <v>479</v>
      </c>
      <c r="K96" s="2" t="s">
        <v>480</v>
      </c>
      <c r="L96" s="2" t="s">
        <v>481</v>
      </c>
      <c r="M96" s="2" t="s">
        <v>481</v>
      </c>
      <c r="N96" s="2">
        <v>67</v>
      </c>
      <c r="O96" s="2">
        <v>0</v>
      </c>
      <c r="P96" s="2" t="s">
        <v>482</v>
      </c>
      <c r="Q96" s="2">
        <v>0</v>
      </c>
      <c r="R96" s="2">
        <v>0</v>
      </c>
      <c r="S96" s="5"/>
      <c r="T96" s="2">
        <v>4</v>
      </c>
      <c r="U96" s="2"/>
      <c r="V96">
        <f t="shared" si="2"/>
        <v>0</v>
      </c>
    </row>
    <row r="97" spans="1:22" x14ac:dyDescent="0.3">
      <c r="A97" s="2">
        <v>7</v>
      </c>
      <c r="B97" s="5" t="s">
        <v>483</v>
      </c>
      <c r="C97" s="22" t="s">
        <v>35</v>
      </c>
      <c r="D97" s="2">
        <v>0</v>
      </c>
      <c r="E97" s="2">
        <v>1710</v>
      </c>
      <c r="F97" s="2">
        <v>1778</v>
      </c>
      <c r="G97" s="2" t="s">
        <v>235</v>
      </c>
      <c r="H97" s="2" t="s">
        <v>64</v>
      </c>
      <c r="I97" s="2">
        <v>10773</v>
      </c>
      <c r="J97" s="2" t="s">
        <v>484</v>
      </c>
      <c r="K97" s="2" t="s">
        <v>485</v>
      </c>
      <c r="L97" s="2" t="s">
        <v>486</v>
      </c>
      <c r="M97" s="2" t="s">
        <v>486</v>
      </c>
      <c r="N97" s="2">
        <v>101</v>
      </c>
      <c r="O97" s="2">
        <v>4</v>
      </c>
      <c r="P97" s="2" t="s">
        <v>482</v>
      </c>
      <c r="Q97" s="2">
        <v>5103</v>
      </c>
      <c r="R97" s="2">
        <v>26</v>
      </c>
      <c r="S97" s="5" t="s">
        <v>487</v>
      </c>
      <c r="T97" s="2">
        <v>4</v>
      </c>
      <c r="U97" s="2" t="s">
        <v>488</v>
      </c>
      <c r="V97">
        <f t="shared" si="2"/>
        <v>0</v>
      </c>
    </row>
    <row r="98" spans="1:22" ht="28.8" customHeight="1" x14ac:dyDescent="0.3">
      <c r="A98" s="2">
        <v>207</v>
      </c>
      <c r="B98" s="5" t="s">
        <v>489</v>
      </c>
      <c r="C98" s="22" t="s">
        <v>396</v>
      </c>
      <c r="D98" s="2">
        <v>0</v>
      </c>
      <c r="E98" s="2">
        <v>1710</v>
      </c>
      <c r="F98" s="2">
        <v>1736</v>
      </c>
      <c r="G98" s="2"/>
      <c r="H98" s="2" t="s">
        <v>54</v>
      </c>
      <c r="I98" s="2">
        <v>3147</v>
      </c>
      <c r="J98" s="2" t="s">
        <v>490</v>
      </c>
      <c r="K98" s="2" t="s">
        <v>491</v>
      </c>
      <c r="L98" s="2" t="s">
        <v>492</v>
      </c>
      <c r="M98" s="2" t="s">
        <v>493</v>
      </c>
      <c r="N98" s="2">
        <v>62</v>
      </c>
      <c r="O98" s="2">
        <v>94</v>
      </c>
      <c r="P98" s="2" t="s">
        <v>482</v>
      </c>
      <c r="Q98" s="2">
        <v>600</v>
      </c>
      <c r="R98" s="2">
        <v>2</v>
      </c>
      <c r="S98" s="5"/>
      <c r="T98" s="2">
        <v>3</v>
      </c>
      <c r="U98" s="2" t="s">
        <v>494</v>
      </c>
      <c r="V98">
        <f t="shared" ref="V98:V129" si="3">IF(C98=" ", 0, O98)</f>
        <v>94</v>
      </c>
    </row>
    <row r="99" spans="1:22" x14ac:dyDescent="0.3">
      <c r="A99" s="2">
        <v>37</v>
      </c>
      <c r="B99" s="5" t="s">
        <v>495</v>
      </c>
      <c r="C99" s="22" t="s">
        <v>35</v>
      </c>
      <c r="D99" s="2">
        <v>0</v>
      </c>
      <c r="E99" s="2">
        <v>1711</v>
      </c>
      <c r="F99" s="2">
        <v>1779</v>
      </c>
      <c r="G99" s="2"/>
      <c r="H99" s="2" t="s">
        <v>64</v>
      </c>
      <c r="I99" s="2">
        <v>2234</v>
      </c>
      <c r="J99" s="2" t="s">
        <v>496</v>
      </c>
      <c r="K99" s="2" t="s">
        <v>497</v>
      </c>
      <c r="L99" s="2" t="s">
        <v>498</v>
      </c>
      <c r="M99" s="2" t="s">
        <v>498</v>
      </c>
      <c r="N99" s="2">
        <v>104</v>
      </c>
      <c r="O99" s="2">
        <v>0</v>
      </c>
      <c r="P99" s="2" t="s">
        <v>482</v>
      </c>
      <c r="Q99" s="2">
        <v>0</v>
      </c>
      <c r="R99" s="2">
        <v>0</v>
      </c>
      <c r="S99" s="5"/>
      <c r="T99" s="2">
        <v>4</v>
      </c>
      <c r="U99" s="2"/>
      <c r="V99">
        <f t="shared" si="3"/>
        <v>0</v>
      </c>
    </row>
    <row r="100" spans="1:22" ht="28.8" customHeight="1" x14ac:dyDescent="0.3">
      <c r="A100" s="2">
        <v>10</v>
      </c>
      <c r="B100" s="5" t="s">
        <v>499</v>
      </c>
      <c r="C100" s="22" t="s">
        <v>35</v>
      </c>
      <c r="D100" s="2">
        <v>0</v>
      </c>
      <c r="E100" s="2">
        <v>1714</v>
      </c>
      <c r="F100" s="2">
        <v>1788</v>
      </c>
      <c r="G100" s="2" t="s">
        <v>235</v>
      </c>
      <c r="H100" s="2" t="s">
        <v>246</v>
      </c>
      <c r="I100" s="2">
        <v>2110</v>
      </c>
      <c r="J100" s="2" t="s">
        <v>500</v>
      </c>
      <c r="K100" s="2" t="s">
        <v>501</v>
      </c>
      <c r="L100" s="2" t="s">
        <v>502</v>
      </c>
      <c r="M100" s="2" t="s">
        <v>502</v>
      </c>
      <c r="N100" s="2">
        <v>609</v>
      </c>
      <c r="O100" s="2">
        <v>6</v>
      </c>
      <c r="P100" s="2" t="s">
        <v>482</v>
      </c>
      <c r="Q100" s="2">
        <v>7691</v>
      </c>
      <c r="R100" s="2">
        <v>28</v>
      </c>
      <c r="S100" s="5" t="s">
        <v>503</v>
      </c>
      <c r="T100" s="2">
        <v>3</v>
      </c>
      <c r="U100" s="2" t="s">
        <v>502</v>
      </c>
      <c r="V100">
        <f t="shared" si="3"/>
        <v>0</v>
      </c>
    </row>
    <row r="101" spans="1:22" ht="28.8" customHeight="1" x14ac:dyDescent="0.3">
      <c r="A101" s="2">
        <v>118</v>
      </c>
      <c r="B101" s="5" t="s">
        <v>504</v>
      </c>
      <c r="C101" s="22" t="s">
        <v>35</v>
      </c>
      <c r="D101" s="2">
        <v>0</v>
      </c>
      <c r="E101" s="2">
        <v>1714</v>
      </c>
      <c r="F101" s="2">
        <v>1787</v>
      </c>
      <c r="G101" s="2"/>
      <c r="H101" s="2" t="s">
        <v>246</v>
      </c>
      <c r="I101" s="2">
        <v>2599</v>
      </c>
      <c r="J101" s="2" t="s">
        <v>505</v>
      </c>
      <c r="K101" s="2" t="s">
        <v>506</v>
      </c>
      <c r="L101" s="2" t="s">
        <v>507</v>
      </c>
      <c r="M101" s="2" t="s">
        <v>508</v>
      </c>
      <c r="N101" s="2">
        <v>48</v>
      </c>
      <c r="O101" s="2">
        <v>54</v>
      </c>
      <c r="P101" s="2" t="s">
        <v>482</v>
      </c>
      <c r="Q101" s="2">
        <v>781</v>
      </c>
      <c r="R101" s="2">
        <v>2</v>
      </c>
      <c r="S101" s="5" t="s">
        <v>509</v>
      </c>
      <c r="T101" s="2">
        <v>2</v>
      </c>
      <c r="U101" s="2" t="s">
        <v>510</v>
      </c>
      <c r="V101">
        <f t="shared" si="3"/>
        <v>0</v>
      </c>
    </row>
    <row r="102" spans="1:22" ht="57.6" customHeight="1" x14ac:dyDescent="0.3">
      <c r="A102" s="2">
        <v>138</v>
      </c>
      <c r="B102" s="5" t="s">
        <v>511</v>
      </c>
      <c r="C102" s="22" t="s">
        <v>512</v>
      </c>
      <c r="D102" s="2">
        <v>0</v>
      </c>
      <c r="E102" s="2">
        <v>1732</v>
      </c>
      <c r="F102" s="2">
        <v>1809</v>
      </c>
      <c r="G102" s="2" t="s">
        <v>235</v>
      </c>
      <c r="H102" s="2" t="s">
        <v>513</v>
      </c>
      <c r="I102" s="2">
        <v>2679</v>
      </c>
      <c r="J102" s="2" t="s">
        <v>514</v>
      </c>
      <c r="K102" s="2" t="s">
        <v>515</v>
      </c>
      <c r="L102" s="2" t="s">
        <v>516</v>
      </c>
      <c r="M102" s="2" t="s">
        <v>517</v>
      </c>
      <c r="N102" s="2">
        <v>1329</v>
      </c>
      <c r="O102" s="2">
        <v>61</v>
      </c>
      <c r="P102" s="2" t="s">
        <v>482</v>
      </c>
      <c r="Q102" s="2">
        <v>41940</v>
      </c>
      <c r="R102" s="2">
        <v>137</v>
      </c>
      <c r="S102" s="5" t="s">
        <v>518</v>
      </c>
      <c r="T102" s="2">
        <v>2</v>
      </c>
      <c r="U102" s="2" t="s">
        <v>519</v>
      </c>
      <c r="V102">
        <f t="shared" si="3"/>
        <v>61</v>
      </c>
    </row>
    <row r="103" spans="1:22" ht="28.8" customHeight="1" x14ac:dyDescent="0.3">
      <c r="A103" s="2">
        <v>11</v>
      </c>
      <c r="B103" s="5" t="s">
        <v>520</v>
      </c>
      <c r="C103" s="22" t="s">
        <v>35</v>
      </c>
      <c r="D103" s="2">
        <v>0</v>
      </c>
      <c r="E103" s="2">
        <v>1735</v>
      </c>
      <c r="F103" s="2">
        <v>1782</v>
      </c>
      <c r="G103" s="2"/>
      <c r="H103" s="2" t="s">
        <v>246</v>
      </c>
      <c r="I103" s="2">
        <v>2112</v>
      </c>
      <c r="J103" s="2" t="s">
        <v>521</v>
      </c>
      <c r="K103" s="2" t="s">
        <v>522</v>
      </c>
      <c r="L103" s="2" t="s">
        <v>523</v>
      </c>
      <c r="M103" s="2" t="s">
        <v>523</v>
      </c>
      <c r="N103" s="2">
        <v>243</v>
      </c>
      <c r="O103" s="2">
        <v>0</v>
      </c>
      <c r="P103" s="2" t="s">
        <v>482</v>
      </c>
      <c r="Q103" s="2">
        <v>0</v>
      </c>
      <c r="R103" s="2">
        <v>0</v>
      </c>
      <c r="S103" s="5"/>
      <c r="T103" s="2">
        <v>4</v>
      </c>
      <c r="U103" s="2"/>
      <c r="V103">
        <f t="shared" si="3"/>
        <v>0</v>
      </c>
    </row>
    <row r="104" spans="1:22" ht="28.8" customHeight="1" x14ac:dyDescent="0.3">
      <c r="A104" s="2">
        <v>86</v>
      </c>
      <c r="B104" s="5" t="s">
        <v>524</v>
      </c>
      <c r="C104" s="22" t="s">
        <v>35</v>
      </c>
      <c r="D104" s="2">
        <v>0</v>
      </c>
      <c r="E104" s="2">
        <v>1739</v>
      </c>
      <c r="F104" s="2">
        <v>1799</v>
      </c>
      <c r="G104" s="2"/>
      <c r="H104" s="2" t="s">
        <v>513</v>
      </c>
      <c r="I104" s="2">
        <v>2430</v>
      </c>
      <c r="J104" s="2" t="s">
        <v>525</v>
      </c>
      <c r="K104" s="2" t="s">
        <v>526</v>
      </c>
      <c r="L104" s="2" t="s">
        <v>527</v>
      </c>
      <c r="M104" s="2" t="s">
        <v>527</v>
      </c>
      <c r="N104" s="2">
        <v>65</v>
      </c>
      <c r="O104" s="2">
        <v>0</v>
      </c>
      <c r="P104" s="2" t="s">
        <v>482</v>
      </c>
      <c r="Q104" s="2">
        <v>0</v>
      </c>
      <c r="R104" s="2">
        <v>0</v>
      </c>
      <c r="S104" s="5"/>
      <c r="T104" s="2">
        <v>4</v>
      </c>
      <c r="U104" s="2"/>
      <c r="V104">
        <f t="shared" si="3"/>
        <v>0</v>
      </c>
    </row>
    <row r="105" spans="1:22" ht="28.8" customHeight="1" x14ac:dyDescent="0.3">
      <c r="A105" s="2">
        <v>32</v>
      </c>
      <c r="B105" s="5" t="s">
        <v>528</v>
      </c>
      <c r="C105" s="22" t="s">
        <v>35</v>
      </c>
      <c r="D105" s="2">
        <v>0</v>
      </c>
      <c r="E105" s="2">
        <v>1743</v>
      </c>
      <c r="F105" s="2">
        <v>1805</v>
      </c>
      <c r="G105" s="2"/>
      <c r="H105" s="2" t="s">
        <v>54</v>
      </c>
      <c r="I105" s="2">
        <v>2207</v>
      </c>
      <c r="J105" s="2" t="s">
        <v>529</v>
      </c>
      <c r="K105" s="2" t="s">
        <v>530</v>
      </c>
      <c r="L105" s="2" t="s">
        <v>531</v>
      </c>
      <c r="M105" s="2" t="s">
        <v>531</v>
      </c>
      <c r="N105" s="2">
        <v>335</v>
      </c>
      <c r="O105" s="2">
        <v>17</v>
      </c>
      <c r="P105" s="2" t="s">
        <v>482</v>
      </c>
      <c r="Q105" s="2">
        <v>3518</v>
      </c>
      <c r="R105" s="2">
        <v>12</v>
      </c>
      <c r="S105" s="5" t="s">
        <v>532</v>
      </c>
      <c r="T105" s="2">
        <v>4</v>
      </c>
      <c r="U105" s="2" t="s">
        <v>533</v>
      </c>
      <c r="V105">
        <f t="shared" si="3"/>
        <v>0</v>
      </c>
    </row>
    <row r="106" spans="1:22" ht="28.8" customHeight="1" x14ac:dyDescent="0.3">
      <c r="A106" s="2">
        <v>259</v>
      </c>
      <c r="B106" s="5" t="s">
        <v>534</v>
      </c>
      <c r="C106" s="22" t="s">
        <v>535</v>
      </c>
      <c r="D106" s="2">
        <v>0</v>
      </c>
      <c r="E106" s="2">
        <v>1745</v>
      </c>
      <c r="F106" s="2">
        <v>1801</v>
      </c>
      <c r="G106" s="2"/>
      <c r="H106" s="2" t="s">
        <v>246</v>
      </c>
      <c r="I106" s="2">
        <v>3395</v>
      </c>
      <c r="J106" s="2" t="s">
        <v>536</v>
      </c>
      <c r="K106" s="2" t="s">
        <v>537</v>
      </c>
      <c r="L106" s="2" t="s">
        <v>538</v>
      </c>
      <c r="M106" s="2" t="s">
        <v>538</v>
      </c>
      <c r="N106" s="2">
        <v>96</v>
      </c>
      <c r="O106" s="2">
        <v>122</v>
      </c>
      <c r="P106" s="2" t="s">
        <v>482</v>
      </c>
      <c r="Q106" s="2">
        <v>3963</v>
      </c>
      <c r="R106" s="2">
        <v>13</v>
      </c>
      <c r="S106" s="5" t="s">
        <v>539</v>
      </c>
      <c r="T106" s="2">
        <v>4</v>
      </c>
      <c r="U106" s="2" t="s">
        <v>540</v>
      </c>
      <c r="V106">
        <f t="shared" si="3"/>
        <v>122</v>
      </c>
    </row>
    <row r="107" spans="1:22" x14ac:dyDescent="0.3">
      <c r="A107" s="2">
        <v>26</v>
      </c>
      <c r="B107" s="5" t="s">
        <v>541</v>
      </c>
      <c r="C107" s="22" t="s">
        <v>35</v>
      </c>
      <c r="D107" s="2">
        <v>0</v>
      </c>
      <c r="E107" s="2">
        <v>1746</v>
      </c>
      <c r="F107" s="2">
        <v>1800</v>
      </c>
      <c r="G107" s="2"/>
      <c r="H107" s="2" t="s">
        <v>542</v>
      </c>
      <c r="I107" s="2">
        <v>2192</v>
      </c>
      <c r="J107" s="2" t="s">
        <v>543</v>
      </c>
      <c r="K107" s="2" t="s">
        <v>544</v>
      </c>
      <c r="L107" s="2" t="s">
        <v>545</v>
      </c>
      <c r="M107" s="2" t="s">
        <v>545</v>
      </c>
      <c r="N107" s="2">
        <v>62</v>
      </c>
      <c r="O107" s="2">
        <v>0</v>
      </c>
      <c r="P107" s="2" t="s">
        <v>482</v>
      </c>
      <c r="Q107" s="2">
        <v>0</v>
      </c>
      <c r="R107" s="2">
        <v>0</v>
      </c>
      <c r="S107" s="5"/>
      <c r="T107" s="2">
        <v>4</v>
      </c>
      <c r="U107" s="2"/>
      <c r="V107">
        <f t="shared" si="3"/>
        <v>0</v>
      </c>
    </row>
    <row r="108" spans="1:22" x14ac:dyDescent="0.3">
      <c r="A108" s="2">
        <v>235</v>
      </c>
      <c r="B108" s="5" t="s">
        <v>546</v>
      </c>
      <c r="C108" s="22" t="s">
        <v>35</v>
      </c>
      <c r="D108" s="2">
        <v>0</v>
      </c>
      <c r="E108" s="2">
        <v>1750</v>
      </c>
      <c r="F108" s="2">
        <v>1825</v>
      </c>
      <c r="G108" s="2"/>
      <c r="H108" s="2" t="s">
        <v>54</v>
      </c>
      <c r="I108" s="2">
        <v>3267</v>
      </c>
      <c r="J108" s="2" t="s">
        <v>547</v>
      </c>
      <c r="K108" s="2" t="s">
        <v>548</v>
      </c>
      <c r="L108" s="2" t="s">
        <v>549</v>
      </c>
      <c r="M108" s="2" t="s">
        <v>549</v>
      </c>
      <c r="N108" s="2">
        <v>105</v>
      </c>
      <c r="O108" s="2">
        <v>0</v>
      </c>
      <c r="P108" s="2" t="s">
        <v>482</v>
      </c>
      <c r="Q108" s="2">
        <v>0</v>
      </c>
      <c r="R108" s="2">
        <v>0</v>
      </c>
      <c r="S108" s="5" t="s">
        <v>550</v>
      </c>
      <c r="T108" s="2">
        <v>4</v>
      </c>
      <c r="U108" s="2"/>
      <c r="V108">
        <f t="shared" si="3"/>
        <v>0</v>
      </c>
    </row>
    <row r="109" spans="1:22" x14ac:dyDescent="0.3">
      <c r="A109" s="2">
        <v>64</v>
      </c>
      <c r="B109" s="5" t="s">
        <v>551</v>
      </c>
      <c r="C109" s="22" t="s">
        <v>35</v>
      </c>
      <c r="D109" s="2">
        <v>0</v>
      </c>
      <c r="E109" s="2">
        <v>1752</v>
      </c>
      <c r="F109" s="2">
        <v>1832</v>
      </c>
      <c r="G109" s="2"/>
      <c r="H109" s="2" t="s">
        <v>552</v>
      </c>
      <c r="I109" s="2">
        <v>2338</v>
      </c>
      <c r="J109" s="2" t="s">
        <v>553</v>
      </c>
      <c r="K109" s="2" t="s">
        <v>554</v>
      </c>
      <c r="L109" s="2" t="s">
        <v>555</v>
      </c>
      <c r="M109" s="2" t="s">
        <v>555</v>
      </c>
      <c r="N109" s="2">
        <v>190</v>
      </c>
      <c r="O109" s="2">
        <v>0</v>
      </c>
      <c r="P109" s="2" t="s">
        <v>482</v>
      </c>
      <c r="Q109" s="2">
        <v>0</v>
      </c>
      <c r="R109" s="2">
        <v>0</v>
      </c>
      <c r="S109" s="5"/>
      <c r="T109" s="2">
        <v>4</v>
      </c>
      <c r="U109" s="2"/>
      <c r="V109">
        <f t="shared" si="3"/>
        <v>0</v>
      </c>
    </row>
    <row r="110" spans="1:22" ht="43.2" customHeight="1" x14ac:dyDescent="0.3">
      <c r="A110" s="2">
        <v>192</v>
      </c>
      <c r="B110" s="5" t="s">
        <v>556</v>
      </c>
      <c r="C110" s="22" t="s">
        <v>512</v>
      </c>
      <c r="D110" s="2">
        <v>0</v>
      </c>
      <c r="E110" s="2">
        <v>1756</v>
      </c>
      <c r="F110" s="2">
        <v>1791</v>
      </c>
      <c r="G110" s="2" t="s">
        <v>235</v>
      </c>
      <c r="H110" s="2" t="s">
        <v>513</v>
      </c>
      <c r="I110" s="2">
        <v>3052</v>
      </c>
      <c r="J110" s="2" t="s">
        <v>557</v>
      </c>
      <c r="K110" s="2" t="s">
        <v>558</v>
      </c>
      <c r="L110" s="2" t="s">
        <v>559</v>
      </c>
      <c r="M110" s="2" t="s">
        <v>559</v>
      </c>
      <c r="N110" s="2">
        <v>941</v>
      </c>
      <c r="O110" s="2">
        <v>85</v>
      </c>
      <c r="P110" s="2" t="s">
        <v>482</v>
      </c>
      <c r="Q110" s="2">
        <v>59989</v>
      </c>
      <c r="R110" s="2">
        <v>142</v>
      </c>
      <c r="S110" s="5" t="s">
        <v>560</v>
      </c>
      <c r="T110" s="2">
        <v>1</v>
      </c>
      <c r="U110" s="2" t="s">
        <v>561</v>
      </c>
      <c r="V110">
        <f t="shared" si="3"/>
        <v>85</v>
      </c>
    </row>
    <row r="111" spans="1:22" x14ac:dyDescent="0.3">
      <c r="A111" s="2">
        <v>60</v>
      </c>
      <c r="B111" s="5" t="s">
        <v>562</v>
      </c>
      <c r="C111" s="22" t="s">
        <v>35</v>
      </c>
      <c r="D111" s="2">
        <v>0</v>
      </c>
      <c r="E111" s="2">
        <v>1760</v>
      </c>
      <c r="F111" s="2">
        <v>1842</v>
      </c>
      <c r="G111" s="2"/>
      <c r="H111" s="2" t="s">
        <v>54</v>
      </c>
      <c r="I111" s="2">
        <v>2325</v>
      </c>
      <c r="J111" s="2" t="s">
        <v>563</v>
      </c>
      <c r="K111" s="2" t="s">
        <v>564</v>
      </c>
      <c r="L111" s="2" t="s">
        <v>565</v>
      </c>
      <c r="M111" s="2" t="s">
        <v>565</v>
      </c>
      <c r="N111" s="2">
        <v>73</v>
      </c>
      <c r="O111" s="2">
        <v>0</v>
      </c>
      <c r="P111" s="2" t="s">
        <v>482</v>
      </c>
      <c r="Q111" s="2">
        <v>0</v>
      </c>
      <c r="R111" s="2">
        <v>0</v>
      </c>
      <c r="S111" s="5"/>
      <c r="T111" s="2">
        <v>4</v>
      </c>
      <c r="U111" s="2"/>
      <c r="V111">
        <f t="shared" si="3"/>
        <v>0</v>
      </c>
    </row>
    <row r="112" spans="1:22" ht="43.2" customHeight="1" x14ac:dyDescent="0.3">
      <c r="A112" s="2">
        <v>19</v>
      </c>
      <c r="B112" s="5" t="s">
        <v>566</v>
      </c>
      <c r="C112" s="22" t="s">
        <v>512</v>
      </c>
      <c r="D112" s="2">
        <v>0</v>
      </c>
      <c r="E112" s="2">
        <v>1770</v>
      </c>
      <c r="F112" s="2">
        <v>1827</v>
      </c>
      <c r="G112" s="2" t="s">
        <v>235</v>
      </c>
      <c r="H112" s="2" t="s">
        <v>246</v>
      </c>
      <c r="I112" s="2">
        <v>2156</v>
      </c>
      <c r="J112" s="2" t="s">
        <v>567</v>
      </c>
      <c r="K112" s="2" t="s">
        <v>568</v>
      </c>
      <c r="L112" s="2" t="s">
        <v>569</v>
      </c>
      <c r="M112" s="2" t="s">
        <v>569</v>
      </c>
      <c r="N112" s="2">
        <v>765</v>
      </c>
      <c r="O112" s="2">
        <v>11</v>
      </c>
      <c r="P112" s="2" t="s">
        <v>570</v>
      </c>
      <c r="Q112" s="2">
        <v>62123</v>
      </c>
      <c r="R112" s="2">
        <v>151</v>
      </c>
      <c r="S112" s="5" t="s">
        <v>571</v>
      </c>
      <c r="T112" s="2">
        <v>1</v>
      </c>
      <c r="U112" s="2" t="s">
        <v>572</v>
      </c>
      <c r="V112">
        <f t="shared" si="3"/>
        <v>11</v>
      </c>
    </row>
    <row r="113" spans="1:22" ht="28.8" customHeight="1" x14ac:dyDescent="0.3">
      <c r="A113" s="2">
        <v>145</v>
      </c>
      <c r="B113" s="5" t="s">
        <v>573</v>
      </c>
      <c r="C113" s="22" t="s">
        <v>35</v>
      </c>
      <c r="D113" s="2">
        <v>0</v>
      </c>
      <c r="E113" s="2">
        <v>1778</v>
      </c>
      <c r="F113" s="2">
        <v>1837</v>
      </c>
      <c r="G113" s="2"/>
      <c r="H113" s="2" t="s">
        <v>513</v>
      </c>
      <c r="I113" s="2">
        <v>2716</v>
      </c>
      <c r="J113" s="2" t="s">
        <v>574</v>
      </c>
      <c r="K113" s="2" t="s">
        <v>575</v>
      </c>
      <c r="L113" s="2" t="s">
        <v>576</v>
      </c>
      <c r="M113" s="2" t="s">
        <v>576</v>
      </c>
      <c r="N113" s="2">
        <v>128</v>
      </c>
      <c r="O113" s="2">
        <v>0</v>
      </c>
      <c r="P113" s="2" t="s">
        <v>570</v>
      </c>
      <c r="Q113" s="2">
        <v>0</v>
      </c>
      <c r="R113" s="2">
        <v>0</v>
      </c>
      <c r="S113" s="5"/>
      <c r="T113" s="2">
        <v>4</v>
      </c>
      <c r="U113" s="2"/>
      <c r="V113">
        <f t="shared" si="3"/>
        <v>0</v>
      </c>
    </row>
    <row r="114" spans="1:22" x14ac:dyDescent="0.3">
      <c r="A114" s="2">
        <v>256</v>
      </c>
      <c r="B114" s="5" t="s">
        <v>577</v>
      </c>
      <c r="C114" s="22" t="s">
        <v>35</v>
      </c>
      <c r="D114" s="2">
        <v>0</v>
      </c>
      <c r="E114" s="2">
        <v>1778</v>
      </c>
      <c r="F114" s="2">
        <v>1839</v>
      </c>
      <c r="G114" s="2"/>
      <c r="H114" s="2" t="s">
        <v>159</v>
      </c>
      <c r="I114" s="2">
        <v>3384</v>
      </c>
      <c r="J114" s="2" t="s">
        <v>578</v>
      </c>
      <c r="K114" s="2" t="s">
        <v>579</v>
      </c>
      <c r="L114" s="2" t="s">
        <v>580</v>
      </c>
      <c r="M114" s="2" t="s">
        <v>580</v>
      </c>
      <c r="N114" s="2">
        <v>258</v>
      </c>
      <c r="O114" s="2">
        <v>0</v>
      </c>
      <c r="P114" s="2" t="s">
        <v>570</v>
      </c>
      <c r="Q114" s="2">
        <v>0</v>
      </c>
      <c r="R114" s="2">
        <v>0</v>
      </c>
      <c r="S114" s="5"/>
      <c r="T114" s="2">
        <v>4</v>
      </c>
      <c r="U114" s="2"/>
      <c r="V114">
        <f t="shared" si="3"/>
        <v>0</v>
      </c>
    </row>
    <row r="115" spans="1:22" x14ac:dyDescent="0.3">
      <c r="A115" s="2">
        <v>84</v>
      </c>
      <c r="B115" s="5" t="s">
        <v>581</v>
      </c>
      <c r="C115" s="22" t="s">
        <v>35</v>
      </c>
      <c r="D115" s="2">
        <v>0</v>
      </c>
      <c r="E115" s="2">
        <v>1781</v>
      </c>
      <c r="F115" s="2">
        <v>1858</v>
      </c>
      <c r="G115" s="2"/>
      <c r="H115" s="2" t="s">
        <v>513</v>
      </c>
      <c r="I115" s="2">
        <v>13366</v>
      </c>
      <c r="J115" s="2" t="s">
        <v>582</v>
      </c>
      <c r="K115" s="2" t="s">
        <v>583</v>
      </c>
      <c r="L115" s="2" t="s">
        <v>584</v>
      </c>
      <c r="M115" s="2" t="s">
        <v>584</v>
      </c>
      <c r="N115" s="2">
        <v>56</v>
      </c>
      <c r="O115" s="2">
        <v>0</v>
      </c>
      <c r="P115" s="2" t="s">
        <v>570</v>
      </c>
      <c r="Q115" s="2">
        <v>0</v>
      </c>
      <c r="R115" s="2">
        <v>0</v>
      </c>
      <c r="S115" s="5"/>
      <c r="T115" s="2">
        <v>4</v>
      </c>
      <c r="U115" s="2"/>
      <c r="V115">
        <f t="shared" si="3"/>
        <v>0</v>
      </c>
    </row>
    <row r="116" spans="1:22" ht="28.8" customHeight="1" x14ac:dyDescent="0.3">
      <c r="A116" s="2">
        <v>101</v>
      </c>
      <c r="B116" s="5" t="s">
        <v>585</v>
      </c>
      <c r="C116" s="22" t="s">
        <v>35</v>
      </c>
      <c r="D116" s="2">
        <v>0</v>
      </c>
      <c r="E116" s="2">
        <v>1782</v>
      </c>
      <c r="F116" s="2">
        <v>1837</v>
      </c>
      <c r="G116" s="2"/>
      <c r="H116" s="2" t="s">
        <v>586</v>
      </c>
      <c r="I116" s="2">
        <v>10885</v>
      </c>
      <c r="J116" s="2" t="s">
        <v>587</v>
      </c>
      <c r="K116" s="2" t="s">
        <v>588</v>
      </c>
      <c r="L116" s="2" t="s">
        <v>589</v>
      </c>
      <c r="M116" s="2" t="s">
        <v>589</v>
      </c>
      <c r="N116" s="2">
        <v>88</v>
      </c>
      <c r="O116" s="2">
        <v>44</v>
      </c>
      <c r="P116" s="2" t="s">
        <v>570</v>
      </c>
      <c r="Q116" s="2">
        <v>5330</v>
      </c>
      <c r="R116" s="2">
        <v>13</v>
      </c>
      <c r="S116" s="5" t="s">
        <v>590</v>
      </c>
      <c r="T116" s="2">
        <v>4</v>
      </c>
      <c r="U116" s="2" t="s">
        <v>591</v>
      </c>
      <c r="V116">
        <f t="shared" si="3"/>
        <v>0</v>
      </c>
    </row>
    <row r="117" spans="1:22" ht="28.8" customHeight="1" x14ac:dyDescent="0.3">
      <c r="A117" s="2">
        <v>203</v>
      </c>
      <c r="B117" s="5" t="s">
        <v>592</v>
      </c>
      <c r="C117" s="22" t="s">
        <v>35</v>
      </c>
      <c r="D117" s="2">
        <v>0</v>
      </c>
      <c r="E117" s="2">
        <v>1782</v>
      </c>
      <c r="F117" s="2">
        <v>1840</v>
      </c>
      <c r="G117" s="2"/>
      <c r="H117" s="2" t="s">
        <v>54</v>
      </c>
      <c r="I117" s="2">
        <v>3114</v>
      </c>
      <c r="J117" s="2" t="s">
        <v>593</v>
      </c>
      <c r="K117" s="2" t="s">
        <v>594</v>
      </c>
      <c r="L117" s="2" t="s">
        <v>595</v>
      </c>
      <c r="M117" s="2" t="s">
        <v>595</v>
      </c>
      <c r="N117" s="2">
        <v>238</v>
      </c>
      <c r="O117" s="2">
        <v>91</v>
      </c>
      <c r="P117" s="2" t="s">
        <v>570</v>
      </c>
      <c r="Q117" s="2">
        <v>6930</v>
      </c>
      <c r="R117" s="2">
        <v>25</v>
      </c>
      <c r="S117" s="5" t="s">
        <v>596</v>
      </c>
      <c r="T117" s="2">
        <v>4</v>
      </c>
      <c r="U117" s="2" t="s">
        <v>597</v>
      </c>
      <c r="V117">
        <f t="shared" si="3"/>
        <v>0</v>
      </c>
    </row>
    <row r="118" spans="1:22" x14ac:dyDescent="0.3">
      <c r="A118" s="2">
        <v>258</v>
      </c>
      <c r="B118" s="5" t="s">
        <v>598</v>
      </c>
      <c r="C118" s="22" t="s">
        <v>35</v>
      </c>
      <c r="D118" s="2">
        <v>0</v>
      </c>
      <c r="E118" s="2">
        <v>1784</v>
      </c>
      <c r="F118" s="2">
        <v>1859</v>
      </c>
      <c r="G118" s="2"/>
      <c r="H118" s="2" t="s">
        <v>246</v>
      </c>
      <c r="I118" s="2">
        <v>6864</v>
      </c>
      <c r="J118" s="2" t="s">
        <v>599</v>
      </c>
      <c r="K118" s="2" t="s">
        <v>600</v>
      </c>
      <c r="L118" s="2" t="s">
        <v>601</v>
      </c>
      <c r="M118" s="2" t="s">
        <v>601</v>
      </c>
      <c r="N118" s="2">
        <v>214</v>
      </c>
      <c r="O118" s="2">
        <v>0</v>
      </c>
      <c r="P118" s="2" t="s">
        <v>570</v>
      </c>
      <c r="Q118" s="2">
        <v>0</v>
      </c>
      <c r="R118" s="2">
        <v>0</v>
      </c>
      <c r="S118" s="5"/>
      <c r="T118" s="2">
        <v>4</v>
      </c>
      <c r="U118" s="2"/>
      <c r="V118">
        <f t="shared" si="3"/>
        <v>0</v>
      </c>
    </row>
    <row r="119" spans="1:22" ht="28.8" customHeight="1" x14ac:dyDescent="0.3">
      <c r="A119" s="2">
        <v>291</v>
      </c>
      <c r="B119" s="5" t="s">
        <v>602</v>
      </c>
      <c r="C119" s="22" t="s">
        <v>35</v>
      </c>
      <c r="D119" s="2">
        <v>0</v>
      </c>
      <c r="E119" s="2">
        <v>1786</v>
      </c>
      <c r="F119" s="2">
        <v>1826</v>
      </c>
      <c r="G119" s="2"/>
      <c r="H119" s="2" t="s">
        <v>246</v>
      </c>
      <c r="I119" s="2">
        <v>3543</v>
      </c>
      <c r="J119" s="2" t="s">
        <v>603</v>
      </c>
      <c r="K119" s="2" t="s">
        <v>604</v>
      </c>
      <c r="L119" s="2" t="s">
        <v>605</v>
      </c>
      <c r="M119" s="2" t="s">
        <v>605</v>
      </c>
      <c r="N119" s="2">
        <v>178</v>
      </c>
      <c r="O119" s="2">
        <v>139</v>
      </c>
      <c r="P119" s="2" t="s">
        <v>570</v>
      </c>
      <c r="Q119" s="2">
        <v>3576</v>
      </c>
      <c r="R119" s="2">
        <v>10</v>
      </c>
      <c r="S119" s="5" t="s">
        <v>606</v>
      </c>
      <c r="T119" s="2">
        <v>2</v>
      </c>
      <c r="U119" s="2" t="s">
        <v>607</v>
      </c>
      <c r="V119">
        <f t="shared" si="3"/>
        <v>0</v>
      </c>
    </row>
    <row r="120" spans="1:22" x14ac:dyDescent="0.3">
      <c r="A120" s="2">
        <v>76</v>
      </c>
      <c r="B120" s="5" t="s">
        <v>608</v>
      </c>
      <c r="C120" s="22" t="s">
        <v>35</v>
      </c>
      <c r="D120" s="2">
        <v>0</v>
      </c>
      <c r="E120" s="2">
        <v>1791</v>
      </c>
      <c r="F120" s="2">
        <v>1857</v>
      </c>
      <c r="G120" s="2"/>
      <c r="H120" s="2" t="s">
        <v>513</v>
      </c>
      <c r="I120" s="2">
        <v>2374</v>
      </c>
      <c r="J120" s="2" t="s">
        <v>609</v>
      </c>
      <c r="K120" s="2" t="s">
        <v>610</v>
      </c>
      <c r="L120" s="2" t="s">
        <v>611</v>
      </c>
      <c r="M120" s="2" t="s">
        <v>611</v>
      </c>
      <c r="N120" s="2">
        <v>112</v>
      </c>
      <c r="O120" s="2">
        <v>0</v>
      </c>
      <c r="P120" s="2" t="s">
        <v>570</v>
      </c>
      <c r="Q120" s="2">
        <v>0</v>
      </c>
      <c r="R120" s="2">
        <v>0</v>
      </c>
      <c r="S120" s="5"/>
      <c r="T120" s="2">
        <v>4</v>
      </c>
      <c r="U120" s="2"/>
      <c r="V120">
        <f t="shared" si="3"/>
        <v>0</v>
      </c>
    </row>
    <row r="121" spans="1:22" ht="28.8" customHeight="1" x14ac:dyDescent="0.3">
      <c r="A121" s="2">
        <v>187</v>
      </c>
      <c r="B121" s="5" t="s">
        <v>612</v>
      </c>
      <c r="C121" s="22" t="s">
        <v>35</v>
      </c>
      <c r="D121" s="2">
        <v>0</v>
      </c>
      <c r="E121" s="2">
        <v>1791</v>
      </c>
      <c r="F121" s="2">
        <v>1864</v>
      </c>
      <c r="G121" s="2"/>
      <c r="H121" s="2" t="s">
        <v>246</v>
      </c>
      <c r="I121" s="2">
        <v>3003</v>
      </c>
      <c r="J121" s="2" t="s">
        <v>613</v>
      </c>
      <c r="K121" s="2" t="s">
        <v>614</v>
      </c>
      <c r="L121" s="2" t="s">
        <v>615</v>
      </c>
      <c r="M121" s="2" t="s">
        <v>615</v>
      </c>
      <c r="N121" s="2">
        <v>71</v>
      </c>
      <c r="O121" s="2">
        <v>82</v>
      </c>
      <c r="P121" s="2" t="s">
        <v>570</v>
      </c>
      <c r="Q121" s="2">
        <v>669</v>
      </c>
      <c r="R121" s="2">
        <v>2</v>
      </c>
      <c r="S121" s="5" t="s">
        <v>616</v>
      </c>
      <c r="T121" s="2">
        <v>3</v>
      </c>
      <c r="U121" s="2" t="s">
        <v>617</v>
      </c>
      <c r="V121">
        <f t="shared" si="3"/>
        <v>0</v>
      </c>
    </row>
    <row r="122" spans="1:22" ht="28.8" customHeight="1" x14ac:dyDescent="0.3">
      <c r="A122" s="2">
        <v>230</v>
      </c>
      <c r="B122" s="5" t="s">
        <v>618</v>
      </c>
      <c r="C122" s="22" t="s">
        <v>35</v>
      </c>
      <c r="D122" s="2">
        <v>0</v>
      </c>
      <c r="E122" s="2">
        <v>1792</v>
      </c>
      <c r="F122" s="2">
        <v>1868</v>
      </c>
      <c r="G122" s="2" t="s">
        <v>235</v>
      </c>
      <c r="H122" s="2" t="s">
        <v>54</v>
      </c>
      <c r="I122" s="2">
        <v>3250</v>
      </c>
      <c r="J122" s="2" t="s">
        <v>619</v>
      </c>
      <c r="K122" s="2" t="s">
        <v>620</v>
      </c>
      <c r="L122" s="2" t="s">
        <v>621</v>
      </c>
      <c r="M122" s="2" t="s">
        <v>622</v>
      </c>
      <c r="N122" s="2">
        <v>339</v>
      </c>
      <c r="O122" s="2">
        <v>107</v>
      </c>
      <c r="P122" s="2" t="s">
        <v>570</v>
      </c>
      <c r="Q122" s="2">
        <v>8924</v>
      </c>
      <c r="R122" s="2">
        <v>23</v>
      </c>
      <c r="S122" s="5" t="s">
        <v>623</v>
      </c>
      <c r="T122" s="2">
        <v>2</v>
      </c>
      <c r="U122" s="2" t="s">
        <v>624</v>
      </c>
      <c r="V122">
        <f t="shared" si="3"/>
        <v>0</v>
      </c>
    </row>
    <row r="123" spans="1:22" ht="28.8" customHeight="1" x14ac:dyDescent="0.3">
      <c r="A123" s="2">
        <v>88</v>
      </c>
      <c r="B123" s="5" t="s">
        <v>625</v>
      </c>
      <c r="C123" s="22" t="s">
        <v>35</v>
      </c>
      <c r="D123" s="2">
        <v>0</v>
      </c>
      <c r="E123" s="2">
        <v>1797</v>
      </c>
      <c r="F123" s="2">
        <v>1848</v>
      </c>
      <c r="G123" s="2"/>
      <c r="H123" s="2" t="s">
        <v>54</v>
      </c>
      <c r="I123" s="2">
        <v>2440</v>
      </c>
      <c r="J123" s="2" t="s">
        <v>626</v>
      </c>
      <c r="K123" s="2" t="s">
        <v>627</v>
      </c>
      <c r="L123" s="2" t="s">
        <v>628</v>
      </c>
      <c r="M123" s="2" t="s">
        <v>628</v>
      </c>
      <c r="N123" s="2">
        <v>288</v>
      </c>
      <c r="O123" s="2">
        <v>36</v>
      </c>
      <c r="P123" s="2" t="s">
        <v>570</v>
      </c>
      <c r="Q123" s="2">
        <v>11209</v>
      </c>
      <c r="R123" s="2">
        <v>48</v>
      </c>
      <c r="S123" s="5" t="s">
        <v>629</v>
      </c>
      <c r="T123" s="2">
        <v>2</v>
      </c>
      <c r="U123" s="2" t="s">
        <v>630</v>
      </c>
      <c r="V123">
        <f t="shared" si="3"/>
        <v>0</v>
      </c>
    </row>
    <row r="124" spans="1:22" ht="28.8" customHeight="1" x14ac:dyDescent="0.3">
      <c r="A124" s="2">
        <v>245</v>
      </c>
      <c r="B124" s="5" t="s">
        <v>631</v>
      </c>
      <c r="C124" s="22" t="s">
        <v>512</v>
      </c>
      <c r="D124" s="2">
        <v>0</v>
      </c>
      <c r="E124" s="2">
        <v>1797</v>
      </c>
      <c r="F124" s="2">
        <v>1828</v>
      </c>
      <c r="G124" s="2" t="s">
        <v>235</v>
      </c>
      <c r="H124" s="2" t="s">
        <v>513</v>
      </c>
      <c r="I124" s="2">
        <v>3308</v>
      </c>
      <c r="J124" s="2" t="s">
        <v>632</v>
      </c>
      <c r="K124" s="2" t="s">
        <v>633</v>
      </c>
      <c r="L124" s="2" t="s">
        <v>634</v>
      </c>
      <c r="M124" s="2" t="s">
        <v>635</v>
      </c>
      <c r="N124" s="2">
        <v>1087</v>
      </c>
      <c r="O124" s="2">
        <v>115</v>
      </c>
      <c r="P124" s="2" t="s">
        <v>570</v>
      </c>
      <c r="Q124" s="2">
        <v>33873</v>
      </c>
      <c r="R124" s="2">
        <v>99</v>
      </c>
      <c r="S124" s="5" t="s">
        <v>636</v>
      </c>
      <c r="T124" s="2">
        <v>2</v>
      </c>
      <c r="U124" s="2" t="s">
        <v>637</v>
      </c>
      <c r="V124">
        <f t="shared" si="3"/>
        <v>115</v>
      </c>
    </row>
    <row r="125" spans="1:22" x14ac:dyDescent="0.3">
      <c r="A125" s="2">
        <v>20</v>
      </c>
      <c r="B125" s="5" t="s">
        <v>638</v>
      </c>
      <c r="C125" s="22" t="s">
        <v>35</v>
      </c>
      <c r="D125" s="2">
        <v>0</v>
      </c>
      <c r="E125" s="2">
        <v>1801</v>
      </c>
      <c r="F125" s="2">
        <v>1835</v>
      </c>
      <c r="G125" s="2"/>
      <c r="H125" s="2" t="s">
        <v>54</v>
      </c>
      <c r="I125" s="2">
        <v>2160</v>
      </c>
      <c r="J125" s="2" t="s">
        <v>639</v>
      </c>
      <c r="K125" s="2" t="s">
        <v>640</v>
      </c>
      <c r="L125" s="2" t="s">
        <v>641</v>
      </c>
      <c r="M125" s="2" t="s">
        <v>641</v>
      </c>
      <c r="N125" s="2">
        <v>58</v>
      </c>
      <c r="O125" s="2">
        <v>12</v>
      </c>
      <c r="P125" s="2" t="s">
        <v>570</v>
      </c>
      <c r="Q125" s="2">
        <v>9952</v>
      </c>
      <c r="R125" s="2">
        <v>47</v>
      </c>
      <c r="S125" s="5" t="s">
        <v>642</v>
      </c>
      <c r="T125" s="2">
        <v>3</v>
      </c>
      <c r="U125" s="2" t="s">
        <v>643</v>
      </c>
      <c r="V125">
        <f t="shared" si="3"/>
        <v>0</v>
      </c>
    </row>
    <row r="126" spans="1:22" x14ac:dyDescent="0.3">
      <c r="A126" s="2">
        <v>23</v>
      </c>
      <c r="B126" s="5" t="s">
        <v>644</v>
      </c>
      <c r="C126" s="22" t="s">
        <v>35</v>
      </c>
      <c r="D126" s="2">
        <v>0</v>
      </c>
      <c r="E126" s="2">
        <v>1803</v>
      </c>
      <c r="F126" s="2">
        <v>1869</v>
      </c>
      <c r="G126" s="2"/>
      <c r="H126" s="2" t="s">
        <v>25</v>
      </c>
      <c r="I126" s="2">
        <v>2175</v>
      </c>
      <c r="J126" s="2" t="s">
        <v>645</v>
      </c>
      <c r="K126" s="2" t="s">
        <v>646</v>
      </c>
      <c r="L126" s="2" t="s">
        <v>647</v>
      </c>
      <c r="M126" s="2" t="s">
        <v>647</v>
      </c>
      <c r="N126" s="2">
        <v>102</v>
      </c>
      <c r="O126" s="2">
        <v>14</v>
      </c>
      <c r="P126" s="2" t="s">
        <v>570</v>
      </c>
      <c r="Q126" s="2">
        <v>44286</v>
      </c>
      <c r="R126" s="2">
        <v>132</v>
      </c>
      <c r="S126" s="5" t="s">
        <v>648</v>
      </c>
      <c r="T126" s="2">
        <v>2</v>
      </c>
      <c r="U126" s="2" t="s">
        <v>649</v>
      </c>
      <c r="V126">
        <f t="shared" si="3"/>
        <v>0</v>
      </c>
    </row>
    <row r="127" spans="1:22" ht="28.8" customHeight="1" x14ac:dyDescent="0.3">
      <c r="A127" s="2">
        <v>117</v>
      </c>
      <c r="B127" s="5" t="s">
        <v>650</v>
      </c>
      <c r="C127" s="22" t="s">
        <v>35</v>
      </c>
      <c r="D127" s="2">
        <v>0</v>
      </c>
      <c r="E127" s="2">
        <v>1804</v>
      </c>
      <c r="F127" s="2">
        <v>1857</v>
      </c>
      <c r="G127" s="2"/>
      <c r="H127" s="2" t="s">
        <v>651</v>
      </c>
      <c r="I127" s="2">
        <v>7393</v>
      </c>
      <c r="J127" s="2" t="s">
        <v>652</v>
      </c>
      <c r="K127" s="2" t="s">
        <v>653</v>
      </c>
      <c r="L127" s="2" t="s">
        <v>654</v>
      </c>
      <c r="M127" s="2" t="s">
        <v>655</v>
      </c>
      <c r="N127" s="2">
        <v>147</v>
      </c>
      <c r="O127" s="2">
        <v>53</v>
      </c>
      <c r="P127" s="2" t="s">
        <v>570</v>
      </c>
      <c r="Q127" s="2">
        <v>12248</v>
      </c>
      <c r="R127" s="2">
        <v>29</v>
      </c>
      <c r="S127" s="5" t="s">
        <v>656</v>
      </c>
      <c r="T127" s="2">
        <v>3</v>
      </c>
      <c r="U127" s="2" t="s">
        <v>657</v>
      </c>
      <c r="V127">
        <f t="shared" si="3"/>
        <v>0</v>
      </c>
    </row>
    <row r="128" spans="1:22" ht="28.8" customHeight="1" x14ac:dyDescent="0.3">
      <c r="A128" s="2">
        <v>183</v>
      </c>
      <c r="B128" s="5" t="s">
        <v>658</v>
      </c>
      <c r="C128" s="22" t="s">
        <v>35</v>
      </c>
      <c r="D128" s="2">
        <v>0</v>
      </c>
      <c r="E128" s="2">
        <v>1809</v>
      </c>
      <c r="F128" s="2">
        <v>1847</v>
      </c>
      <c r="G128" s="2"/>
      <c r="H128" s="2" t="s">
        <v>246</v>
      </c>
      <c r="I128" s="2">
        <v>2996</v>
      </c>
      <c r="J128" s="2" t="s">
        <v>659</v>
      </c>
      <c r="K128" s="2" t="s">
        <v>660</v>
      </c>
      <c r="L128" s="2" t="s">
        <v>661</v>
      </c>
      <c r="M128" s="2" t="s">
        <v>662</v>
      </c>
      <c r="N128" s="2">
        <v>589</v>
      </c>
      <c r="O128" s="2">
        <v>80</v>
      </c>
      <c r="P128" s="2" t="s">
        <v>570</v>
      </c>
      <c r="Q128" s="2">
        <v>13355</v>
      </c>
      <c r="R128" s="2">
        <v>37</v>
      </c>
      <c r="S128" s="5" t="s">
        <v>663</v>
      </c>
      <c r="T128" s="2">
        <v>2</v>
      </c>
      <c r="U128" s="2" t="s">
        <v>664</v>
      </c>
      <c r="V128">
        <f t="shared" si="3"/>
        <v>0</v>
      </c>
    </row>
    <row r="129" spans="1:22" ht="28.8" customHeight="1" x14ac:dyDescent="0.3">
      <c r="A129" s="2">
        <v>61</v>
      </c>
      <c r="B129" s="5" t="s">
        <v>665</v>
      </c>
      <c r="C129" s="22" t="s">
        <v>35</v>
      </c>
      <c r="D129" s="2">
        <v>0</v>
      </c>
      <c r="E129" s="2">
        <v>1810</v>
      </c>
      <c r="F129" s="2">
        <v>1849</v>
      </c>
      <c r="G129" s="2"/>
      <c r="H129" s="2" t="s">
        <v>666</v>
      </c>
      <c r="I129" s="2">
        <v>2329</v>
      </c>
      <c r="J129" s="2" t="s">
        <v>667</v>
      </c>
      <c r="K129" s="2" t="s">
        <v>668</v>
      </c>
      <c r="L129" s="2" t="s">
        <v>669</v>
      </c>
      <c r="M129" s="2" t="s">
        <v>670</v>
      </c>
      <c r="N129" s="2">
        <v>287</v>
      </c>
      <c r="O129" s="2">
        <v>28</v>
      </c>
      <c r="P129" s="2" t="s">
        <v>570</v>
      </c>
      <c r="Q129" s="2">
        <v>18118</v>
      </c>
      <c r="R129" s="2">
        <v>80</v>
      </c>
      <c r="S129" s="5" t="s">
        <v>671</v>
      </c>
      <c r="T129" s="2">
        <v>1</v>
      </c>
      <c r="U129" s="2" t="s">
        <v>672</v>
      </c>
      <c r="V129">
        <f t="shared" si="3"/>
        <v>0</v>
      </c>
    </row>
    <row r="130" spans="1:22" ht="28.8" customHeight="1" x14ac:dyDescent="0.3">
      <c r="A130" s="2">
        <v>247</v>
      </c>
      <c r="B130" s="5" t="s">
        <v>673</v>
      </c>
      <c r="C130" s="22" t="s">
        <v>35</v>
      </c>
      <c r="D130" s="2">
        <v>0</v>
      </c>
      <c r="E130" s="2">
        <v>1810</v>
      </c>
      <c r="F130" s="2">
        <v>1856</v>
      </c>
      <c r="G130" s="2" t="s">
        <v>235</v>
      </c>
      <c r="H130" s="2" t="s">
        <v>246</v>
      </c>
      <c r="I130" s="2">
        <v>3313</v>
      </c>
      <c r="J130" s="2" t="s">
        <v>674</v>
      </c>
      <c r="K130" s="2" t="s">
        <v>675</v>
      </c>
      <c r="L130" s="2" t="s">
        <v>676</v>
      </c>
      <c r="M130" s="2" t="s">
        <v>677</v>
      </c>
      <c r="N130" s="2">
        <v>765</v>
      </c>
      <c r="O130" s="2">
        <v>116</v>
      </c>
      <c r="P130" s="2" t="s">
        <v>570</v>
      </c>
      <c r="Q130" s="2">
        <v>20046</v>
      </c>
      <c r="R130" s="2">
        <v>85</v>
      </c>
      <c r="S130" s="5" t="s">
        <v>678</v>
      </c>
      <c r="T130" s="2">
        <v>2</v>
      </c>
      <c r="U130" s="2" t="s">
        <v>677</v>
      </c>
      <c r="V130">
        <f t="shared" ref="V130:V161" si="4">IF(C130=" ", 0, O130)</f>
        <v>0</v>
      </c>
    </row>
    <row r="131" spans="1:22" ht="28.8" customHeight="1" x14ac:dyDescent="0.3">
      <c r="A131" s="2">
        <v>168</v>
      </c>
      <c r="B131" s="5" t="s">
        <v>679</v>
      </c>
      <c r="C131" s="22" t="s">
        <v>680</v>
      </c>
      <c r="D131" s="2">
        <v>0</v>
      </c>
      <c r="E131" s="2">
        <v>1811</v>
      </c>
      <c r="F131" s="2">
        <v>1886</v>
      </c>
      <c r="G131" s="2" t="s">
        <v>235</v>
      </c>
      <c r="H131" s="2" t="s">
        <v>681</v>
      </c>
      <c r="I131" s="2">
        <v>2906</v>
      </c>
      <c r="J131" s="2" t="s">
        <v>682</v>
      </c>
      <c r="K131" s="2" t="s">
        <v>683</v>
      </c>
      <c r="L131" s="2" t="s">
        <v>684</v>
      </c>
      <c r="M131" s="2" t="s">
        <v>684</v>
      </c>
      <c r="N131" s="2">
        <v>1110</v>
      </c>
      <c r="O131" s="2">
        <v>72</v>
      </c>
      <c r="P131" s="2" t="s">
        <v>570</v>
      </c>
      <c r="Q131" s="2">
        <v>29178</v>
      </c>
      <c r="R131" s="2">
        <v>76</v>
      </c>
      <c r="S131" s="5" t="s">
        <v>685</v>
      </c>
      <c r="T131" s="2">
        <v>1</v>
      </c>
      <c r="U131" s="2" t="s">
        <v>686</v>
      </c>
      <c r="V131">
        <f t="shared" si="4"/>
        <v>72</v>
      </c>
    </row>
    <row r="132" spans="1:22" x14ac:dyDescent="0.3">
      <c r="A132" s="2">
        <v>283</v>
      </c>
      <c r="B132" s="5" t="s">
        <v>687</v>
      </c>
      <c r="C132" s="22" t="s">
        <v>35</v>
      </c>
      <c r="D132" s="2">
        <v>0</v>
      </c>
      <c r="E132" s="2">
        <v>1813</v>
      </c>
      <c r="F132" s="2">
        <v>1901</v>
      </c>
      <c r="G132" s="2"/>
      <c r="H132" s="2" t="s">
        <v>54</v>
      </c>
      <c r="I132" s="2">
        <v>3509</v>
      </c>
      <c r="J132" s="2" t="s">
        <v>688</v>
      </c>
      <c r="K132" s="2" t="s">
        <v>689</v>
      </c>
      <c r="L132" s="2" t="s">
        <v>690</v>
      </c>
      <c r="M132" s="2" t="s">
        <v>690</v>
      </c>
      <c r="N132" s="2">
        <v>84</v>
      </c>
      <c r="O132" s="2">
        <v>133</v>
      </c>
      <c r="P132" s="2" t="s">
        <v>691</v>
      </c>
      <c r="Q132" s="2">
        <v>20051</v>
      </c>
      <c r="R132" s="2">
        <v>73</v>
      </c>
      <c r="S132" s="5" t="s">
        <v>692</v>
      </c>
      <c r="T132" s="2">
        <v>1</v>
      </c>
      <c r="U132" s="2" t="s">
        <v>690</v>
      </c>
      <c r="V132">
        <f t="shared" si="4"/>
        <v>0</v>
      </c>
    </row>
    <row r="133" spans="1:22" ht="28.8" customHeight="1" x14ac:dyDescent="0.3">
      <c r="A133" s="2">
        <v>288</v>
      </c>
      <c r="B133" s="5" t="s">
        <v>693</v>
      </c>
      <c r="C133" s="22" t="s">
        <v>35</v>
      </c>
      <c r="D133" s="2">
        <v>0</v>
      </c>
      <c r="E133" s="2">
        <v>1813</v>
      </c>
      <c r="F133" s="2">
        <v>1883</v>
      </c>
      <c r="G133" s="2" t="s">
        <v>235</v>
      </c>
      <c r="H133" s="2" t="s">
        <v>246</v>
      </c>
      <c r="I133" s="2">
        <v>3530</v>
      </c>
      <c r="J133" s="2" t="s">
        <v>694</v>
      </c>
      <c r="K133" s="2" t="s">
        <v>695</v>
      </c>
      <c r="L133" s="2" t="s">
        <v>696</v>
      </c>
      <c r="M133" s="2" t="s">
        <v>696</v>
      </c>
      <c r="N133" s="2">
        <v>79</v>
      </c>
      <c r="O133" s="2">
        <v>137</v>
      </c>
      <c r="P133" s="2" t="s">
        <v>691</v>
      </c>
      <c r="Q133" s="2">
        <v>16217</v>
      </c>
      <c r="R133" s="2">
        <v>34</v>
      </c>
      <c r="S133" s="5" t="s">
        <v>697</v>
      </c>
      <c r="T133" s="2">
        <v>1</v>
      </c>
      <c r="U133" s="2" t="s">
        <v>698</v>
      </c>
      <c r="V133">
        <f t="shared" si="4"/>
        <v>0</v>
      </c>
    </row>
    <row r="134" spans="1:22" x14ac:dyDescent="0.3">
      <c r="A134" s="2">
        <v>125</v>
      </c>
      <c r="B134" s="5" t="s">
        <v>699</v>
      </c>
      <c r="C134" s="22" t="s">
        <v>35</v>
      </c>
      <c r="D134" s="2">
        <v>0</v>
      </c>
      <c r="E134" s="2">
        <v>1818</v>
      </c>
      <c r="F134" s="2">
        <v>1893</v>
      </c>
      <c r="G134" s="2"/>
      <c r="H134" s="2" t="s">
        <v>25</v>
      </c>
      <c r="I134" s="2">
        <v>2630</v>
      </c>
      <c r="J134" s="2" t="s">
        <v>700</v>
      </c>
      <c r="K134" s="2" t="s">
        <v>701</v>
      </c>
      <c r="L134" s="2" t="s">
        <v>702</v>
      </c>
      <c r="M134" s="2" t="s">
        <v>702</v>
      </c>
      <c r="N134" s="2">
        <v>188</v>
      </c>
      <c r="O134" s="2">
        <v>56</v>
      </c>
      <c r="P134" s="2" t="s">
        <v>570</v>
      </c>
      <c r="Q134" s="2">
        <v>3693</v>
      </c>
      <c r="R134" s="2">
        <v>16</v>
      </c>
      <c r="S134" s="5"/>
      <c r="T134" s="2">
        <v>3</v>
      </c>
      <c r="U134" s="2" t="s">
        <v>703</v>
      </c>
      <c r="V134">
        <f t="shared" si="4"/>
        <v>0</v>
      </c>
    </row>
    <row r="135" spans="1:22" x14ac:dyDescent="0.3">
      <c r="A135" s="2">
        <v>199</v>
      </c>
      <c r="B135" s="5" t="s">
        <v>704</v>
      </c>
      <c r="C135" s="22" t="s">
        <v>35</v>
      </c>
      <c r="D135" s="2">
        <v>0</v>
      </c>
      <c r="E135" s="2">
        <v>1819</v>
      </c>
      <c r="F135" s="2">
        <v>1880</v>
      </c>
      <c r="G135" s="2"/>
      <c r="H135" s="2" t="s">
        <v>705</v>
      </c>
      <c r="I135" s="2">
        <v>3100</v>
      </c>
      <c r="J135" s="2" t="s">
        <v>706</v>
      </c>
      <c r="K135" s="2" t="s">
        <v>707</v>
      </c>
      <c r="L135" s="2" t="s">
        <v>708</v>
      </c>
      <c r="M135" s="2" t="s">
        <v>708</v>
      </c>
      <c r="N135" s="2">
        <v>111</v>
      </c>
      <c r="O135" s="2">
        <v>88</v>
      </c>
      <c r="P135" s="2" t="s">
        <v>691</v>
      </c>
      <c r="Q135" s="2">
        <v>2590</v>
      </c>
      <c r="R135" s="2">
        <v>10</v>
      </c>
      <c r="S135" s="5" t="s">
        <v>709</v>
      </c>
      <c r="T135" s="2">
        <v>4</v>
      </c>
      <c r="U135" s="2" t="s">
        <v>710</v>
      </c>
      <c r="V135">
        <f t="shared" si="4"/>
        <v>0</v>
      </c>
    </row>
    <row r="136" spans="1:22" x14ac:dyDescent="0.3">
      <c r="A136" s="2">
        <v>268</v>
      </c>
      <c r="B136" s="5" t="s">
        <v>711</v>
      </c>
      <c r="C136" s="22" t="s">
        <v>35</v>
      </c>
      <c r="D136" s="2">
        <v>0</v>
      </c>
      <c r="E136" s="2">
        <v>1819</v>
      </c>
      <c r="F136" s="2">
        <v>1895</v>
      </c>
      <c r="G136" s="2"/>
      <c r="H136" s="2" t="s">
        <v>513</v>
      </c>
      <c r="I136" s="2">
        <v>3425</v>
      </c>
      <c r="J136" s="2" t="s">
        <v>712</v>
      </c>
      <c r="K136" s="2" t="s">
        <v>713</v>
      </c>
      <c r="L136" s="2" t="s">
        <v>714</v>
      </c>
      <c r="M136" s="2" t="s">
        <v>714</v>
      </c>
      <c r="N136" s="2">
        <v>80</v>
      </c>
      <c r="O136" s="2">
        <v>127</v>
      </c>
      <c r="P136" s="2" t="s">
        <v>570</v>
      </c>
      <c r="Q136" s="2">
        <v>1477</v>
      </c>
      <c r="R136" s="2">
        <v>3</v>
      </c>
      <c r="S136" s="5"/>
      <c r="T136" s="2">
        <v>4</v>
      </c>
      <c r="U136" s="2" t="s">
        <v>715</v>
      </c>
      <c r="V136">
        <f t="shared" si="4"/>
        <v>0</v>
      </c>
    </row>
    <row r="137" spans="1:22" x14ac:dyDescent="0.3">
      <c r="A137" s="2">
        <v>103</v>
      </c>
      <c r="B137" s="5" t="s">
        <v>716</v>
      </c>
      <c r="C137" s="22" t="s">
        <v>35</v>
      </c>
      <c r="D137" s="2">
        <v>0</v>
      </c>
      <c r="E137" s="2">
        <v>1822</v>
      </c>
      <c r="F137" s="2">
        <v>1890</v>
      </c>
      <c r="G137" s="2"/>
      <c r="H137" s="2" t="s">
        <v>717</v>
      </c>
      <c r="I137" s="2">
        <v>2536</v>
      </c>
      <c r="J137" s="2" t="s">
        <v>718</v>
      </c>
      <c r="K137" s="2" t="s">
        <v>719</v>
      </c>
      <c r="L137" s="2" t="s">
        <v>720</v>
      </c>
      <c r="M137" s="2" t="s">
        <v>720</v>
      </c>
      <c r="N137" s="2">
        <v>101</v>
      </c>
      <c r="O137" s="2">
        <v>45</v>
      </c>
      <c r="P137" s="2" t="s">
        <v>570</v>
      </c>
      <c r="Q137" s="2">
        <v>3801</v>
      </c>
      <c r="R137" s="2">
        <v>5</v>
      </c>
      <c r="S137" s="5" t="s">
        <v>721</v>
      </c>
      <c r="T137" s="2">
        <v>2</v>
      </c>
      <c r="U137" s="2" t="s">
        <v>722</v>
      </c>
      <c r="V137">
        <f t="shared" si="4"/>
        <v>0</v>
      </c>
    </row>
    <row r="138" spans="1:22" x14ac:dyDescent="0.3">
      <c r="A138" s="2">
        <v>160</v>
      </c>
      <c r="B138" s="5" t="s">
        <v>723</v>
      </c>
      <c r="C138" s="22" t="s">
        <v>35</v>
      </c>
      <c r="D138" s="2">
        <v>0</v>
      </c>
      <c r="E138" s="2">
        <v>1823</v>
      </c>
      <c r="F138" s="2">
        <v>1892</v>
      </c>
      <c r="G138" s="2"/>
      <c r="H138" s="2" t="s">
        <v>25</v>
      </c>
      <c r="I138" s="2">
        <v>9875</v>
      </c>
      <c r="J138" s="2" t="s">
        <v>724</v>
      </c>
      <c r="K138" s="2" t="s">
        <v>725</v>
      </c>
      <c r="L138" s="2" t="s">
        <v>726</v>
      </c>
      <c r="M138" s="2" t="s">
        <v>726</v>
      </c>
      <c r="N138" s="2">
        <v>43</v>
      </c>
      <c r="O138" s="2">
        <v>0</v>
      </c>
      <c r="P138" s="2" t="s">
        <v>691</v>
      </c>
      <c r="Q138" s="2">
        <v>0</v>
      </c>
      <c r="R138" s="2">
        <v>0</v>
      </c>
      <c r="S138" s="5"/>
      <c r="T138" s="2">
        <v>4</v>
      </c>
      <c r="U138" s="2"/>
      <c r="V138">
        <f t="shared" si="4"/>
        <v>0</v>
      </c>
    </row>
    <row r="139" spans="1:22" x14ac:dyDescent="0.3">
      <c r="A139" s="2">
        <v>42</v>
      </c>
      <c r="B139" s="5" t="s">
        <v>727</v>
      </c>
      <c r="C139" s="22" t="s">
        <v>35</v>
      </c>
      <c r="D139" s="2">
        <v>0</v>
      </c>
      <c r="E139" s="2">
        <v>1824</v>
      </c>
      <c r="F139" s="2">
        <v>1896</v>
      </c>
      <c r="G139" s="2"/>
      <c r="H139" s="2" t="s">
        <v>513</v>
      </c>
      <c r="I139" s="2">
        <v>2258</v>
      </c>
      <c r="J139" s="2" t="s">
        <v>728</v>
      </c>
      <c r="K139" s="2" t="s">
        <v>729</v>
      </c>
      <c r="L139" s="2" t="s">
        <v>730</v>
      </c>
      <c r="M139" s="2" t="s">
        <v>730</v>
      </c>
      <c r="N139" s="2">
        <v>92</v>
      </c>
      <c r="O139" s="2">
        <v>23</v>
      </c>
      <c r="P139" s="2" t="s">
        <v>691</v>
      </c>
      <c r="Q139" s="2">
        <v>18394</v>
      </c>
      <c r="R139" s="2">
        <v>15</v>
      </c>
      <c r="S139" s="5"/>
      <c r="T139" s="2">
        <v>2</v>
      </c>
      <c r="U139" s="2" t="s">
        <v>731</v>
      </c>
      <c r="V139">
        <f t="shared" si="4"/>
        <v>0</v>
      </c>
    </row>
    <row r="140" spans="1:22" x14ac:dyDescent="0.3">
      <c r="A140" s="2">
        <v>255</v>
      </c>
      <c r="B140" s="5" t="s">
        <v>732</v>
      </c>
      <c r="C140" s="22" t="s">
        <v>35</v>
      </c>
      <c r="D140" s="2">
        <v>0</v>
      </c>
      <c r="E140" s="2">
        <v>1824</v>
      </c>
      <c r="F140" s="2">
        <v>1884</v>
      </c>
      <c r="G140" s="2" t="s">
        <v>235</v>
      </c>
      <c r="H140" s="2" t="s">
        <v>391</v>
      </c>
      <c r="I140" s="2">
        <v>3367</v>
      </c>
      <c r="J140" s="2" t="s">
        <v>733</v>
      </c>
      <c r="K140" s="2" t="s">
        <v>734</v>
      </c>
      <c r="L140" s="2" t="s">
        <v>735</v>
      </c>
      <c r="M140" s="2" t="s">
        <v>735</v>
      </c>
      <c r="N140" s="2">
        <v>151</v>
      </c>
      <c r="O140" s="2">
        <v>121</v>
      </c>
      <c r="P140" s="2" t="s">
        <v>691</v>
      </c>
      <c r="Q140" s="2">
        <v>1847</v>
      </c>
      <c r="R140" s="2">
        <v>5</v>
      </c>
      <c r="S140" s="5" t="s">
        <v>736</v>
      </c>
      <c r="T140" s="2">
        <v>2</v>
      </c>
      <c r="U140" s="2" t="s">
        <v>737</v>
      </c>
      <c r="V140">
        <f t="shared" si="4"/>
        <v>0</v>
      </c>
    </row>
    <row r="141" spans="1:22" x14ac:dyDescent="0.3">
      <c r="A141" s="2">
        <v>264</v>
      </c>
      <c r="B141" s="5" t="s">
        <v>738</v>
      </c>
      <c r="C141" s="22" t="s">
        <v>35</v>
      </c>
      <c r="D141" s="2">
        <v>0</v>
      </c>
      <c r="E141" s="2">
        <v>1825</v>
      </c>
      <c r="F141" s="2">
        <v>1899</v>
      </c>
      <c r="G141" s="2"/>
      <c r="H141" s="2" t="s">
        <v>513</v>
      </c>
      <c r="I141" s="2">
        <v>3411</v>
      </c>
      <c r="J141" s="2" t="s">
        <v>739</v>
      </c>
      <c r="K141" s="2" t="s">
        <v>740</v>
      </c>
      <c r="L141" s="2" t="s">
        <v>741</v>
      </c>
      <c r="M141" s="2" t="s">
        <v>741</v>
      </c>
      <c r="N141" s="2">
        <v>574</v>
      </c>
      <c r="O141" s="2">
        <v>124</v>
      </c>
      <c r="P141" s="2" t="s">
        <v>691</v>
      </c>
      <c r="Q141" s="2">
        <v>8599</v>
      </c>
      <c r="R141" s="2">
        <v>18</v>
      </c>
      <c r="S141" s="5" t="s">
        <v>742</v>
      </c>
      <c r="T141" s="2">
        <v>2</v>
      </c>
      <c r="U141" s="2" t="s">
        <v>741</v>
      </c>
      <c r="V141">
        <f t="shared" si="4"/>
        <v>0</v>
      </c>
    </row>
    <row r="142" spans="1:22" ht="28.8" customHeight="1" x14ac:dyDescent="0.3">
      <c r="A142" s="2">
        <v>122</v>
      </c>
      <c r="B142" s="5" t="s">
        <v>743</v>
      </c>
      <c r="C142" s="22" t="s">
        <v>35</v>
      </c>
      <c r="D142" s="2">
        <v>0</v>
      </c>
      <c r="E142" s="2">
        <v>1829</v>
      </c>
      <c r="F142" s="2">
        <v>1869</v>
      </c>
      <c r="G142" s="2"/>
      <c r="H142" s="2" t="s">
        <v>542</v>
      </c>
      <c r="I142" s="2">
        <v>2626</v>
      </c>
      <c r="J142" s="2" t="s">
        <v>744</v>
      </c>
      <c r="K142" s="2" t="s">
        <v>745</v>
      </c>
      <c r="L142" s="2" t="s">
        <v>746</v>
      </c>
      <c r="M142" s="2" t="s">
        <v>746</v>
      </c>
      <c r="N142" s="2">
        <v>149</v>
      </c>
      <c r="O142" s="2">
        <v>55</v>
      </c>
      <c r="P142" s="2" t="s">
        <v>570</v>
      </c>
      <c r="Q142" s="2">
        <v>569</v>
      </c>
      <c r="R142" s="2">
        <v>1</v>
      </c>
      <c r="S142" s="5"/>
      <c r="T142" s="2">
        <v>4</v>
      </c>
      <c r="U142" s="2" t="s">
        <v>747</v>
      </c>
      <c r="V142">
        <f t="shared" si="4"/>
        <v>0</v>
      </c>
    </row>
    <row r="143" spans="1:22" x14ac:dyDescent="0.3">
      <c r="A143" s="2">
        <v>232</v>
      </c>
      <c r="B143" s="5" t="s">
        <v>748</v>
      </c>
      <c r="C143" s="22" t="s">
        <v>35</v>
      </c>
      <c r="D143" s="2">
        <v>0</v>
      </c>
      <c r="E143" s="2">
        <v>1829</v>
      </c>
      <c r="F143" s="2">
        <v>1894</v>
      </c>
      <c r="G143" s="2"/>
      <c r="H143" s="2" t="s">
        <v>651</v>
      </c>
      <c r="I143" s="2">
        <v>3257</v>
      </c>
      <c r="J143" s="2" t="s">
        <v>749</v>
      </c>
      <c r="K143" s="2" t="s">
        <v>750</v>
      </c>
      <c r="L143" s="2" t="s">
        <v>751</v>
      </c>
      <c r="M143" s="2" t="s">
        <v>751</v>
      </c>
      <c r="N143" s="2">
        <v>163</v>
      </c>
      <c r="O143" s="2">
        <v>108</v>
      </c>
      <c r="P143" s="2" t="s">
        <v>691</v>
      </c>
      <c r="Q143" s="2">
        <v>3600</v>
      </c>
      <c r="R143" s="2">
        <v>13</v>
      </c>
      <c r="S143" s="5"/>
      <c r="T143" s="2">
        <v>4</v>
      </c>
      <c r="U143" s="2" t="s">
        <v>752</v>
      </c>
      <c r="V143">
        <f t="shared" si="4"/>
        <v>0</v>
      </c>
    </row>
    <row r="144" spans="1:22" x14ac:dyDescent="0.3">
      <c r="A144" s="2">
        <v>119</v>
      </c>
      <c r="B144" s="5" t="s">
        <v>753</v>
      </c>
      <c r="C144" s="22" t="s">
        <v>35</v>
      </c>
      <c r="D144" s="2">
        <v>0</v>
      </c>
      <c r="E144" s="2">
        <v>1830</v>
      </c>
      <c r="F144" s="2">
        <v>1915</v>
      </c>
      <c r="G144" s="2"/>
      <c r="H144" s="2" t="s">
        <v>681</v>
      </c>
      <c r="I144" s="2">
        <v>7181</v>
      </c>
      <c r="J144" s="2" t="s">
        <v>754</v>
      </c>
      <c r="K144" s="2" t="s">
        <v>755</v>
      </c>
      <c r="L144" s="2" t="s">
        <v>756</v>
      </c>
      <c r="M144" s="2" t="s">
        <v>756</v>
      </c>
      <c r="N144" s="2">
        <v>61</v>
      </c>
      <c r="O144" s="2">
        <v>0</v>
      </c>
      <c r="P144" s="2" t="s">
        <v>691</v>
      </c>
      <c r="Q144" s="2">
        <v>0</v>
      </c>
      <c r="R144" s="2">
        <v>0</v>
      </c>
      <c r="S144" s="5"/>
      <c r="T144" s="2">
        <v>4</v>
      </c>
      <c r="U144" s="2"/>
      <c r="V144">
        <f t="shared" si="4"/>
        <v>0</v>
      </c>
    </row>
    <row r="145" spans="1:22" x14ac:dyDescent="0.3">
      <c r="A145" s="2">
        <v>34</v>
      </c>
      <c r="B145" s="5" t="s">
        <v>757</v>
      </c>
      <c r="C145" s="22" t="s">
        <v>758</v>
      </c>
      <c r="D145" s="2">
        <v>0</v>
      </c>
      <c r="E145" s="2">
        <v>1833</v>
      </c>
      <c r="F145" s="2">
        <v>1887</v>
      </c>
      <c r="G145" s="2"/>
      <c r="H145" s="2" t="s">
        <v>651</v>
      </c>
      <c r="I145" s="2">
        <v>2225</v>
      </c>
      <c r="J145" s="2" t="s">
        <v>759</v>
      </c>
      <c r="K145" s="2" t="s">
        <v>760</v>
      </c>
      <c r="L145" s="2" t="s">
        <v>761</v>
      </c>
      <c r="M145" s="2" t="s">
        <v>761</v>
      </c>
      <c r="N145" s="2">
        <v>46</v>
      </c>
      <c r="O145" s="2">
        <v>18</v>
      </c>
      <c r="P145" s="2" t="s">
        <v>691</v>
      </c>
      <c r="Q145" s="2">
        <v>17012</v>
      </c>
      <c r="R145" s="2">
        <v>39</v>
      </c>
      <c r="S145" s="5" t="s">
        <v>762</v>
      </c>
      <c r="T145" s="2">
        <v>2</v>
      </c>
      <c r="U145" s="2" t="s">
        <v>763</v>
      </c>
      <c r="V145">
        <f t="shared" si="4"/>
        <v>18</v>
      </c>
    </row>
    <row r="146" spans="1:22" x14ac:dyDescent="0.3">
      <c r="A146" s="2">
        <v>38</v>
      </c>
      <c r="B146" s="5" t="s">
        <v>764</v>
      </c>
      <c r="C146" s="22" t="s">
        <v>35</v>
      </c>
      <c r="D146" s="2">
        <v>0</v>
      </c>
      <c r="E146" s="2">
        <v>1833</v>
      </c>
      <c r="F146" s="2">
        <v>1897</v>
      </c>
      <c r="G146" s="2" t="s">
        <v>235</v>
      </c>
      <c r="H146" s="2" t="s">
        <v>246</v>
      </c>
      <c r="I146" s="2">
        <v>2239</v>
      </c>
      <c r="J146" s="2" t="s">
        <v>765</v>
      </c>
      <c r="K146" s="2" t="s">
        <v>766</v>
      </c>
      <c r="L146" s="2" t="s">
        <v>767</v>
      </c>
      <c r="M146" s="2" t="s">
        <v>767</v>
      </c>
      <c r="N146" s="2">
        <v>692</v>
      </c>
      <c r="O146" s="2">
        <v>19</v>
      </c>
      <c r="P146" s="2" t="s">
        <v>691</v>
      </c>
      <c r="Q146" s="2">
        <v>44060</v>
      </c>
      <c r="R146" s="2">
        <v>110</v>
      </c>
      <c r="S146" s="5" t="s">
        <v>768</v>
      </c>
      <c r="T146" s="2">
        <v>2</v>
      </c>
      <c r="U146" s="2" t="s">
        <v>769</v>
      </c>
      <c r="V146">
        <f t="shared" si="4"/>
        <v>0</v>
      </c>
    </row>
    <row r="147" spans="1:22" x14ac:dyDescent="0.3">
      <c r="A147" s="2">
        <v>75</v>
      </c>
      <c r="B147" s="5" t="s">
        <v>770</v>
      </c>
      <c r="C147" s="22" t="s">
        <v>758</v>
      </c>
      <c r="D147" s="2">
        <v>0</v>
      </c>
      <c r="E147" s="2">
        <v>1835</v>
      </c>
      <c r="F147" s="2">
        <v>1918</v>
      </c>
      <c r="G147" s="2"/>
      <c r="H147" s="2" t="s">
        <v>651</v>
      </c>
      <c r="I147" s="2">
        <v>2372</v>
      </c>
      <c r="J147" s="2" t="s">
        <v>771</v>
      </c>
      <c r="K147" s="2" t="s">
        <v>772</v>
      </c>
      <c r="L147" s="2" t="s">
        <v>773</v>
      </c>
      <c r="M147" s="2" t="s">
        <v>773</v>
      </c>
      <c r="N147" s="2">
        <v>91</v>
      </c>
      <c r="O147" s="2">
        <v>0</v>
      </c>
      <c r="P147" s="2" t="s">
        <v>570</v>
      </c>
      <c r="Q147" s="2">
        <v>0</v>
      </c>
      <c r="R147" s="2">
        <v>0</v>
      </c>
      <c r="S147" s="5"/>
      <c r="T147" s="2">
        <v>4</v>
      </c>
      <c r="U147" s="2"/>
      <c r="V147">
        <f t="shared" si="4"/>
        <v>0</v>
      </c>
    </row>
    <row r="148" spans="1:22" x14ac:dyDescent="0.3">
      <c r="A148" s="2">
        <v>234</v>
      </c>
      <c r="B148" s="5" t="s">
        <v>774</v>
      </c>
      <c r="C148" s="22" t="s">
        <v>35</v>
      </c>
      <c r="D148" s="2">
        <v>0</v>
      </c>
      <c r="E148" s="2">
        <v>1835</v>
      </c>
      <c r="F148" s="2">
        <v>1921</v>
      </c>
      <c r="G148" s="2" t="s">
        <v>235</v>
      </c>
      <c r="H148" s="2" t="s">
        <v>25</v>
      </c>
      <c r="I148" s="2">
        <v>3264</v>
      </c>
      <c r="J148" s="2" t="s">
        <v>775</v>
      </c>
      <c r="K148" s="2" t="s">
        <v>776</v>
      </c>
      <c r="L148" s="2" t="s">
        <v>777</v>
      </c>
      <c r="M148" s="2" t="s">
        <v>777</v>
      </c>
      <c r="N148" s="2">
        <v>270</v>
      </c>
      <c r="O148" s="2">
        <v>109</v>
      </c>
      <c r="P148" s="2" t="s">
        <v>691</v>
      </c>
      <c r="Q148" s="2">
        <v>13118</v>
      </c>
      <c r="R148" s="2">
        <v>42</v>
      </c>
      <c r="S148" s="5"/>
      <c r="T148" s="2">
        <v>2</v>
      </c>
      <c r="U148" s="2" t="s">
        <v>778</v>
      </c>
      <c r="V148">
        <f t="shared" si="4"/>
        <v>0</v>
      </c>
    </row>
    <row r="149" spans="1:22" x14ac:dyDescent="0.3">
      <c r="A149" s="2">
        <v>295</v>
      </c>
      <c r="B149" s="5" t="s">
        <v>779</v>
      </c>
      <c r="C149" s="22" t="s">
        <v>35</v>
      </c>
      <c r="D149" s="2">
        <v>0</v>
      </c>
      <c r="E149" s="2">
        <v>1835</v>
      </c>
      <c r="F149" s="2">
        <v>1880</v>
      </c>
      <c r="G149" s="2"/>
      <c r="H149" s="2" t="s">
        <v>666</v>
      </c>
      <c r="I149" s="2">
        <v>3561</v>
      </c>
      <c r="J149" s="2" t="s">
        <v>780</v>
      </c>
      <c r="K149" s="2" t="s">
        <v>781</v>
      </c>
      <c r="L149" s="2" t="s">
        <v>782</v>
      </c>
      <c r="M149" s="2" t="s">
        <v>782</v>
      </c>
      <c r="N149" s="2">
        <v>42</v>
      </c>
      <c r="O149" s="2">
        <v>0</v>
      </c>
      <c r="P149" s="2" t="s">
        <v>691</v>
      </c>
      <c r="Q149" s="2">
        <v>0</v>
      </c>
      <c r="R149" s="2">
        <v>0</v>
      </c>
      <c r="S149" s="5"/>
      <c r="T149" s="2">
        <v>4</v>
      </c>
      <c r="U149" s="2"/>
      <c r="V149">
        <f t="shared" si="4"/>
        <v>0</v>
      </c>
    </row>
    <row r="150" spans="1:22" x14ac:dyDescent="0.3">
      <c r="A150" s="2">
        <v>79</v>
      </c>
      <c r="B150" s="5" t="s">
        <v>783</v>
      </c>
      <c r="C150" s="22" t="s">
        <v>35</v>
      </c>
      <c r="D150" s="2">
        <v>0</v>
      </c>
      <c r="E150" s="2">
        <v>1836</v>
      </c>
      <c r="F150" s="2">
        <v>1891</v>
      </c>
      <c r="G150" s="2"/>
      <c r="H150" s="2" t="s">
        <v>25</v>
      </c>
      <c r="I150" s="2">
        <v>6762</v>
      </c>
      <c r="J150" s="2" t="s">
        <v>784</v>
      </c>
      <c r="K150" s="2" t="s">
        <v>785</v>
      </c>
      <c r="L150" s="2" t="s">
        <v>786</v>
      </c>
      <c r="M150" s="2" t="s">
        <v>786</v>
      </c>
      <c r="N150" s="2">
        <v>30</v>
      </c>
      <c r="O150" s="2">
        <v>33</v>
      </c>
      <c r="P150" s="2" t="s">
        <v>691</v>
      </c>
      <c r="Q150" s="2">
        <v>9155</v>
      </c>
      <c r="R150" s="2">
        <v>42</v>
      </c>
      <c r="S150" s="5"/>
      <c r="T150" s="2">
        <v>4</v>
      </c>
      <c r="U150" s="2" t="s">
        <v>787</v>
      </c>
      <c r="V150">
        <f t="shared" si="4"/>
        <v>0</v>
      </c>
    </row>
    <row r="151" spans="1:22" x14ac:dyDescent="0.3">
      <c r="A151" s="2">
        <v>13</v>
      </c>
      <c r="B151" s="5" t="s">
        <v>788</v>
      </c>
      <c r="C151" s="22" t="s">
        <v>758</v>
      </c>
      <c r="D151" s="2">
        <v>0</v>
      </c>
      <c r="E151" s="2">
        <v>1837</v>
      </c>
      <c r="F151" s="2">
        <v>1910</v>
      </c>
      <c r="G151" s="2"/>
      <c r="H151" s="2" t="s">
        <v>651</v>
      </c>
      <c r="I151" s="2">
        <v>2122</v>
      </c>
      <c r="J151" s="2" t="s">
        <v>789</v>
      </c>
      <c r="K151" s="2" t="s">
        <v>790</v>
      </c>
      <c r="L151" s="2" t="s">
        <v>791</v>
      </c>
      <c r="M151" s="2" t="s">
        <v>791</v>
      </c>
      <c r="N151" s="2">
        <v>119</v>
      </c>
      <c r="O151" s="2">
        <v>0</v>
      </c>
      <c r="P151" s="2" t="s">
        <v>691</v>
      </c>
      <c r="Q151" s="2">
        <v>0</v>
      </c>
      <c r="R151" s="2">
        <v>0</v>
      </c>
      <c r="S151" s="5"/>
      <c r="T151" s="2">
        <v>4</v>
      </c>
      <c r="U151" s="2"/>
      <c r="V151">
        <f t="shared" si="4"/>
        <v>0</v>
      </c>
    </row>
    <row r="152" spans="1:22" x14ac:dyDescent="0.3">
      <c r="A152" s="2">
        <v>29</v>
      </c>
      <c r="B152" s="5" t="s">
        <v>792</v>
      </c>
      <c r="C152" s="22" t="s">
        <v>35</v>
      </c>
      <c r="D152" s="2">
        <v>0</v>
      </c>
      <c r="E152" s="2">
        <v>1838</v>
      </c>
      <c r="F152" s="2">
        <v>1875</v>
      </c>
      <c r="G152" s="2"/>
      <c r="H152" s="2" t="s">
        <v>25</v>
      </c>
      <c r="I152" s="2">
        <v>2196</v>
      </c>
      <c r="J152" s="2" t="s">
        <v>793</v>
      </c>
      <c r="K152" s="2" t="s">
        <v>794</v>
      </c>
      <c r="L152" s="2" t="s">
        <v>795</v>
      </c>
      <c r="M152" s="2" t="s">
        <v>795</v>
      </c>
      <c r="N152" s="2">
        <v>93</v>
      </c>
      <c r="O152" s="2">
        <v>16</v>
      </c>
      <c r="P152" s="2" t="s">
        <v>570</v>
      </c>
      <c r="Q152" s="2">
        <v>7911</v>
      </c>
      <c r="R152" s="2">
        <v>27</v>
      </c>
      <c r="S152" s="5" t="s">
        <v>796</v>
      </c>
      <c r="T152" s="2">
        <v>2</v>
      </c>
      <c r="U152" s="2" t="s">
        <v>797</v>
      </c>
      <c r="V152">
        <f t="shared" si="4"/>
        <v>0</v>
      </c>
    </row>
    <row r="153" spans="1:22" x14ac:dyDescent="0.3">
      <c r="A153" s="2">
        <v>41</v>
      </c>
      <c r="B153" s="5" t="s">
        <v>798</v>
      </c>
      <c r="C153" s="22" t="s">
        <v>35</v>
      </c>
      <c r="D153" s="2">
        <v>0</v>
      </c>
      <c r="E153" s="2">
        <v>1838</v>
      </c>
      <c r="F153" s="2">
        <v>1920</v>
      </c>
      <c r="G153" s="2"/>
      <c r="H153" s="2" t="s">
        <v>246</v>
      </c>
      <c r="I153" s="2">
        <v>2257</v>
      </c>
      <c r="J153" s="2" t="s">
        <v>799</v>
      </c>
      <c r="K153" s="2" t="s">
        <v>800</v>
      </c>
      <c r="L153" s="2" t="s">
        <v>801</v>
      </c>
      <c r="M153" s="2" t="s">
        <v>801</v>
      </c>
      <c r="N153" s="2">
        <v>69</v>
      </c>
      <c r="O153" s="2">
        <v>22</v>
      </c>
      <c r="P153" s="2" t="s">
        <v>570</v>
      </c>
      <c r="Q153" s="2">
        <v>8344</v>
      </c>
      <c r="R153" s="2">
        <v>17</v>
      </c>
      <c r="S153" s="5"/>
      <c r="T153" s="2">
        <v>4</v>
      </c>
      <c r="U153" s="2" t="s">
        <v>802</v>
      </c>
      <c r="V153">
        <f t="shared" si="4"/>
        <v>0</v>
      </c>
    </row>
    <row r="154" spans="1:22" ht="28.8" customHeight="1" x14ac:dyDescent="0.3">
      <c r="A154" s="2">
        <v>193</v>
      </c>
      <c r="B154" s="5" t="s">
        <v>803</v>
      </c>
      <c r="C154" s="22" t="s">
        <v>758</v>
      </c>
      <c r="D154" s="2">
        <v>0</v>
      </c>
      <c r="E154" s="2">
        <v>1839</v>
      </c>
      <c r="F154" s="2">
        <v>1881</v>
      </c>
      <c r="G154" s="2"/>
      <c r="H154" s="2" t="s">
        <v>651</v>
      </c>
      <c r="I154" s="2">
        <v>3058</v>
      </c>
      <c r="J154" s="2" t="s">
        <v>804</v>
      </c>
      <c r="K154" s="2" t="s">
        <v>805</v>
      </c>
      <c r="L154" s="2" t="s">
        <v>806</v>
      </c>
      <c r="M154" s="2" t="s">
        <v>807</v>
      </c>
      <c r="N154" s="2">
        <v>139</v>
      </c>
      <c r="O154" s="2">
        <v>86</v>
      </c>
      <c r="P154" s="2" t="s">
        <v>691</v>
      </c>
      <c r="Q154" s="2">
        <v>7784</v>
      </c>
      <c r="R154" s="2">
        <v>32</v>
      </c>
      <c r="S154" s="5" t="s">
        <v>808</v>
      </c>
      <c r="T154" s="2">
        <v>2</v>
      </c>
      <c r="U154" s="2" t="s">
        <v>809</v>
      </c>
      <c r="V154">
        <f t="shared" si="4"/>
        <v>86</v>
      </c>
    </row>
    <row r="155" spans="1:22" ht="57.6" customHeight="1" x14ac:dyDescent="0.3">
      <c r="A155" s="2">
        <v>276</v>
      </c>
      <c r="B155" s="11" t="s">
        <v>810</v>
      </c>
      <c r="C155" s="22" t="s">
        <v>35</v>
      </c>
      <c r="D155" s="2">
        <v>0</v>
      </c>
      <c r="E155" s="2">
        <v>1840</v>
      </c>
      <c r="F155" s="2">
        <v>1893</v>
      </c>
      <c r="G155" s="2" t="s">
        <v>235</v>
      </c>
      <c r="H155" s="2" t="s">
        <v>651</v>
      </c>
      <c r="I155" s="2">
        <v>3448</v>
      </c>
      <c r="J155" s="2" t="s">
        <v>811</v>
      </c>
      <c r="K155" s="2" t="s">
        <v>812</v>
      </c>
      <c r="L155" s="2" t="s">
        <v>813</v>
      </c>
      <c r="M155" s="2" t="s">
        <v>814</v>
      </c>
      <c r="N155" s="2">
        <v>273</v>
      </c>
      <c r="O155" s="2">
        <v>130</v>
      </c>
      <c r="P155" s="2" t="s">
        <v>691</v>
      </c>
      <c r="Q155" s="2">
        <v>65482</v>
      </c>
      <c r="R155" s="2">
        <v>228</v>
      </c>
      <c r="S155" s="5" t="s">
        <v>815</v>
      </c>
      <c r="T155" s="2">
        <v>1</v>
      </c>
      <c r="U155" s="2" t="s">
        <v>816</v>
      </c>
      <c r="V155">
        <f t="shared" si="4"/>
        <v>0</v>
      </c>
    </row>
    <row r="156" spans="1:22" x14ac:dyDescent="0.3">
      <c r="A156" s="2">
        <v>56</v>
      </c>
      <c r="B156" s="5" t="s">
        <v>817</v>
      </c>
      <c r="C156" s="22" t="s">
        <v>35</v>
      </c>
      <c r="D156" s="2">
        <v>0</v>
      </c>
      <c r="E156" s="2">
        <v>1841</v>
      </c>
      <c r="F156" s="2">
        <v>1894</v>
      </c>
      <c r="G156" s="2"/>
      <c r="H156" s="2" t="s">
        <v>25</v>
      </c>
      <c r="I156" s="2">
        <v>2312</v>
      </c>
      <c r="J156" s="2" t="s">
        <v>818</v>
      </c>
      <c r="K156" s="2" t="s">
        <v>819</v>
      </c>
      <c r="L156" s="2" t="s">
        <v>820</v>
      </c>
      <c r="M156" s="2" t="s">
        <v>820</v>
      </c>
      <c r="N156" s="2">
        <v>51</v>
      </c>
      <c r="O156" s="2">
        <v>27</v>
      </c>
      <c r="P156" s="2" t="s">
        <v>691</v>
      </c>
      <c r="Q156" s="2">
        <v>4512</v>
      </c>
      <c r="R156" s="2">
        <v>19</v>
      </c>
      <c r="S156" s="5"/>
      <c r="T156" s="2">
        <v>4</v>
      </c>
      <c r="U156" s="2" t="s">
        <v>821</v>
      </c>
      <c r="V156">
        <f t="shared" si="4"/>
        <v>0</v>
      </c>
    </row>
    <row r="157" spans="1:22" ht="28.8" customHeight="1" x14ac:dyDescent="0.3">
      <c r="A157" s="2">
        <v>95</v>
      </c>
      <c r="B157" s="5" t="s">
        <v>822</v>
      </c>
      <c r="C157" s="22" t="s">
        <v>35</v>
      </c>
      <c r="D157" s="2">
        <v>0</v>
      </c>
      <c r="E157" s="2">
        <v>1841</v>
      </c>
      <c r="F157" s="2">
        <v>1904</v>
      </c>
      <c r="G157" s="2"/>
      <c r="H157" s="2" t="s">
        <v>823</v>
      </c>
      <c r="I157" s="2">
        <v>2466</v>
      </c>
      <c r="J157" s="2" t="s">
        <v>824</v>
      </c>
      <c r="K157" s="2" t="s">
        <v>825</v>
      </c>
      <c r="L157" s="2" t="s">
        <v>826</v>
      </c>
      <c r="M157" s="2" t="s">
        <v>827</v>
      </c>
      <c r="N157" s="2">
        <v>354</v>
      </c>
      <c r="O157" s="2">
        <v>40</v>
      </c>
      <c r="P157" s="2" t="s">
        <v>691</v>
      </c>
      <c r="Q157" s="2">
        <v>24487</v>
      </c>
      <c r="R157" s="2">
        <v>57</v>
      </c>
      <c r="S157" s="5" t="s">
        <v>828</v>
      </c>
      <c r="T157" s="2">
        <v>2</v>
      </c>
      <c r="U157" s="2" t="s">
        <v>829</v>
      </c>
      <c r="V157">
        <f t="shared" si="4"/>
        <v>0</v>
      </c>
    </row>
    <row r="158" spans="1:22" x14ac:dyDescent="0.3">
      <c r="A158" s="2">
        <v>182</v>
      </c>
      <c r="B158" s="5" t="s">
        <v>830</v>
      </c>
      <c r="C158" s="22" t="s">
        <v>35</v>
      </c>
      <c r="D158" s="2">
        <v>0</v>
      </c>
      <c r="E158" s="2">
        <v>1842</v>
      </c>
      <c r="F158" s="2">
        <v>1912</v>
      </c>
      <c r="G158" s="2"/>
      <c r="H158" s="2" t="s">
        <v>25</v>
      </c>
      <c r="I158" s="2">
        <v>2972</v>
      </c>
      <c r="J158" s="2" t="s">
        <v>831</v>
      </c>
      <c r="K158" s="2" t="s">
        <v>832</v>
      </c>
      <c r="L158" s="2" t="s">
        <v>833</v>
      </c>
      <c r="M158" s="2" t="s">
        <v>833</v>
      </c>
      <c r="N158" s="2">
        <v>146</v>
      </c>
      <c r="O158" s="2">
        <v>79</v>
      </c>
      <c r="P158" s="2" t="s">
        <v>691</v>
      </c>
      <c r="Q158" s="2">
        <v>927</v>
      </c>
      <c r="R158" s="2">
        <v>3</v>
      </c>
      <c r="S158" s="5"/>
      <c r="T158" s="2">
        <v>3</v>
      </c>
      <c r="U158" s="2" t="s">
        <v>834</v>
      </c>
      <c r="V158">
        <f t="shared" si="4"/>
        <v>0</v>
      </c>
    </row>
    <row r="159" spans="1:22" x14ac:dyDescent="0.3">
      <c r="A159" s="2">
        <v>267</v>
      </c>
      <c r="B159" s="5" t="s">
        <v>835</v>
      </c>
      <c r="C159" s="22" t="s">
        <v>35</v>
      </c>
      <c r="D159" s="2">
        <v>0</v>
      </c>
      <c r="E159" s="2">
        <v>1842</v>
      </c>
      <c r="F159" s="2">
        <v>1900</v>
      </c>
      <c r="G159" s="2"/>
      <c r="H159" s="2" t="s">
        <v>64</v>
      </c>
      <c r="I159" s="2">
        <v>12406</v>
      </c>
      <c r="J159" s="2" t="s">
        <v>836</v>
      </c>
      <c r="K159" s="2" t="s">
        <v>837</v>
      </c>
      <c r="L159" s="2" t="s">
        <v>838</v>
      </c>
      <c r="M159" s="2" t="s">
        <v>839</v>
      </c>
      <c r="N159" s="2">
        <v>122</v>
      </c>
      <c r="O159" s="2">
        <v>126</v>
      </c>
      <c r="P159" s="2" t="s">
        <v>691</v>
      </c>
      <c r="Q159" s="2">
        <v>552</v>
      </c>
      <c r="R159" s="2">
        <v>2</v>
      </c>
      <c r="S159" s="5"/>
      <c r="T159" s="2">
        <v>4</v>
      </c>
      <c r="U159" s="2" t="s">
        <v>840</v>
      </c>
      <c r="V159">
        <f t="shared" si="4"/>
        <v>0</v>
      </c>
    </row>
    <row r="160" spans="1:22" ht="28.8" customHeight="1" x14ac:dyDescent="0.3">
      <c r="A160" s="2">
        <v>128</v>
      </c>
      <c r="B160" s="5" t="s">
        <v>841</v>
      </c>
      <c r="C160" s="22" t="s">
        <v>35</v>
      </c>
      <c r="D160" s="2">
        <v>0</v>
      </c>
      <c r="E160" s="2">
        <v>1843</v>
      </c>
      <c r="F160" s="2">
        <v>1907</v>
      </c>
      <c r="G160" s="2"/>
      <c r="H160" s="2" t="s">
        <v>842</v>
      </c>
      <c r="I160" s="2">
        <v>2643</v>
      </c>
      <c r="J160" s="2" t="s">
        <v>843</v>
      </c>
      <c r="K160" s="2" t="s">
        <v>844</v>
      </c>
      <c r="L160" s="2" t="s">
        <v>845</v>
      </c>
      <c r="M160" s="2" t="s">
        <v>845</v>
      </c>
      <c r="N160" s="2">
        <v>588</v>
      </c>
      <c r="O160" s="2">
        <v>59</v>
      </c>
      <c r="P160" s="2" t="s">
        <v>691</v>
      </c>
      <c r="Q160" s="2">
        <v>11116</v>
      </c>
      <c r="R160" s="2">
        <v>37</v>
      </c>
      <c r="S160" s="5" t="s">
        <v>846</v>
      </c>
      <c r="T160" s="2">
        <v>2</v>
      </c>
      <c r="U160" s="2" t="s">
        <v>847</v>
      </c>
      <c r="V160">
        <f t="shared" si="4"/>
        <v>0</v>
      </c>
    </row>
    <row r="161" spans="1:22" ht="28.8" customHeight="1" x14ac:dyDescent="0.3">
      <c r="A161" s="2">
        <v>226</v>
      </c>
      <c r="B161" s="5" t="s">
        <v>848</v>
      </c>
      <c r="C161" s="22" t="s">
        <v>758</v>
      </c>
      <c r="D161" s="2">
        <v>0</v>
      </c>
      <c r="E161" s="2">
        <v>1844</v>
      </c>
      <c r="F161" s="2">
        <v>1908</v>
      </c>
      <c r="G161" s="2" t="s">
        <v>235</v>
      </c>
      <c r="H161" s="2" t="s">
        <v>651</v>
      </c>
      <c r="I161" s="2">
        <v>3231</v>
      </c>
      <c r="J161" s="2" t="s">
        <v>849</v>
      </c>
      <c r="K161" s="2" t="s">
        <v>850</v>
      </c>
      <c r="L161" s="2" t="s">
        <v>851</v>
      </c>
      <c r="M161" s="2" t="s">
        <v>852</v>
      </c>
      <c r="N161" s="2">
        <v>175</v>
      </c>
      <c r="O161" s="2">
        <v>105</v>
      </c>
      <c r="P161" s="2" t="s">
        <v>691</v>
      </c>
      <c r="Q161" s="2">
        <v>4997</v>
      </c>
      <c r="R161" s="2">
        <v>15</v>
      </c>
      <c r="S161" s="5" t="s">
        <v>853</v>
      </c>
      <c r="T161" s="2">
        <v>2</v>
      </c>
      <c r="U161" s="2" t="s">
        <v>854</v>
      </c>
      <c r="V161">
        <f t="shared" si="4"/>
        <v>105</v>
      </c>
    </row>
    <row r="162" spans="1:22" x14ac:dyDescent="0.3">
      <c r="A162" s="2">
        <v>237</v>
      </c>
      <c r="B162" s="5" t="s">
        <v>855</v>
      </c>
      <c r="C162" s="22" t="s">
        <v>35</v>
      </c>
      <c r="D162" s="2">
        <v>0</v>
      </c>
      <c r="E162" s="2">
        <v>1844</v>
      </c>
      <c r="F162" s="2">
        <v>1908</v>
      </c>
      <c r="G162" s="2"/>
      <c r="H162" s="2" t="s">
        <v>159</v>
      </c>
      <c r="I162" s="2">
        <v>3276</v>
      </c>
      <c r="J162" s="2" t="s">
        <v>849</v>
      </c>
      <c r="K162" s="2" t="s">
        <v>856</v>
      </c>
      <c r="L162" s="2" t="s">
        <v>857</v>
      </c>
      <c r="M162" s="2" t="s">
        <v>857</v>
      </c>
      <c r="N162" s="2">
        <v>69</v>
      </c>
      <c r="O162" s="2">
        <v>110</v>
      </c>
      <c r="P162" s="2" t="s">
        <v>570</v>
      </c>
      <c r="Q162" s="2">
        <v>477</v>
      </c>
      <c r="R162" s="2">
        <v>2</v>
      </c>
      <c r="S162" s="5"/>
      <c r="T162" s="2">
        <v>4</v>
      </c>
      <c r="U162" s="2" t="s">
        <v>858</v>
      </c>
      <c r="V162">
        <f t="shared" ref="V162:V194" si="5">IF(C162=" ", 0, O162)</f>
        <v>0</v>
      </c>
    </row>
    <row r="163" spans="1:22" x14ac:dyDescent="0.3">
      <c r="A163" s="2">
        <v>99</v>
      </c>
      <c r="B163" s="5" t="s">
        <v>859</v>
      </c>
      <c r="C163" s="22" t="s">
        <v>35</v>
      </c>
      <c r="D163" s="2">
        <v>0</v>
      </c>
      <c r="E163" s="2">
        <v>1845</v>
      </c>
      <c r="F163" s="2">
        <v>1924</v>
      </c>
      <c r="G163" s="2"/>
      <c r="H163" s="2" t="s">
        <v>25</v>
      </c>
      <c r="I163" s="2">
        <v>2507</v>
      </c>
      <c r="J163" s="2" t="s">
        <v>860</v>
      </c>
      <c r="K163" s="2" t="s">
        <v>861</v>
      </c>
      <c r="L163" s="2" t="s">
        <v>862</v>
      </c>
      <c r="M163" s="2" t="s">
        <v>862</v>
      </c>
      <c r="N163" s="2">
        <v>231</v>
      </c>
      <c r="O163" s="2">
        <v>43</v>
      </c>
      <c r="P163" s="2" t="s">
        <v>691</v>
      </c>
      <c r="Q163" s="2">
        <v>8051</v>
      </c>
      <c r="R163" s="2">
        <v>27</v>
      </c>
      <c r="S163" s="5" t="s">
        <v>863</v>
      </c>
      <c r="T163" s="2">
        <v>2</v>
      </c>
      <c r="U163" s="2" t="s">
        <v>864</v>
      </c>
      <c r="V163">
        <f t="shared" si="5"/>
        <v>0</v>
      </c>
    </row>
    <row r="164" spans="1:22" x14ac:dyDescent="0.3">
      <c r="A164" s="2">
        <v>85</v>
      </c>
      <c r="B164" s="5" t="s">
        <v>865</v>
      </c>
      <c r="C164" s="22" t="s">
        <v>35</v>
      </c>
      <c r="D164" s="2">
        <v>0</v>
      </c>
      <c r="E164" s="2">
        <v>1851</v>
      </c>
      <c r="F164" s="2">
        <v>1931</v>
      </c>
      <c r="G164" s="2"/>
      <c r="H164" s="2" t="s">
        <v>25</v>
      </c>
      <c r="I164" s="2">
        <v>2426</v>
      </c>
      <c r="J164" s="2" t="s">
        <v>866</v>
      </c>
      <c r="K164" s="2" t="s">
        <v>867</v>
      </c>
      <c r="L164" s="2" t="s">
        <v>868</v>
      </c>
      <c r="M164" s="2" t="s">
        <v>868</v>
      </c>
      <c r="N164" s="2">
        <v>61</v>
      </c>
      <c r="O164" s="2">
        <v>0</v>
      </c>
      <c r="P164" s="2" t="s">
        <v>691</v>
      </c>
      <c r="Q164" s="2">
        <v>0</v>
      </c>
      <c r="R164" s="2">
        <v>0</v>
      </c>
      <c r="S164" s="5"/>
      <c r="T164" s="2">
        <v>4</v>
      </c>
      <c r="U164" s="2"/>
      <c r="V164">
        <f t="shared" si="5"/>
        <v>0</v>
      </c>
    </row>
    <row r="165" spans="1:22" ht="28.8" customHeight="1" x14ac:dyDescent="0.3">
      <c r="A165" s="2">
        <v>146</v>
      </c>
      <c r="B165" s="5" t="s">
        <v>869</v>
      </c>
      <c r="C165" s="22" t="s">
        <v>35</v>
      </c>
      <c r="D165" s="2">
        <v>0</v>
      </c>
      <c r="E165" s="2">
        <v>1854</v>
      </c>
      <c r="F165" s="2">
        <v>1921</v>
      </c>
      <c r="G165" s="2"/>
      <c r="H165" s="2" t="s">
        <v>246</v>
      </c>
      <c r="I165" s="2">
        <v>2717</v>
      </c>
      <c r="J165" s="2" t="s">
        <v>870</v>
      </c>
      <c r="K165" s="2" t="s">
        <v>871</v>
      </c>
      <c r="L165" s="2" t="s">
        <v>872</v>
      </c>
      <c r="M165" s="2" t="s">
        <v>872</v>
      </c>
      <c r="N165" s="2">
        <v>95</v>
      </c>
      <c r="O165" s="2">
        <v>64</v>
      </c>
      <c r="P165" s="2" t="s">
        <v>691</v>
      </c>
      <c r="Q165" s="2">
        <v>322</v>
      </c>
      <c r="R165" s="2">
        <v>1</v>
      </c>
      <c r="S165" s="5"/>
      <c r="T165" s="2">
        <v>4</v>
      </c>
      <c r="U165" s="2" t="s">
        <v>873</v>
      </c>
      <c r="V165">
        <f t="shared" si="5"/>
        <v>0</v>
      </c>
    </row>
    <row r="166" spans="1:22" x14ac:dyDescent="0.3">
      <c r="A166" s="2">
        <v>150</v>
      </c>
      <c r="B166" s="5" t="s">
        <v>874</v>
      </c>
      <c r="C166" s="22" t="s">
        <v>875</v>
      </c>
      <c r="D166" s="2">
        <v>0</v>
      </c>
      <c r="E166" s="2">
        <v>1854</v>
      </c>
      <c r="F166" s="2">
        <v>1928</v>
      </c>
      <c r="G166" s="2"/>
      <c r="H166" s="2" t="s">
        <v>823</v>
      </c>
      <c r="I166" s="2">
        <v>2738</v>
      </c>
      <c r="J166" s="2" t="s">
        <v>876</v>
      </c>
      <c r="K166" s="2" t="s">
        <v>877</v>
      </c>
      <c r="L166" s="2" t="s">
        <v>878</v>
      </c>
      <c r="M166" s="2" t="s">
        <v>879</v>
      </c>
      <c r="N166" s="2">
        <v>197</v>
      </c>
      <c r="O166" s="2">
        <v>66</v>
      </c>
      <c r="P166" s="2" t="s">
        <v>691</v>
      </c>
      <c r="Q166" s="2">
        <v>4166</v>
      </c>
      <c r="R166" s="2">
        <v>18</v>
      </c>
      <c r="S166" s="5" t="s">
        <v>880</v>
      </c>
      <c r="T166" s="2">
        <v>2</v>
      </c>
      <c r="U166" s="2" t="s">
        <v>881</v>
      </c>
      <c r="V166">
        <f t="shared" si="5"/>
        <v>66</v>
      </c>
    </row>
    <row r="167" spans="1:22" x14ac:dyDescent="0.3">
      <c r="A167" s="2">
        <v>257</v>
      </c>
      <c r="B167" s="10" t="s">
        <v>882</v>
      </c>
      <c r="C167" s="22" t="s">
        <v>35</v>
      </c>
      <c r="D167" s="2">
        <v>0</v>
      </c>
      <c r="E167" s="2">
        <v>1854</v>
      </c>
      <c r="F167" s="2">
        <v>1932</v>
      </c>
      <c r="G167" s="2"/>
      <c r="H167" s="2" t="s">
        <v>542</v>
      </c>
      <c r="I167" s="2">
        <v>3386</v>
      </c>
      <c r="J167" s="2" t="s">
        <v>883</v>
      </c>
      <c r="K167" s="2" t="s">
        <v>884</v>
      </c>
      <c r="L167" s="2" t="s">
        <v>885</v>
      </c>
      <c r="M167" s="2" t="s">
        <v>885</v>
      </c>
      <c r="N167" s="2">
        <v>202</v>
      </c>
      <c r="O167" s="2">
        <v>177</v>
      </c>
      <c r="P167" s="2" t="s">
        <v>691</v>
      </c>
      <c r="Q167" s="2">
        <v>16961</v>
      </c>
      <c r="R167" s="2">
        <v>70</v>
      </c>
      <c r="S167" s="5" t="s">
        <v>886</v>
      </c>
      <c r="T167" s="2">
        <v>4</v>
      </c>
      <c r="U167" s="2" t="s">
        <v>887</v>
      </c>
      <c r="V167">
        <f t="shared" si="5"/>
        <v>0</v>
      </c>
    </row>
    <row r="168" spans="1:22" x14ac:dyDescent="0.3">
      <c r="A168" s="2">
        <v>58</v>
      </c>
      <c r="B168" s="5" t="s">
        <v>888</v>
      </c>
      <c r="C168" s="22" t="s">
        <v>35</v>
      </c>
      <c r="D168" s="2">
        <v>0</v>
      </c>
      <c r="E168" s="2">
        <v>1855</v>
      </c>
      <c r="F168" s="2">
        <v>1899</v>
      </c>
      <c r="G168" s="2"/>
      <c r="H168" s="2" t="s">
        <v>25</v>
      </c>
      <c r="I168" s="2">
        <v>2320</v>
      </c>
      <c r="J168" s="2" t="s">
        <v>889</v>
      </c>
      <c r="K168" s="2" t="s">
        <v>890</v>
      </c>
      <c r="L168" s="2" t="s">
        <v>891</v>
      </c>
      <c r="M168" s="2" t="s">
        <v>891</v>
      </c>
      <c r="N168" s="2">
        <v>55</v>
      </c>
      <c r="O168" s="2">
        <v>0</v>
      </c>
      <c r="P168" s="2" t="s">
        <v>570</v>
      </c>
      <c r="Q168" s="2">
        <v>0</v>
      </c>
      <c r="R168" s="2">
        <v>0</v>
      </c>
      <c r="S168" s="5"/>
      <c r="T168" s="2">
        <v>4</v>
      </c>
      <c r="U168" s="2"/>
      <c r="V168">
        <f t="shared" si="5"/>
        <v>0</v>
      </c>
    </row>
    <row r="169" spans="1:22" x14ac:dyDescent="0.3">
      <c r="A169" s="2">
        <v>96</v>
      </c>
      <c r="B169" s="5" t="s">
        <v>892</v>
      </c>
      <c r="C169" s="22" t="s">
        <v>35</v>
      </c>
      <c r="D169" s="2">
        <v>0</v>
      </c>
      <c r="E169" s="2">
        <v>1857</v>
      </c>
      <c r="F169" s="2">
        <v>1934</v>
      </c>
      <c r="G169" s="2"/>
      <c r="H169" s="2" t="s">
        <v>64</v>
      </c>
      <c r="I169" s="2">
        <v>2480</v>
      </c>
      <c r="J169" s="2" t="s">
        <v>893</v>
      </c>
      <c r="K169" s="2" t="s">
        <v>894</v>
      </c>
      <c r="L169" s="2" t="s">
        <v>895</v>
      </c>
      <c r="M169" s="2" t="s">
        <v>896</v>
      </c>
      <c r="N169" s="2">
        <v>229</v>
      </c>
      <c r="O169" s="2">
        <v>41</v>
      </c>
      <c r="P169" s="2" t="s">
        <v>691</v>
      </c>
      <c r="Q169" s="2">
        <v>12285</v>
      </c>
      <c r="R169" s="2">
        <v>31</v>
      </c>
      <c r="S169" s="5"/>
      <c r="T169" s="2">
        <v>3</v>
      </c>
      <c r="U169" s="2" t="s">
        <v>897</v>
      </c>
      <c r="V169">
        <f t="shared" si="5"/>
        <v>0</v>
      </c>
    </row>
    <row r="170" spans="1:22" ht="28.8" customHeight="1" x14ac:dyDescent="0.3">
      <c r="A170" s="2">
        <v>165</v>
      </c>
      <c r="B170" s="5" t="s">
        <v>898</v>
      </c>
      <c r="C170" s="22" t="s">
        <v>35</v>
      </c>
      <c r="D170" s="2">
        <v>0</v>
      </c>
      <c r="E170" s="2">
        <v>1857</v>
      </c>
      <c r="F170" s="2">
        <v>1919</v>
      </c>
      <c r="G170" s="2"/>
      <c r="H170" s="2" t="s">
        <v>54</v>
      </c>
      <c r="I170" s="2">
        <v>2893</v>
      </c>
      <c r="J170" s="2" t="s">
        <v>899</v>
      </c>
      <c r="K170" s="2" t="s">
        <v>900</v>
      </c>
      <c r="L170" s="2" t="s">
        <v>901</v>
      </c>
      <c r="M170" s="2" t="s">
        <v>901</v>
      </c>
      <c r="N170" s="2">
        <v>86</v>
      </c>
      <c r="O170" s="2">
        <v>71</v>
      </c>
      <c r="P170" s="2" t="s">
        <v>691</v>
      </c>
      <c r="Q170" s="2">
        <v>2105</v>
      </c>
      <c r="R170" s="2">
        <v>11</v>
      </c>
      <c r="S170" s="5" t="s">
        <v>902</v>
      </c>
      <c r="T170" s="2">
        <v>4</v>
      </c>
      <c r="U170" s="2" t="s">
        <v>903</v>
      </c>
      <c r="V170">
        <f t="shared" si="5"/>
        <v>0</v>
      </c>
    </row>
    <row r="171" spans="1:22" x14ac:dyDescent="0.3">
      <c r="A171" s="2">
        <v>216</v>
      </c>
      <c r="B171" s="5" t="s">
        <v>904</v>
      </c>
      <c r="C171" s="22" t="s">
        <v>35</v>
      </c>
      <c r="D171" s="2">
        <v>0</v>
      </c>
      <c r="E171" s="2">
        <v>1858</v>
      </c>
      <c r="F171" s="2">
        <v>1924</v>
      </c>
      <c r="G171" s="2"/>
      <c r="H171" s="2" t="s">
        <v>54</v>
      </c>
      <c r="I171" s="2">
        <v>3195</v>
      </c>
      <c r="J171" s="2" t="s">
        <v>905</v>
      </c>
      <c r="K171" s="2" t="s">
        <v>906</v>
      </c>
      <c r="L171" s="2" t="s">
        <v>907</v>
      </c>
      <c r="M171" s="2" t="s">
        <v>907</v>
      </c>
      <c r="N171" s="2">
        <v>54</v>
      </c>
      <c r="O171" s="2">
        <v>99</v>
      </c>
      <c r="P171" s="2" t="s">
        <v>691</v>
      </c>
      <c r="Q171" s="2">
        <v>5375</v>
      </c>
      <c r="R171" s="2">
        <v>22</v>
      </c>
      <c r="S171" s="5" t="s">
        <v>908</v>
      </c>
      <c r="T171" s="2">
        <v>2</v>
      </c>
      <c r="U171" s="2" t="s">
        <v>909</v>
      </c>
      <c r="V171">
        <f t="shared" si="5"/>
        <v>0</v>
      </c>
    </row>
    <row r="172" spans="1:22" x14ac:dyDescent="0.3">
      <c r="A172" s="2">
        <v>299</v>
      </c>
      <c r="B172" s="5" t="s">
        <v>910</v>
      </c>
      <c r="C172" s="22" t="s">
        <v>35</v>
      </c>
      <c r="D172" s="2">
        <v>0</v>
      </c>
      <c r="E172" s="2">
        <v>1858</v>
      </c>
      <c r="F172" s="2">
        <v>1931</v>
      </c>
      <c r="G172" s="2"/>
      <c r="H172" s="2" t="s">
        <v>153</v>
      </c>
      <c r="I172" s="2">
        <v>3579</v>
      </c>
      <c r="J172" s="2" t="s">
        <v>911</v>
      </c>
      <c r="K172" s="2" t="s">
        <v>912</v>
      </c>
      <c r="L172" s="2" t="s">
        <v>913</v>
      </c>
      <c r="M172" s="2" t="s">
        <v>914</v>
      </c>
      <c r="N172" s="2">
        <v>39</v>
      </c>
      <c r="O172" s="2">
        <v>0</v>
      </c>
      <c r="P172" s="2" t="s">
        <v>570</v>
      </c>
      <c r="Q172" s="2">
        <v>0</v>
      </c>
      <c r="R172" s="2">
        <v>0</v>
      </c>
      <c r="S172" s="5"/>
      <c r="T172" s="2">
        <v>4</v>
      </c>
      <c r="U172" s="2"/>
      <c r="V172">
        <f t="shared" si="5"/>
        <v>0</v>
      </c>
    </row>
    <row r="173" spans="1:22" x14ac:dyDescent="0.3">
      <c r="A173" s="2">
        <v>140</v>
      </c>
      <c r="B173" s="5" t="s">
        <v>915</v>
      </c>
      <c r="C173" s="22" t="s">
        <v>35</v>
      </c>
      <c r="D173" s="2">
        <v>0</v>
      </c>
      <c r="E173" s="2">
        <v>1859</v>
      </c>
      <c r="F173" s="2">
        <v>1924</v>
      </c>
      <c r="G173" s="2"/>
      <c r="H173" s="2" t="s">
        <v>916</v>
      </c>
      <c r="I173" s="2">
        <v>2686</v>
      </c>
      <c r="J173" s="2" t="s">
        <v>917</v>
      </c>
      <c r="K173" s="2" t="s">
        <v>918</v>
      </c>
      <c r="L173" s="2" t="s">
        <v>919</v>
      </c>
      <c r="M173" s="2" t="s">
        <v>919</v>
      </c>
      <c r="N173" s="2">
        <v>187</v>
      </c>
      <c r="O173" s="2">
        <v>0</v>
      </c>
      <c r="P173" s="2" t="s">
        <v>691</v>
      </c>
      <c r="Q173" s="2">
        <v>0</v>
      </c>
      <c r="R173" s="2">
        <v>0</v>
      </c>
      <c r="S173" s="5"/>
      <c r="T173" s="2">
        <v>4</v>
      </c>
      <c r="U173" s="2"/>
      <c r="V173">
        <f t="shared" si="5"/>
        <v>0</v>
      </c>
    </row>
    <row r="174" spans="1:22" x14ac:dyDescent="0.3">
      <c r="A174" s="2">
        <v>3</v>
      </c>
      <c r="B174" s="5" t="s">
        <v>920</v>
      </c>
      <c r="C174" s="22" t="s">
        <v>35</v>
      </c>
      <c r="D174" s="2">
        <v>0</v>
      </c>
      <c r="E174" s="2">
        <v>1860</v>
      </c>
      <c r="F174" s="2">
        <v>1909</v>
      </c>
      <c r="G174" s="2" t="s">
        <v>235</v>
      </c>
      <c r="H174" s="2" t="s">
        <v>159</v>
      </c>
      <c r="I174" s="2">
        <v>2039</v>
      </c>
      <c r="J174" s="2" t="s">
        <v>921</v>
      </c>
      <c r="K174" s="2" t="s">
        <v>922</v>
      </c>
      <c r="L174" s="2" t="s">
        <v>923</v>
      </c>
      <c r="M174" s="2" t="s">
        <v>923</v>
      </c>
      <c r="N174" s="2">
        <v>73</v>
      </c>
      <c r="O174" s="2">
        <v>2</v>
      </c>
      <c r="P174" s="2" t="s">
        <v>691</v>
      </c>
      <c r="Q174" s="2">
        <v>5816</v>
      </c>
      <c r="R174" s="2">
        <v>23</v>
      </c>
      <c r="S174" s="5"/>
      <c r="T174" s="2">
        <v>4</v>
      </c>
      <c r="U174" s="2" t="s">
        <v>924</v>
      </c>
      <c r="V174">
        <f t="shared" si="5"/>
        <v>0</v>
      </c>
    </row>
    <row r="175" spans="1:22" x14ac:dyDescent="0.3">
      <c r="A175" s="2">
        <v>172</v>
      </c>
      <c r="B175" s="5" t="s">
        <v>925</v>
      </c>
      <c r="C175" s="22" t="s">
        <v>926</v>
      </c>
      <c r="D175" s="2">
        <v>0</v>
      </c>
      <c r="E175" s="2">
        <v>1860</v>
      </c>
      <c r="F175" s="2">
        <v>1908</v>
      </c>
      <c r="G175" s="2"/>
      <c r="H175" s="2" t="s">
        <v>542</v>
      </c>
      <c r="I175" s="2">
        <v>2932</v>
      </c>
      <c r="J175" s="2" t="s">
        <v>927</v>
      </c>
      <c r="K175" s="2" t="s">
        <v>928</v>
      </c>
      <c r="L175" s="2" t="s">
        <v>929</v>
      </c>
      <c r="M175" s="2" t="s">
        <v>929</v>
      </c>
      <c r="N175" s="2">
        <v>122</v>
      </c>
      <c r="O175" s="2">
        <v>74</v>
      </c>
      <c r="P175" s="2" t="s">
        <v>691</v>
      </c>
      <c r="Q175" s="2">
        <v>3402</v>
      </c>
      <c r="R175" s="2">
        <v>7</v>
      </c>
      <c r="S175" s="5"/>
      <c r="T175" s="2">
        <v>4</v>
      </c>
      <c r="U175" s="2" t="s">
        <v>930</v>
      </c>
      <c r="V175">
        <f t="shared" si="5"/>
        <v>74</v>
      </c>
    </row>
    <row r="176" spans="1:22" ht="28.8" customHeight="1" x14ac:dyDescent="0.3">
      <c r="A176" s="2">
        <v>174</v>
      </c>
      <c r="B176" s="5" t="s">
        <v>931</v>
      </c>
      <c r="C176" s="22" t="s">
        <v>35</v>
      </c>
      <c r="D176" s="2">
        <v>0</v>
      </c>
      <c r="E176" s="2">
        <v>1860</v>
      </c>
      <c r="F176" s="2">
        <v>1911</v>
      </c>
      <c r="G176" s="2" t="s">
        <v>235</v>
      </c>
      <c r="H176" s="2" t="s">
        <v>513</v>
      </c>
      <c r="I176" s="2">
        <v>2937</v>
      </c>
      <c r="J176" s="2" t="s">
        <v>932</v>
      </c>
      <c r="K176" s="2" t="s">
        <v>933</v>
      </c>
      <c r="L176" s="2" t="s">
        <v>934</v>
      </c>
      <c r="M176" s="2" t="s">
        <v>934</v>
      </c>
      <c r="N176" s="2">
        <v>76</v>
      </c>
      <c r="O176" s="2">
        <v>76</v>
      </c>
      <c r="P176" s="2" t="s">
        <v>691</v>
      </c>
      <c r="Q176" s="2">
        <v>35424</v>
      </c>
      <c r="R176" s="2">
        <v>57</v>
      </c>
      <c r="S176" s="5" t="s">
        <v>935</v>
      </c>
      <c r="T176" s="2">
        <v>1</v>
      </c>
      <c r="U176" s="2" t="s">
        <v>936</v>
      </c>
      <c r="V176">
        <f t="shared" si="5"/>
        <v>0</v>
      </c>
    </row>
    <row r="177" spans="1:22" ht="28.8" customHeight="1" x14ac:dyDescent="0.3">
      <c r="A177" s="2">
        <v>202</v>
      </c>
      <c r="B177" s="5" t="s">
        <v>937</v>
      </c>
      <c r="C177" s="22" t="s">
        <v>35</v>
      </c>
      <c r="D177" s="2">
        <v>0</v>
      </c>
      <c r="E177" s="2">
        <v>1860</v>
      </c>
      <c r="F177" s="2">
        <v>1941</v>
      </c>
      <c r="G177" s="2"/>
      <c r="H177" s="2" t="s">
        <v>666</v>
      </c>
      <c r="I177" s="2">
        <v>28070</v>
      </c>
      <c r="J177" s="2" t="s">
        <v>938</v>
      </c>
      <c r="K177" s="2" t="s">
        <v>939</v>
      </c>
      <c r="L177" s="2" t="s">
        <v>940</v>
      </c>
      <c r="M177" s="2" t="s">
        <v>940</v>
      </c>
      <c r="N177" s="2">
        <v>48</v>
      </c>
      <c r="O177" s="2">
        <v>0</v>
      </c>
      <c r="P177" s="2" t="s">
        <v>941</v>
      </c>
      <c r="Q177" s="2">
        <v>0</v>
      </c>
      <c r="R177" s="2">
        <v>0</v>
      </c>
      <c r="S177" s="5"/>
      <c r="T177" s="2">
        <v>4</v>
      </c>
      <c r="U177" s="2"/>
      <c r="V177">
        <f t="shared" si="5"/>
        <v>0</v>
      </c>
    </row>
    <row r="178" spans="1:22" x14ac:dyDescent="0.3">
      <c r="A178" s="2">
        <v>297</v>
      </c>
      <c r="B178" s="5" t="s">
        <v>942</v>
      </c>
      <c r="C178" s="22" t="s">
        <v>35</v>
      </c>
      <c r="D178" s="2">
        <v>0</v>
      </c>
      <c r="E178" s="2">
        <v>1860</v>
      </c>
      <c r="F178" s="2">
        <v>1903</v>
      </c>
      <c r="G178" s="2"/>
      <c r="H178" s="2" t="s">
        <v>513</v>
      </c>
      <c r="I178" s="2">
        <v>3566</v>
      </c>
      <c r="J178" s="2" t="s">
        <v>943</v>
      </c>
      <c r="K178" s="2" t="s">
        <v>944</v>
      </c>
      <c r="L178" s="2" t="s">
        <v>945</v>
      </c>
      <c r="M178" s="2" t="s">
        <v>945</v>
      </c>
      <c r="N178" s="2">
        <v>349</v>
      </c>
      <c r="O178" s="2">
        <v>141</v>
      </c>
      <c r="P178" s="2" t="s">
        <v>691</v>
      </c>
      <c r="Q178" s="2">
        <v>8816</v>
      </c>
      <c r="R178" s="2">
        <v>18</v>
      </c>
      <c r="S178" s="5"/>
      <c r="T178" s="2">
        <v>3</v>
      </c>
      <c r="U178" s="2" t="s">
        <v>945</v>
      </c>
      <c r="V178">
        <f t="shared" si="5"/>
        <v>0</v>
      </c>
    </row>
    <row r="179" spans="1:22" ht="28.8" customHeight="1" x14ac:dyDescent="0.3">
      <c r="A179" s="2">
        <v>78</v>
      </c>
      <c r="B179" s="5" t="s">
        <v>946</v>
      </c>
      <c r="C179" s="22" t="s">
        <v>35</v>
      </c>
      <c r="D179" s="2">
        <v>0</v>
      </c>
      <c r="E179" s="2">
        <v>1862</v>
      </c>
      <c r="F179" s="2">
        <v>1918</v>
      </c>
      <c r="G179" s="2"/>
      <c r="H179" s="2" t="s">
        <v>25</v>
      </c>
      <c r="I179" s="2">
        <v>2405</v>
      </c>
      <c r="J179" s="2" t="s">
        <v>947</v>
      </c>
      <c r="K179" s="2" t="s">
        <v>948</v>
      </c>
      <c r="L179" s="2" t="s">
        <v>949</v>
      </c>
      <c r="M179" s="2" t="s">
        <v>950</v>
      </c>
      <c r="N179" s="2">
        <v>250</v>
      </c>
      <c r="O179" s="2">
        <v>32</v>
      </c>
      <c r="P179" s="2" t="s">
        <v>951</v>
      </c>
      <c r="Q179" s="2">
        <v>13947</v>
      </c>
      <c r="R179" s="2">
        <v>40</v>
      </c>
      <c r="S179" s="5" t="s">
        <v>952</v>
      </c>
      <c r="T179" s="2">
        <v>2</v>
      </c>
      <c r="U179" s="2" t="s">
        <v>953</v>
      </c>
      <c r="V179">
        <f t="shared" si="5"/>
        <v>0</v>
      </c>
    </row>
    <row r="180" spans="1:22" x14ac:dyDescent="0.3">
      <c r="A180" s="2">
        <v>80</v>
      </c>
      <c r="B180" s="5" t="s">
        <v>954</v>
      </c>
      <c r="C180" s="22" t="s">
        <v>35</v>
      </c>
      <c r="D180" s="2">
        <v>0</v>
      </c>
      <c r="E180" s="2">
        <v>1862</v>
      </c>
      <c r="F180" s="2">
        <v>1934</v>
      </c>
      <c r="G180" s="2"/>
      <c r="H180" s="2" t="s">
        <v>64</v>
      </c>
      <c r="I180" s="2">
        <v>2411</v>
      </c>
      <c r="J180" s="2" t="s">
        <v>955</v>
      </c>
      <c r="K180" s="2" t="s">
        <v>956</v>
      </c>
      <c r="L180" s="2" t="s">
        <v>957</v>
      </c>
      <c r="M180" s="2" t="s">
        <v>957</v>
      </c>
      <c r="N180" s="2">
        <v>118</v>
      </c>
      <c r="O180" s="2">
        <v>34</v>
      </c>
      <c r="P180" s="2" t="s">
        <v>691</v>
      </c>
      <c r="Q180" s="2">
        <v>6074</v>
      </c>
      <c r="R180" s="2">
        <v>14</v>
      </c>
      <c r="S180" s="5"/>
      <c r="T180" s="2">
        <v>4</v>
      </c>
      <c r="U180" s="2" t="s">
        <v>958</v>
      </c>
      <c r="V180">
        <f t="shared" si="5"/>
        <v>0</v>
      </c>
    </row>
    <row r="181" spans="1:22" x14ac:dyDescent="0.3">
      <c r="A181" s="2">
        <v>181</v>
      </c>
      <c r="B181" s="5" t="s">
        <v>959</v>
      </c>
      <c r="C181" s="22" t="s">
        <v>35</v>
      </c>
      <c r="D181" s="2">
        <v>0</v>
      </c>
      <c r="E181" s="2">
        <v>1863</v>
      </c>
      <c r="F181" s="2">
        <v>1945</v>
      </c>
      <c r="G181" s="2"/>
      <c r="H181" s="2" t="s">
        <v>54</v>
      </c>
      <c r="I181" s="2">
        <v>2968</v>
      </c>
      <c r="J181" s="2" t="s">
        <v>960</v>
      </c>
      <c r="K181" s="2" t="s">
        <v>961</v>
      </c>
      <c r="L181" s="2" t="s">
        <v>962</v>
      </c>
      <c r="M181" s="2" t="s">
        <v>962</v>
      </c>
      <c r="N181" s="2">
        <v>52</v>
      </c>
      <c r="O181" s="2">
        <v>78</v>
      </c>
      <c r="P181" s="2" t="s">
        <v>691</v>
      </c>
      <c r="Q181" s="2">
        <v>1319</v>
      </c>
      <c r="R181" s="2">
        <v>5</v>
      </c>
      <c r="S181" s="5" t="s">
        <v>963</v>
      </c>
      <c r="T181" s="2">
        <v>4</v>
      </c>
      <c r="U181" s="2" t="s">
        <v>964</v>
      </c>
      <c r="V181">
        <f t="shared" si="5"/>
        <v>0</v>
      </c>
    </row>
    <row r="182" spans="1:22" x14ac:dyDescent="0.3">
      <c r="A182" s="2">
        <v>263</v>
      </c>
      <c r="B182" s="5" t="s">
        <v>965</v>
      </c>
      <c r="C182" s="22" t="s">
        <v>35</v>
      </c>
      <c r="D182" s="2">
        <v>0</v>
      </c>
      <c r="E182" s="2">
        <v>1864</v>
      </c>
      <c r="F182" s="2">
        <v>1949</v>
      </c>
      <c r="G182" s="2" t="s">
        <v>235</v>
      </c>
      <c r="H182" s="2" t="s">
        <v>966</v>
      </c>
      <c r="I182" s="2">
        <v>3414</v>
      </c>
      <c r="J182" s="2" t="s">
        <v>967</v>
      </c>
      <c r="K182" s="2" t="s">
        <v>968</v>
      </c>
      <c r="L182" s="2" t="s">
        <v>969</v>
      </c>
      <c r="M182" s="2" t="s">
        <v>969</v>
      </c>
      <c r="N182" s="2">
        <v>332</v>
      </c>
      <c r="O182" s="2">
        <v>123</v>
      </c>
      <c r="P182" s="2" t="s">
        <v>691</v>
      </c>
      <c r="Q182" s="2">
        <v>28229</v>
      </c>
      <c r="R182" s="2">
        <v>63</v>
      </c>
      <c r="S182" s="5"/>
      <c r="T182" s="2">
        <v>2</v>
      </c>
      <c r="U182" s="2" t="s">
        <v>969</v>
      </c>
      <c r="V182">
        <f t="shared" si="5"/>
        <v>0</v>
      </c>
    </row>
    <row r="183" spans="1:22" x14ac:dyDescent="0.3">
      <c r="A183" s="2">
        <v>91</v>
      </c>
      <c r="B183" s="5" t="s">
        <v>970</v>
      </c>
      <c r="C183" s="22" t="s">
        <v>35</v>
      </c>
      <c r="D183" s="2">
        <v>0</v>
      </c>
      <c r="E183" s="2">
        <v>1865</v>
      </c>
      <c r="F183" s="2">
        <v>1935</v>
      </c>
      <c r="G183" s="2"/>
      <c r="H183" s="2" t="s">
        <v>25</v>
      </c>
      <c r="I183" s="2">
        <v>2452</v>
      </c>
      <c r="J183" s="2" t="s">
        <v>971</v>
      </c>
      <c r="K183" s="2" t="s">
        <v>972</v>
      </c>
      <c r="L183" s="2" t="s">
        <v>973</v>
      </c>
      <c r="M183" s="2" t="s">
        <v>973</v>
      </c>
      <c r="N183" s="2">
        <v>15</v>
      </c>
      <c r="O183" s="2">
        <v>39</v>
      </c>
      <c r="P183" s="2" t="s">
        <v>951</v>
      </c>
      <c r="Q183" s="2">
        <v>1167</v>
      </c>
      <c r="R183" s="2">
        <v>2</v>
      </c>
      <c r="S183" s="5"/>
      <c r="T183" s="2">
        <v>4</v>
      </c>
      <c r="U183" s="2" t="s">
        <v>974</v>
      </c>
      <c r="V183">
        <f t="shared" si="5"/>
        <v>0</v>
      </c>
    </row>
    <row r="184" spans="1:22" ht="28.8" customHeight="1" x14ac:dyDescent="0.3">
      <c r="A184" s="2">
        <v>115</v>
      </c>
      <c r="B184" s="5" t="s">
        <v>975</v>
      </c>
      <c r="C184" s="22" t="s">
        <v>35</v>
      </c>
      <c r="D184" s="2">
        <v>0</v>
      </c>
      <c r="E184" s="2">
        <v>1865</v>
      </c>
      <c r="F184" s="2">
        <v>1936</v>
      </c>
      <c r="G184" s="2"/>
      <c r="H184" s="2" t="s">
        <v>651</v>
      </c>
      <c r="I184" s="2">
        <v>6257</v>
      </c>
      <c r="J184" s="2" t="s">
        <v>976</v>
      </c>
      <c r="K184" s="2" t="s">
        <v>977</v>
      </c>
      <c r="L184" s="2" t="s">
        <v>978</v>
      </c>
      <c r="M184" s="2" t="s">
        <v>979</v>
      </c>
      <c r="N184" s="2">
        <v>156</v>
      </c>
      <c r="O184" s="2">
        <v>51</v>
      </c>
      <c r="P184" s="2" t="s">
        <v>691</v>
      </c>
      <c r="Q184" s="2">
        <v>28999</v>
      </c>
      <c r="R184" s="2">
        <v>58</v>
      </c>
      <c r="S184" s="5"/>
      <c r="T184" s="2">
        <v>3</v>
      </c>
      <c r="U184" s="2" t="s">
        <v>980</v>
      </c>
      <c r="V184">
        <f t="shared" si="5"/>
        <v>0</v>
      </c>
    </row>
    <row r="185" spans="1:22" x14ac:dyDescent="0.3">
      <c r="A185" s="2">
        <v>195</v>
      </c>
      <c r="B185" s="5" t="s">
        <v>981</v>
      </c>
      <c r="C185" s="22" t="s">
        <v>35</v>
      </c>
      <c r="D185" s="2">
        <v>0</v>
      </c>
      <c r="E185" s="2">
        <v>1865</v>
      </c>
      <c r="F185" s="2">
        <v>1931</v>
      </c>
      <c r="G185" s="2"/>
      <c r="H185" s="2" t="s">
        <v>982</v>
      </c>
      <c r="I185" s="2">
        <v>3087</v>
      </c>
      <c r="J185" s="2" t="s">
        <v>983</v>
      </c>
      <c r="K185" s="2" t="s">
        <v>984</v>
      </c>
      <c r="L185" s="2" t="s">
        <v>985</v>
      </c>
      <c r="M185" s="2" t="s">
        <v>985</v>
      </c>
      <c r="N185" s="2">
        <v>258</v>
      </c>
      <c r="O185" s="2">
        <v>87</v>
      </c>
      <c r="P185" s="2" t="s">
        <v>691</v>
      </c>
      <c r="Q185" s="2">
        <v>8365</v>
      </c>
      <c r="R185" s="2">
        <v>53</v>
      </c>
      <c r="S185" s="5" t="s">
        <v>736</v>
      </c>
      <c r="T185" s="2">
        <v>3</v>
      </c>
      <c r="U185" s="2" t="s">
        <v>986</v>
      </c>
      <c r="V185">
        <f t="shared" si="5"/>
        <v>0</v>
      </c>
    </row>
    <row r="186" spans="1:22" x14ac:dyDescent="0.3">
      <c r="A186" s="2">
        <v>254</v>
      </c>
      <c r="B186" s="5" t="s">
        <v>987</v>
      </c>
      <c r="C186" s="22" t="s">
        <v>988</v>
      </c>
      <c r="D186" s="2">
        <v>0</v>
      </c>
      <c r="E186" s="2">
        <v>1865</v>
      </c>
      <c r="F186" s="2">
        <v>1957</v>
      </c>
      <c r="G186" s="2" t="s">
        <v>235</v>
      </c>
      <c r="H186" s="2" t="s">
        <v>989</v>
      </c>
      <c r="I186" s="2">
        <v>3353</v>
      </c>
      <c r="J186" s="2" t="s">
        <v>990</v>
      </c>
      <c r="K186" s="2" t="s">
        <v>991</v>
      </c>
      <c r="L186" s="2" t="s">
        <v>992</v>
      </c>
      <c r="M186" s="2" t="s">
        <v>992</v>
      </c>
      <c r="N186" s="2">
        <v>529</v>
      </c>
      <c r="O186" s="2">
        <v>120</v>
      </c>
      <c r="P186" s="2" t="s">
        <v>691</v>
      </c>
      <c r="Q186" s="2">
        <v>25963</v>
      </c>
      <c r="R186" s="2">
        <v>87</v>
      </c>
      <c r="S186" s="5" t="s">
        <v>993</v>
      </c>
      <c r="T186" s="2">
        <v>2</v>
      </c>
      <c r="U186" s="2" t="s">
        <v>994</v>
      </c>
      <c r="V186">
        <f t="shared" si="5"/>
        <v>120</v>
      </c>
    </row>
    <row r="187" spans="1:22" ht="28.8" customHeight="1" x14ac:dyDescent="0.3">
      <c r="A187" s="2">
        <v>46</v>
      </c>
      <c r="B187" s="9" t="s">
        <v>995</v>
      </c>
      <c r="C187" s="22" t="s">
        <v>35</v>
      </c>
      <c r="D187" s="2">
        <v>0</v>
      </c>
      <c r="E187" s="2">
        <v>1866</v>
      </c>
      <c r="F187" s="2">
        <v>1924</v>
      </c>
      <c r="G187" s="2"/>
      <c r="H187" s="2" t="s">
        <v>54</v>
      </c>
      <c r="I187" s="2">
        <v>2269</v>
      </c>
      <c r="J187" s="2" t="s">
        <v>996</v>
      </c>
      <c r="K187" s="2" t="s">
        <v>997</v>
      </c>
      <c r="L187" s="2" t="s">
        <v>998</v>
      </c>
      <c r="M187" s="2" t="s">
        <v>998</v>
      </c>
      <c r="N187" s="2">
        <v>186</v>
      </c>
      <c r="O187" s="2">
        <v>178</v>
      </c>
      <c r="P187" s="2" t="s">
        <v>691</v>
      </c>
      <c r="Q187" s="2">
        <v>10773</v>
      </c>
      <c r="R187" s="2">
        <v>46</v>
      </c>
      <c r="S187" s="5" t="s">
        <v>999</v>
      </c>
      <c r="T187" s="2">
        <v>4</v>
      </c>
      <c r="U187" s="2" t="s">
        <v>1000</v>
      </c>
      <c r="V187">
        <f t="shared" si="5"/>
        <v>0</v>
      </c>
    </row>
    <row r="188" spans="1:22" x14ac:dyDescent="0.3">
      <c r="A188" s="2">
        <v>238</v>
      </c>
      <c r="B188" s="5" t="s">
        <v>1001</v>
      </c>
      <c r="C188" s="22" t="s">
        <v>35</v>
      </c>
      <c r="D188" s="2">
        <v>0</v>
      </c>
      <c r="E188" s="2">
        <v>1866</v>
      </c>
      <c r="F188" s="2">
        <v>1925</v>
      </c>
      <c r="G188" s="2"/>
      <c r="H188" s="2" t="s">
        <v>25</v>
      </c>
      <c r="I188" s="2">
        <v>3281</v>
      </c>
      <c r="J188" s="2" t="s">
        <v>1002</v>
      </c>
      <c r="K188" s="2" t="s">
        <v>1003</v>
      </c>
      <c r="L188" s="2" t="s">
        <v>1004</v>
      </c>
      <c r="M188" s="2" t="s">
        <v>1004</v>
      </c>
      <c r="N188" s="2">
        <v>129</v>
      </c>
      <c r="O188" s="2">
        <v>111</v>
      </c>
      <c r="P188" s="2" t="s">
        <v>951</v>
      </c>
      <c r="Q188" s="2">
        <v>4258</v>
      </c>
      <c r="R188" s="2">
        <v>22</v>
      </c>
      <c r="S188" s="5" t="s">
        <v>1005</v>
      </c>
      <c r="T188" s="2">
        <v>3</v>
      </c>
      <c r="U188" s="2" t="s">
        <v>1006</v>
      </c>
      <c r="V188">
        <f t="shared" si="5"/>
        <v>0</v>
      </c>
    </row>
    <row r="189" spans="1:22" ht="28.8" customHeight="1" x14ac:dyDescent="0.3">
      <c r="A189" s="2">
        <v>18</v>
      </c>
      <c r="B189" s="5" t="s">
        <v>1007</v>
      </c>
      <c r="C189" s="22" t="s">
        <v>926</v>
      </c>
      <c r="D189" s="2">
        <v>0</v>
      </c>
      <c r="E189" s="2">
        <v>1867</v>
      </c>
      <c r="F189" s="2">
        <v>1944</v>
      </c>
      <c r="G189" s="2"/>
      <c r="H189" s="2" t="s">
        <v>542</v>
      </c>
      <c r="I189" s="2">
        <v>6852</v>
      </c>
      <c r="J189" s="2" t="s">
        <v>1008</v>
      </c>
      <c r="K189" s="2" t="s">
        <v>1009</v>
      </c>
      <c r="L189" s="2" t="s">
        <v>1010</v>
      </c>
      <c r="M189" s="2" t="s">
        <v>1011</v>
      </c>
      <c r="N189" s="2">
        <v>155</v>
      </c>
      <c r="O189" s="2">
        <v>0</v>
      </c>
      <c r="P189" s="2" t="s">
        <v>691</v>
      </c>
      <c r="Q189" s="2">
        <v>0</v>
      </c>
      <c r="R189" s="2">
        <v>0</v>
      </c>
      <c r="S189" s="5"/>
      <c r="T189" s="2">
        <v>4</v>
      </c>
      <c r="U189" s="2"/>
      <c r="V189">
        <f t="shared" si="5"/>
        <v>0</v>
      </c>
    </row>
    <row r="190" spans="1:22" x14ac:dyDescent="0.3">
      <c r="A190" s="2">
        <v>113</v>
      </c>
      <c r="B190" s="5" t="s">
        <v>1012</v>
      </c>
      <c r="C190" s="22" t="s">
        <v>35</v>
      </c>
      <c r="D190" s="2">
        <v>0</v>
      </c>
      <c r="E190" s="2">
        <v>1867</v>
      </c>
      <c r="F190" s="2">
        <v>1948</v>
      </c>
      <c r="G190" s="2"/>
      <c r="H190" s="2" t="s">
        <v>54</v>
      </c>
      <c r="I190" s="2">
        <v>6302</v>
      </c>
      <c r="J190" s="2" t="s">
        <v>1013</v>
      </c>
      <c r="K190" s="2" t="s">
        <v>1014</v>
      </c>
      <c r="L190" s="2" t="s">
        <v>1015</v>
      </c>
      <c r="M190" s="2" t="s">
        <v>1015</v>
      </c>
      <c r="N190" s="2">
        <v>16</v>
      </c>
      <c r="O190" s="2">
        <v>0</v>
      </c>
      <c r="P190" s="2" t="s">
        <v>691</v>
      </c>
      <c r="Q190" s="2">
        <v>0</v>
      </c>
      <c r="R190" s="2">
        <v>0</v>
      </c>
      <c r="S190" s="5"/>
      <c r="T190" s="2">
        <v>4</v>
      </c>
      <c r="U190" s="2"/>
      <c r="V190">
        <f t="shared" si="5"/>
        <v>0</v>
      </c>
    </row>
    <row r="191" spans="1:22" x14ac:dyDescent="0.3">
      <c r="A191" s="2">
        <v>127</v>
      </c>
      <c r="B191" s="5" t="s">
        <v>1016</v>
      </c>
      <c r="C191" s="22" t="s">
        <v>35</v>
      </c>
      <c r="D191" s="2">
        <v>0</v>
      </c>
      <c r="E191" s="2">
        <v>1867</v>
      </c>
      <c r="F191" s="2">
        <v>1916</v>
      </c>
      <c r="G191" s="2"/>
      <c r="H191" s="2" t="s">
        <v>159</v>
      </c>
      <c r="I191" s="2">
        <v>2633</v>
      </c>
      <c r="J191" s="2" t="s">
        <v>1017</v>
      </c>
      <c r="K191" s="2" t="s">
        <v>1018</v>
      </c>
      <c r="L191" s="2" t="s">
        <v>1019</v>
      </c>
      <c r="M191" s="2" t="s">
        <v>1020</v>
      </c>
      <c r="N191" s="2">
        <v>119</v>
      </c>
      <c r="O191" s="2">
        <v>58</v>
      </c>
      <c r="P191" s="2" t="s">
        <v>691</v>
      </c>
      <c r="Q191" s="2">
        <v>724</v>
      </c>
      <c r="R191" s="2">
        <v>2</v>
      </c>
      <c r="S191" s="5"/>
      <c r="T191" s="2">
        <v>4</v>
      </c>
      <c r="U191" s="2" t="s">
        <v>1021</v>
      </c>
      <c r="V191">
        <f t="shared" si="5"/>
        <v>0</v>
      </c>
    </row>
    <row r="192" spans="1:22" x14ac:dyDescent="0.3">
      <c r="A192" s="2">
        <v>152</v>
      </c>
      <c r="B192" s="5" t="s">
        <v>1022</v>
      </c>
      <c r="C192" s="22" t="s">
        <v>35</v>
      </c>
      <c r="D192" s="2">
        <v>0</v>
      </c>
      <c r="E192" s="2">
        <v>1868</v>
      </c>
      <c r="F192" s="2">
        <v>1917</v>
      </c>
      <c r="G192" s="2"/>
      <c r="H192" s="2" t="s">
        <v>542</v>
      </c>
      <c r="I192" s="2">
        <v>2754</v>
      </c>
      <c r="J192" s="2" t="s">
        <v>1023</v>
      </c>
      <c r="K192" s="2" t="s">
        <v>1024</v>
      </c>
      <c r="L192" s="2" t="s">
        <v>1025</v>
      </c>
      <c r="M192" s="2" t="s">
        <v>1025</v>
      </c>
      <c r="N192" s="2">
        <v>70</v>
      </c>
      <c r="O192" s="2">
        <v>179</v>
      </c>
      <c r="P192" s="2" t="s">
        <v>691</v>
      </c>
      <c r="Q192" s="2">
        <v>5932</v>
      </c>
      <c r="R192" s="2">
        <v>29</v>
      </c>
      <c r="S192" s="6" t="s">
        <v>1026</v>
      </c>
      <c r="T192" s="7">
        <v>4</v>
      </c>
      <c r="U192" t="s">
        <v>1027</v>
      </c>
      <c r="V192">
        <f t="shared" si="5"/>
        <v>0</v>
      </c>
    </row>
    <row r="193" spans="1:23" x14ac:dyDescent="0.3">
      <c r="A193" s="2">
        <v>156</v>
      </c>
      <c r="B193" s="5" t="s">
        <v>1028</v>
      </c>
      <c r="C193" s="22" t="s">
        <v>35</v>
      </c>
      <c r="D193" s="2">
        <v>0</v>
      </c>
      <c r="E193" s="2">
        <v>1869</v>
      </c>
      <c r="F193" s="2">
        <v>1935</v>
      </c>
      <c r="G193" s="2"/>
      <c r="H193" s="2" t="s">
        <v>1029</v>
      </c>
      <c r="I193" s="2">
        <v>2814</v>
      </c>
      <c r="J193" s="2" t="s">
        <v>1030</v>
      </c>
      <c r="K193" s="2" t="s">
        <v>1031</v>
      </c>
      <c r="L193" s="2" t="s">
        <v>1032</v>
      </c>
      <c r="M193" s="2" t="s">
        <v>1033</v>
      </c>
      <c r="N193" s="2">
        <v>3</v>
      </c>
      <c r="O193" s="2">
        <v>0</v>
      </c>
      <c r="P193" s="2" t="s">
        <v>691</v>
      </c>
      <c r="Q193" s="2">
        <v>0</v>
      </c>
      <c r="R193" s="2">
        <v>0</v>
      </c>
      <c r="S193" s="5"/>
      <c r="T193" s="2">
        <v>4</v>
      </c>
      <c r="U193" s="2"/>
      <c r="V193">
        <f t="shared" si="5"/>
        <v>0</v>
      </c>
    </row>
    <row r="194" spans="1:23" x14ac:dyDescent="0.3">
      <c r="A194" s="2">
        <v>231</v>
      </c>
      <c r="B194" s="5" t="s">
        <v>1034</v>
      </c>
      <c r="C194" s="22" t="s">
        <v>35</v>
      </c>
      <c r="D194" s="2">
        <v>0</v>
      </c>
      <c r="E194" s="2">
        <v>1869</v>
      </c>
      <c r="F194" s="2">
        <v>1937</v>
      </c>
      <c r="G194" s="2"/>
      <c r="H194" s="2" t="s">
        <v>25</v>
      </c>
      <c r="I194" s="2">
        <v>3254</v>
      </c>
      <c r="J194" s="2" t="s">
        <v>1035</v>
      </c>
      <c r="K194" s="2" t="s">
        <v>1036</v>
      </c>
      <c r="L194" s="2" t="s">
        <v>1037</v>
      </c>
      <c r="M194" s="2" t="s">
        <v>1037</v>
      </c>
      <c r="N194" s="2">
        <v>88</v>
      </c>
      <c r="O194" s="2">
        <v>0</v>
      </c>
      <c r="P194" s="2" t="s">
        <v>691</v>
      </c>
      <c r="Q194" s="2">
        <v>0</v>
      </c>
      <c r="R194" s="2">
        <v>0</v>
      </c>
      <c r="S194" s="5"/>
      <c r="T194" s="2">
        <v>4</v>
      </c>
      <c r="U194" s="2"/>
      <c r="V194">
        <f t="shared" si="5"/>
        <v>0</v>
      </c>
    </row>
    <row r="195" spans="1:23" x14ac:dyDescent="0.3">
      <c r="A195" s="2">
        <v>326</v>
      </c>
      <c r="B195" s="10" t="s">
        <v>1038</v>
      </c>
      <c r="C195" s="22" t="s">
        <v>35</v>
      </c>
      <c r="D195" s="2"/>
      <c r="E195" s="2">
        <v>1869</v>
      </c>
      <c r="F195" s="2">
        <v>1949</v>
      </c>
      <c r="G195" s="2"/>
      <c r="H195" s="2" t="s">
        <v>246</v>
      </c>
      <c r="I195" s="2"/>
      <c r="J195" s="2" t="s">
        <v>1039</v>
      </c>
      <c r="K195" s="2"/>
      <c r="L195" s="2"/>
      <c r="M195" s="2"/>
      <c r="N195" s="2"/>
      <c r="O195" s="2">
        <v>167</v>
      </c>
      <c r="P195" s="2" t="s">
        <v>941</v>
      </c>
      <c r="Q195" s="2">
        <v>4424</v>
      </c>
      <c r="R195" s="2">
        <v>12</v>
      </c>
      <c r="S195" s="5"/>
      <c r="T195" s="2">
        <v>4</v>
      </c>
      <c r="U195" s="2" t="s">
        <v>1040</v>
      </c>
      <c r="V195" s="19"/>
      <c r="W195" s="19"/>
    </row>
    <row r="196" spans="1:23" x14ac:dyDescent="0.3">
      <c r="A196" s="2">
        <v>164</v>
      </c>
      <c r="B196" s="5" t="s">
        <v>1041</v>
      </c>
      <c r="C196" s="22" t="s">
        <v>35</v>
      </c>
      <c r="D196" s="2">
        <v>0</v>
      </c>
      <c r="E196" s="2">
        <v>1870</v>
      </c>
      <c r="F196" s="2">
        <v>1948</v>
      </c>
      <c r="G196" s="2"/>
      <c r="H196" s="2" t="s">
        <v>513</v>
      </c>
      <c r="I196" s="2">
        <v>7144</v>
      </c>
      <c r="J196" s="2" t="s">
        <v>1042</v>
      </c>
      <c r="K196" s="2" t="s">
        <v>1043</v>
      </c>
      <c r="L196" s="2" t="s">
        <v>1044</v>
      </c>
      <c r="M196" s="2" t="s">
        <v>1044</v>
      </c>
      <c r="N196" s="2">
        <v>172</v>
      </c>
      <c r="O196" s="2">
        <v>70</v>
      </c>
      <c r="P196" s="2" t="s">
        <v>691</v>
      </c>
      <c r="Q196" s="2">
        <v>1247</v>
      </c>
      <c r="R196" s="2">
        <v>5</v>
      </c>
      <c r="S196" s="5" t="s">
        <v>709</v>
      </c>
      <c r="T196" s="2">
        <v>4</v>
      </c>
      <c r="U196" s="2" t="s">
        <v>1045</v>
      </c>
      <c r="V196">
        <f t="shared" ref="V196:V209" si="6">IF(C196=" ", 0, O196)</f>
        <v>0</v>
      </c>
    </row>
    <row r="197" spans="1:23" ht="28.8" customHeight="1" x14ac:dyDescent="0.3">
      <c r="A197" s="2">
        <v>249</v>
      </c>
      <c r="B197" s="11" t="s">
        <v>1046</v>
      </c>
      <c r="C197" s="22" t="s">
        <v>35</v>
      </c>
      <c r="D197" s="2">
        <v>0</v>
      </c>
      <c r="E197" s="2">
        <v>1872</v>
      </c>
      <c r="F197" s="2">
        <v>1915</v>
      </c>
      <c r="G197" s="2"/>
      <c r="H197" s="2" t="s">
        <v>651</v>
      </c>
      <c r="I197" s="2">
        <v>3321</v>
      </c>
      <c r="J197" s="2" t="s">
        <v>1047</v>
      </c>
      <c r="K197" s="2" t="s">
        <v>1048</v>
      </c>
      <c r="L197" s="2" t="s">
        <v>1049</v>
      </c>
      <c r="M197" s="2" t="s">
        <v>1049</v>
      </c>
      <c r="N197" s="2">
        <v>263</v>
      </c>
      <c r="O197" s="2">
        <v>118</v>
      </c>
      <c r="P197" s="2" t="s">
        <v>691</v>
      </c>
      <c r="Q197" s="2">
        <v>7339</v>
      </c>
      <c r="R197" s="2">
        <v>36</v>
      </c>
      <c r="S197" s="5" t="s">
        <v>1050</v>
      </c>
      <c r="T197" s="2">
        <v>3</v>
      </c>
      <c r="U197" s="2" t="s">
        <v>1051</v>
      </c>
      <c r="V197">
        <f t="shared" si="6"/>
        <v>0</v>
      </c>
    </row>
    <row r="198" spans="1:23" ht="28.8" customHeight="1" x14ac:dyDescent="0.3">
      <c r="A198" s="2">
        <v>282</v>
      </c>
      <c r="B198" s="5" t="s">
        <v>1052</v>
      </c>
      <c r="C198" s="22" t="s">
        <v>35</v>
      </c>
      <c r="D198" s="2">
        <v>0</v>
      </c>
      <c r="E198" s="2">
        <v>1872</v>
      </c>
      <c r="F198" s="2">
        <v>1958</v>
      </c>
      <c r="G198" s="2"/>
      <c r="H198" s="2" t="s">
        <v>64</v>
      </c>
      <c r="I198" s="2">
        <v>3503</v>
      </c>
      <c r="J198" s="2" t="s">
        <v>1053</v>
      </c>
      <c r="K198" s="2" t="s">
        <v>1054</v>
      </c>
      <c r="L198" s="2" t="s">
        <v>1055</v>
      </c>
      <c r="M198" s="2" t="s">
        <v>1055</v>
      </c>
      <c r="N198" s="2">
        <v>342</v>
      </c>
      <c r="O198" s="2">
        <v>132</v>
      </c>
      <c r="P198" s="2" t="s">
        <v>691</v>
      </c>
      <c r="Q198" s="2">
        <v>2422</v>
      </c>
      <c r="R198" s="2">
        <v>4</v>
      </c>
      <c r="S198" s="5" t="s">
        <v>1056</v>
      </c>
      <c r="T198" s="2">
        <v>2</v>
      </c>
      <c r="U198" s="2" t="s">
        <v>1055</v>
      </c>
      <c r="V198">
        <f t="shared" si="6"/>
        <v>0</v>
      </c>
    </row>
    <row r="199" spans="1:23" x14ac:dyDescent="0.3">
      <c r="A199" s="2">
        <v>222</v>
      </c>
      <c r="B199" s="5" t="s">
        <v>1057</v>
      </c>
      <c r="C199" s="22" t="s">
        <v>35</v>
      </c>
      <c r="D199" s="2">
        <v>0</v>
      </c>
      <c r="E199" s="2">
        <v>1873</v>
      </c>
      <c r="F199" s="2">
        <v>1916</v>
      </c>
      <c r="G199" s="2"/>
      <c r="H199" s="2" t="s">
        <v>246</v>
      </c>
      <c r="I199" s="2">
        <v>3215</v>
      </c>
      <c r="J199" s="2" t="s">
        <v>1058</v>
      </c>
      <c r="K199" s="2" t="s">
        <v>1059</v>
      </c>
      <c r="L199" s="2" t="s">
        <v>1060</v>
      </c>
      <c r="M199" s="2" t="s">
        <v>1060</v>
      </c>
      <c r="N199" s="2">
        <v>606</v>
      </c>
      <c r="O199" s="2">
        <v>0</v>
      </c>
      <c r="P199" s="2" t="s">
        <v>691</v>
      </c>
      <c r="Q199" s="2">
        <v>0</v>
      </c>
      <c r="R199" s="2">
        <v>0</v>
      </c>
      <c r="S199" s="5"/>
      <c r="T199" s="2">
        <v>4</v>
      </c>
      <c r="U199" s="2"/>
      <c r="V199">
        <f t="shared" si="6"/>
        <v>0</v>
      </c>
    </row>
    <row r="200" spans="1:23" ht="28.8" customHeight="1" x14ac:dyDescent="0.3">
      <c r="A200" s="2">
        <v>219</v>
      </c>
      <c r="B200" s="5" t="s">
        <v>1061</v>
      </c>
      <c r="C200" s="22" t="s">
        <v>35</v>
      </c>
      <c r="D200" s="2">
        <v>0</v>
      </c>
      <c r="E200" s="2">
        <v>1873</v>
      </c>
      <c r="F200" s="2">
        <v>1943</v>
      </c>
      <c r="G200" s="2"/>
      <c r="H200" s="2" t="s">
        <v>1062</v>
      </c>
      <c r="I200" s="2">
        <v>3203</v>
      </c>
      <c r="J200" s="2" t="s">
        <v>1063</v>
      </c>
      <c r="K200" s="2" t="s">
        <v>1064</v>
      </c>
      <c r="L200" s="2" t="s">
        <v>1065</v>
      </c>
      <c r="M200" s="2" t="s">
        <v>1066</v>
      </c>
      <c r="N200" s="2">
        <v>207</v>
      </c>
      <c r="O200" s="2">
        <v>101</v>
      </c>
      <c r="P200" s="2" t="s">
        <v>691</v>
      </c>
      <c r="Q200" s="2">
        <v>17032</v>
      </c>
      <c r="R200" s="2">
        <v>29</v>
      </c>
      <c r="S200" s="5" t="s">
        <v>1067</v>
      </c>
      <c r="T200" s="2">
        <v>1</v>
      </c>
      <c r="U200" s="2" t="s">
        <v>1068</v>
      </c>
      <c r="V200">
        <f t="shared" si="6"/>
        <v>0</v>
      </c>
    </row>
    <row r="201" spans="1:23" ht="28.8" customHeight="1" x14ac:dyDescent="0.3">
      <c r="A201" s="2">
        <v>244</v>
      </c>
      <c r="B201" s="5" t="s">
        <v>1069</v>
      </c>
      <c r="C201" s="22" t="s">
        <v>1070</v>
      </c>
      <c r="D201" s="2">
        <v>1</v>
      </c>
      <c r="E201" s="2">
        <v>1874</v>
      </c>
      <c r="F201" s="2">
        <v>1951</v>
      </c>
      <c r="G201" s="2" t="s">
        <v>235</v>
      </c>
      <c r="H201" s="2" t="s">
        <v>1071</v>
      </c>
      <c r="I201" s="2">
        <v>3302</v>
      </c>
      <c r="J201" s="2" t="s">
        <v>1072</v>
      </c>
      <c r="K201" s="2" t="s">
        <v>1073</v>
      </c>
      <c r="L201" s="2" t="s">
        <v>1074</v>
      </c>
      <c r="M201" s="2" t="s">
        <v>1074</v>
      </c>
      <c r="N201" s="2">
        <v>156</v>
      </c>
      <c r="O201" s="2">
        <v>114</v>
      </c>
      <c r="P201" s="2" t="s">
        <v>941</v>
      </c>
      <c r="Q201" s="2">
        <v>19956</v>
      </c>
      <c r="R201" s="2">
        <v>37</v>
      </c>
      <c r="S201" s="5" t="s">
        <v>1075</v>
      </c>
      <c r="T201" s="2">
        <v>1</v>
      </c>
      <c r="U201" s="2" t="s">
        <v>1076</v>
      </c>
      <c r="V201">
        <f t="shared" si="6"/>
        <v>114</v>
      </c>
    </row>
    <row r="202" spans="1:23" ht="28.8" customHeight="1" x14ac:dyDescent="0.3">
      <c r="A202" s="2">
        <v>149</v>
      </c>
      <c r="B202" s="12" t="s">
        <v>1077</v>
      </c>
      <c r="C202" s="22" t="s">
        <v>1078</v>
      </c>
      <c r="D202" s="2">
        <v>0</v>
      </c>
      <c r="E202" s="2">
        <v>1874</v>
      </c>
      <c r="F202" s="2">
        <v>1954</v>
      </c>
      <c r="G202" s="2"/>
      <c r="H202" s="2" t="s">
        <v>542</v>
      </c>
      <c r="I202" s="2">
        <v>2732</v>
      </c>
      <c r="J202" s="2" t="s">
        <v>1079</v>
      </c>
      <c r="K202" s="2" t="s">
        <v>1080</v>
      </c>
      <c r="L202" s="2" t="s">
        <v>1081</v>
      </c>
      <c r="M202" s="2" t="s">
        <v>1082</v>
      </c>
      <c r="N202" s="2">
        <v>336</v>
      </c>
      <c r="O202" s="2">
        <v>65</v>
      </c>
      <c r="P202" s="2" t="s">
        <v>941</v>
      </c>
      <c r="Q202" s="2">
        <v>17282</v>
      </c>
      <c r="R202" s="2">
        <v>26</v>
      </c>
      <c r="S202" s="5" t="s">
        <v>1083</v>
      </c>
      <c r="T202" s="2">
        <v>3</v>
      </c>
      <c r="U202" s="2" t="s">
        <v>1082</v>
      </c>
      <c r="V202">
        <f t="shared" si="6"/>
        <v>65</v>
      </c>
    </row>
    <row r="203" spans="1:23" x14ac:dyDescent="0.3">
      <c r="A203" s="2">
        <v>143</v>
      </c>
      <c r="B203" s="5" t="s">
        <v>1084</v>
      </c>
      <c r="C203" s="22" t="s">
        <v>35</v>
      </c>
      <c r="D203" s="2">
        <v>0</v>
      </c>
      <c r="E203" s="2">
        <v>1874</v>
      </c>
      <c r="F203" s="2">
        <v>1934</v>
      </c>
      <c r="G203" s="2"/>
      <c r="H203" s="2" t="s">
        <v>64</v>
      </c>
      <c r="I203" s="2">
        <v>2702</v>
      </c>
      <c r="J203" s="2" t="s">
        <v>1085</v>
      </c>
      <c r="K203" s="2" t="s">
        <v>1086</v>
      </c>
      <c r="L203" s="2" t="s">
        <v>1087</v>
      </c>
      <c r="M203" s="2" t="s">
        <v>1087</v>
      </c>
      <c r="N203" s="2">
        <v>127</v>
      </c>
      <c r="O203" s="2">
        <v>63</v>
      </c>
      <c r="P203" s="2" t="s">
        <v>941</v>
      </c>
      <c r="Q203" s="2">
        <v>1901</v>
      </c>
      <c r="R203" s="2">
        <v>4</v>
      </c>
      <c r="S203" s="5"/>
      <c r="T203" s="2">
        <v>3</v>
      </c>
      <c r="U203" s="2" t="s">
        <v>1088</v>
      </c>
      <c r="V203">
        <f t="shared" si="6"/>
        <v>0</v>
      </c>
    </row>
    <row r="204" spans="1:23" x14ac:dyDescent="0.3">
      <c r="A204" s="2">
        <v>221</v>
      </c>
      <c r="B204" s="5" t="s">
        <v>1089</v>
      </c>
      <c r="C204" s="22" t="s">
        <v>875</v>
      </c>
      <c r="D204" s="2">
        <v>0</v>
      </c>
      <c r="E204" s="2">
        <v>1875</v>
      </c>
      <c r="F204" s="2">
        <v>1937</v>
      </c>
      <c r="G204" s="2"/>
      <c r="H204" s="2" t="s">
        <v>25</v>
      </c>
      <c r="I204" s="2">
        <v>3210</v>
      </c>
      <c r="J204" s="2" t="s">
        <v>1090</v>
      </c>
      <c r="K204" s="2" t="s">
        <v>1091</v>
      </c>
      <c r="L204" s="2" t="s">
        <v>1092</v>
      </c>
      <c r="M204" s="2" t="s">
        <v>1092</v>
      </c>
      <c r="N204" s="2">
        <v>105</v>
      </c>
      <c r="O204" s="2">
        <v>103</v>
      </c>
      <c r="P204" s="2" t="s">
        <v>951</v>
      </c>
      <c r="Q204" s="2">
        <v>10592</v>
      </c>
      <c r="R204" s="2">
        <v>25</v>
      </c>
      <c r="S204" s="5" t="s">
        <v>1093</v>
      </c>
      <c r="T204" s="2">
        <v>2</v>
      </c>
      <c r="U204" s="2" t="s">
        <v>1094</v>
      </c>
      <c r="V204">
        <f t="shared" si="6"/>
        <v>103</v>
      </c>
    </row>
    <row r="205" spans="1:23" x14ac:dyDescent="0.3">
      <c r="A205" s="2">
        <v>158</v>
      </c>
      <c r="B205" s="5" t="s">
        <v>1095</v>
      </c>
      <c r="C205" s="22" t="s">
        <v>35</v>
      </c>
      <c r="D205" s="2">
        <v>0</v>
      </c>
      <c r="E205" s="2">
        <v>1875</v>
      </c>
      <c r="F205" s="2">
        <v>1962</v>
      </c>
      <c r="G205" s="2"/>
      <c r="H205" s="2" t="s">
        <v>1071</v>
      </c>
      <c r="I205" s="2">
        <v>2841</v>
      </c>
      <c r="J205" s="2" t="s">
        <v>1096</v>
      </c>
      <c r="K205" s="2" t="s">
        <v>1097</v>
      </c>
      <c r="L205" s="2" t="s">
        <v>1098</v>
      </c>
      <c r="M205" s="2" t="s">
        <v>1098</v>
      </c>
      <c r="N205" s="2">
        <v>131</v>
      </c>
      <c r="O205" s="2">
        <v>68</v>
      </c>
      <c r="P205" s="2" t="s">
        <v>941</v>
      </c>
      <c r="Q205" s="2">
        <v>3662</v>
      </c>
      <c r="R205" s="2">
        <v>18</v>
      </c>
      <c r="S205" s="5"/>
      <c r="T205" s="2">
        <v>4</v>
      </c>
      <c r="U205" s="2" t="s">
        <v>1099</v>
      </c>
      <c r="V205">
        <f t="shared" si="6"/>
        <v>0</v>
      </c>
    </row>
    <row r="206" spans="1:23" x14ac:dyDescent="0.3">
      <c r="A206" s="2">
        <v>116</v>
      </c>
      <c r="B206" s="5" t="s">
        <v>1100</v>
      </c>
      <c r="C206" s="22" t="s">
        <v>35</v>
      </c>
      <c r="D206" s="2">
        <v>0</v>
      </c>
      <c r="E206" s="2">
        <v>1875</v>
      </c>
      <c r="F206" s="2">
        <v>1956</v>
      </c>
      <c r="G206" s="2"/>
      <c r="H206" s="2" t="s">
        <v>651</v>
      </c>
      <c r="I206" s="2">
        <v>2597</v>
      </c>
      <c r="J206" s="2" t="s">
        <v>1101</v>
      </c>
      <c r="K206" s="2" t="s">
        <v>1102</v>
      </c>
      <c r="L206" s="2" t="s">
        <v>1103</v>
      </c>
      <c r="M206" s="2" t="s">
        <v>1103</v>
      </c>
      <c r="N206" s="2">
        <v>87</v>
      </c>
      <c r="O206" s="2">
        <v>52</v>
      </c>
      <c r="P206" s="16" t="s">
        <v>941</v>
      </c>
      <c r="Q206" s="2">
        <v>579</v>
      </c>
      <c r="R206" s="2">
        <v>1</v>
      </c>
      <c r="S206" s="5"/>
      <c r="T206" s="2">
        <v>4</v>
      </c>
      <c r="U206" s="2" t="s">
        <v>1104</v>
      </c>
      <c r="V206" s="19">
        <f t="shared" si="6"/>
        <v>0</v>
      </c>
      <c r="W206" s="19"/>
    </row>
    <row r="207" spans="1:23" x14ac:dyDescent="0.3">
      <c r="A207" s="2">
        <v>98</v>
      </c>
      <c r="B207" s="5" t="s">
        <v>1105</v>
      </c>
      <c r="C207" s="22" t="s">
        <v>875</v>
      </c>
      <c r="D207" s="2">
        <v>0</v>
      </c>
      <c r="E207" s="2">
        <v>1876</v>
      </c>
      <c r="F207" s="2">
        <v>1946</v>
      </c>
      <c r="G207" s="2"/>
      <c r="H207" s="2" t="s">
        <v>159</v>
      </c>
      <c r="I207" s="2">
        <v>2500</v>
      </c>
      <c r="J207" s="2" t="s">
        <v>1106</v>
      </c>
      <c r="K207" s="2" t="s">
        <v>1107</v>
      </c>
      <c r="L207" s="2" t="s">
        <v>1108</v>
      </c>
      <c r="M207" s="2" t="s">
        <v>1108</v>
      </c>
      <c r="N207" s="2">
        <v>58</v>
      </c>
      <c r="O207" s="2">
        <v>42</v>
      </c>
      <c r="P207" s="2" t="s">
        <v>951</v>
      </c>
      <c r="Q207" s="2">
        <v>2299</v>
      </c>
      <c r="R207" s="2">
        <v>10</v>
      </c>
      <c r="S207" s="5"/>
      <c r="T207" s="2">
        <v>3</v>
      </c>
      <c r="U207" s="2" t="s">
        <v>1109</v>
      </c>
      <c r="V207">
        <f t="shared" si="6"/>
        <v>42</v>
      </c>
    </row>
    <row r="208" spans="1:23" x14ac:dyDescent="0.3">
      <c r="A208" s="2">
        <v>87</v>
      </c>
      <c r="B208" s="5" t="s">
        <v>1110</v>
      </c>
      <c r="C208" s="22" t="s">
        <v>35</v>
      </c>
      <c r="D208" s="2">
        <v>0</v>
      </c>
      <c r="E208" s="2">
        <v>1877</v>
      </c>
      <c r="F208" s="2">
        <v>1960</v>
      </c>
      <c r="G208" s="2"/>
      <c r="H208" s="2" t="s">
        <v>681</v>
      </c>
      <c r="I208" s="2">
        <v>8096</v>
      </c>
      <c r="J208" s="2" t="s">
        <v>1111</v>
      </c>
      <c r="K208" s="2" t="s">
        <v>1112</v>
      </c>
      <c r="L208" s="2" t="s">
        <v>1113</v>
      </c>
      <c r="M208" s="2" t="s">
        <v>1113</v>
      </c>
      <c r="N208" s="2">
        <v>80</v>
      </c>
      <c r="O208" s="2">
        <v>0</v>
      </c>
      <c r="P208" s="2" t="s">
        <v>941</v>
      </c>
      <c r="Q208" s="2">
        <v>0</v>
      </c>
      <c r="R208" s="2">
        <v>0</v>
      </c>
      <c r="S208" s="5"/>
      <c r="T208" s="2">
        <v>4</v>
      </c>
      <c r="U208" s="2"/>
      <c r="V208">
        <f t="shared" si="6"/>
        <v>0</v>
      </c>
    </row>
    <row r="209" spans="1:23" x14ac:dyDescent="0.3">
      <c r="A209" s="2">
        <v>233</v>
      </c>
      <c r="B209" s="10" t="s">
        <v>1114</v>
      </c>
      <c r="C209" s="22" t="s">
        <v>1115</v>
      </c>
      <c r="D209" s="2">
        <v>0</v>
      </c>
      <c r="E209" s="2">
        <v>1876</v>
      </c>
      <c r="F209" s="2">
        <v>1971</v>
      </c>
      <c r="G209" s="2" t="s">
        <v>1116</v>
      </c>
      <c r="H209" s="2" t="s">
        <v>542</v>
      </c>
      <c r="I209" s="2">
        <v>3258</v>
      </c>
      <c r="J209" s="2" t="s">
        <v>1117</v>
      </c>
      <c r="K209" s="2" t="s">
        <v>1118</v>
      </c>
      <c r="L209" s="2" t="s">
        <v>1119</v>
      </c>
      <c r="M209" s="2" t="s">
        <v>1119</v>
      </c>
      <c r="N209" s="2">
        <v>18</v>
      </c>
      <c r="O209" s="2">
        <v>180</v>
      </c>
      <c r="P209" s="16" t="s">
        <v>941</v>
      </c>
      <c r="Q209" s="2">
        <v>854</v>
      </c>
      <c r="R209" s="2">
        <v>1</v>
      </c>
      <c r="S209" s="5"/>
      <c r="T209" s="2">
        <v>4</v>
      </c>
      <c r="U209" s="2" t="s">
        <v>1120</v>
      </c>
      <c r="V209" s="19">
        <f t="shared" si="6"/>
        <v>180</v>
      </c>
      <c r="W209" s="19"/>
    </row>
    <row r="210" spans="1:23" x14ac:dyDescent="0.3">
      <c r="A210" s="2">
        <v>337</v>
      </c>
      <c r="B210" s="10" t="s">
        <v>1121</v>
      </c>
      <c r="C210" s="22" t="s">
        <v>35</v>
      </c>
      <c r="D210" s="2"/>
      <c r="E210" s="2">
        <v>1878</v>
      </c>
      <c r="F210" s="2">
        <v>1934</v>
      </c>
      <c r="G210" s="2"/>
      <c r="H210" s="2" t="s">
        <v>513</v>
      </c>
      <c r="I210" s="2"/>
      <c r="J210" s="2" t="s">
        <v>1122</v>
      </c>
      <c r="K210" s="2"/>
      <c r="L210" s="2"/>
      <c r="M210" s="2"/>
      <c r="N210" s="2"/>
      <c r="O210" s="2">
        <v>176</v>
      </c>
      <c r="P210" s="2" t="s">
        <v>941</v>
      </c>
      <c r="Q210" s="2">
        <v>4667</v>
      </c>
      <c r="R210" s="2">
        <v>20</v>
      </c>
      <c r="S210" s="5" t="s">
        <v>1123</v>
      </c>
      <c r="T210" s="2">
        <v>4</v>
      </c>
      <c r="U210" s="2" t="s">
        <v>1124</v>
      </c>
      <c r="V210" s="19"/>
      <c r="W210" s="19"/>
    </row>
    <row r="211" spans="1:23" x14ac:dyDescent="0.3">
      <c r="A211" s="2">
        <v>30</v>
      </c>
      <c r="B211" s="5" t="s">
        <v>1125</v>
      </c>
      <c r="C211" s="22" t="s">
        <v>1126</v>
      </c>
      <c r="D211" s="2">
        <v>0</v>
      </c>
      <c r="E211" s="2">
        <v>1880</v>
      </c>
      <c r="F211" s="2">
        <v>1959</v>
      </c>
      <c r="G211" s="2"/>
      <c r="H211" s="2" t="s">
        <v>1127</v>
      </c>
      <c r="I211" s="2">
        <v>2200</v>
      </c>
      <c r="J211" s="2" t="s">
        <v>1128</v>
      </c>
      <c r="K211" s="2" t="s">
        <v>1129</v>
      </c>
      <c r="L211" s="2" t="s">
        <v>1130</v>
      </c>
      <c r="M211" s="2" t="s">
        <v>1130</v>
      </c>
      <c r="N211" s="2">
        <v>76</v>
      </c>
      <c r="O211" s="2">
        <v>0</v>
      </c>
      <c r="P211" s="2" t="s">
        <v>941</v>
      </c>
      <c r="Q211" s="2">
        <v>0</v>
      </c>
      <c r="R211" s="2">
        <v>0</v>
      </c>
      <c r="S211" s="5"/>
      <c r="T211" s="2">
        <v>4</v>
      </c>
      <c r="U211" s="2"/>
      <c r="V211">
        <f t="shared" ref="V211:V228" si="7">IF(C211=" ", 0, O211)</f>
        <v>0</v>
      </c>
    </row>
    <row r="212" spans="1:23" x14ac:dyDescent="0.3">
      <c r="A212" s="2">
        <v>224</v>
      </c>
      <c r="B212" s="5" t="s">
        <v>1131</v>
      </c>
      <c r="C212" s="22" t="s">
        <v>35</v>
      </c>
      <c r="D212" s="2">
        <v>0</v>
      </c>
      <c r="E212" s="2">
        <v>1879</v>
      </c>
      <c r="F212" s="2">
        <v>1936</v>
      </c>
      <c r="G212" s="2"/>
      <c r="H212" s="2" t="s">
        <v>54</v>
      </c>
      <c r="I212" s="2">
        <v>3223</v>
      </c>
      <c r="J212" s="2" t="s">
        <v>1132</v>
      </c>
      <c r="K212" s="2" t="s">
        <v>1133</v>
      </c>
      <c r="L212" s="2" t="s">
        <v>1134</v>
      </c>
      <c r="M212" s="2" t="s">
        <v>1134</v>
      </c>
      <c r="N212" s="2">
        <v>141</v>
      </c>
      <c r="O212" s="2">
        <v>104</v>
      </c>
      <c r="P212" s="2" t="s">
        <v>941</v>
      </c>
      <c r="Q212" s="2">
        <v>1574</v>
      </c>
      <c r="R212" s="2">
        <v>5</v>
      </c>
      <c r="S212" s="5"/>
      <c r="T212" s="2">
        <v>3</v>
      </c>
      <c r="U212" s="2" t="s">
        <v>1135</v>
      </c>
      <c r="V212">
        <f t="shared" si="7"/>
        <v>0</v>
      </c>
    </row>
    <row r="213" spans="1:23" x14ac:dyDescent="0.3">
      <c r="A213" s="2">
        <v>97</v>
      </c>
      <c r="B213" s="5" t="s">
        <v>1136</v>
      </c>
      <c r="C213" s="22" t="s">
        <v>35</v>
      </c>
      <c r="D213" s="2">
        <v>0</v>
      </c>
      <c r="E213" s="2">
        <v>1881</v>
      </c>
      <c r="F213" s="2">
        <v>1955</v>
      </c>
      <c r="G213" s="2"/>
      <c r="H213" s="2" t="s">
        <v>1137</v>
      </c>
      <c r="I213" s="2">
        <v>2483</v>
      </c>
      <c r="J213" s="2" t="s">
        <v>1138</v>
      </c>
      <c r="K213" s="2" t="s">
        <v>1139</v>
      </c>
      <c r="L213" s="2" t="s">
        <v>1140</v>
      </c>
      <c r="M213" s="2" t="s">
        <v>1140</v>
      </c>
      <c r="N213" s="2">
        <v>74</v>
      </c>
      <c r="O213" s="2">
        <v>0</v>
      </c>
      <c r="P213" s="2" t="s">
        <v>941</v>
      </c>
      <c r="Q213" s="2">
        <v>0</v>
      </c>
      <c r="R213" s="2">
        <v>0</v>
      </c>
      <c r="S213" s="5"/>
      <c r="T213" s="2">
        <v>4</v>
      </c>
      <c r="U213" s="2"/>
      <c r="V213">
        <f t="shared" si="7"/>
        <v>0</v>
      </c>
    </row>
    <row r="214" spans="1:23" x14ac:dyDescent="0.3">
      <c r="A214" s="2">
        <v>39</v>
      </c>
      <c r="B214" s="5" t="s">
        <v>1141</v>
      </c>
      <c r="C214" s="22" t="s">
        <v>35</v>
      </c>
      <c r="D214" s="2">
        <v>0</v>
      </c>
      <c r="E214" s="2">
        <v>1879</v>
      </c>
      <c r="F214" s="2">
        <v>1941</v>
      </c>
      <c r="G214" s="2"/>
      <c r="H214" s="2" t="s">
        <v>64</v>
      </c>
      <c r="I214" s="2">
        <v>2249</v>
      </c>
      <c r="J214" s="2" t="s">
        <v>1142</v>
      </c>
      <c r="K214" s="2" t="s">
        <v>1143</v>
      </c>
      <c r="L214" s="2" t="s">
        <v>1144</v>
      </c>
      <c r="M214" s="2" t="s">
        <v>1144</v>
      </c>
      <c r="N214" s="2">
        <v>199</v>
      </c>
      <c r="O214" s="2">
        <v>20</v>
      </c>
      <c r="P214" s="2" t="s">
        <v>941</v>
      </c>
      <c r="Q214" s="2">
        <v>701</v>
      </c>
      <c r="R214" s="2">
        <v>2</v>
      </c>
      <c r="S214" s="5"/>
      <c r="T214" s="2">
        <v>4</v>
      </c>
      <c r="U214" s="2" t="s">
        <v>1145</v>
      </c>
      <c r="V214">
        <f t="shared" si="7"/>
        <v>0</v>
      </c>
    </row>
    <row r="215" spans="1:23" x14ac:dyDescent="0.3">
      <c r="A215" s="2">
        <v>155</v>
      </c>
      <c r="B215" s="5" t="s">
        <v>1146</v>
      </c>
      <c r="C215" s="22" t="s">
        <v>875</v>
      </c>
      <c r="D215" s="2">
        <v>0</v>
      </c>
      <c r="E215" s="2">
        <v>1882</v>
      </c>
      <c r="F215" s="2">
        <v>1967</v>
      </c>
      <c r="G215" s="2"/>
      <c r="H215" s="2" t="s">
        <v>681</v>
      </c>
      <c r="I215" s="2">
        <v>2806</v>
      </c>
      <c r="J215" s="2" t="s">
        <v>1147</v>
      </c>
      <c r="K215" s="2" t="s">
        <v>1148</v>
      </c>
      <c r="L215" s="2" t="s">
        <v>1149</v>
      </c>
      <c r="M215" s="2" t="s">
        <v>1149</v>
      </c>
      <c r="N215" s="2">
        <v>203</v>
      </c>
      <c r="O215" s="2">
        <v>0</v>
      </c>
      <c r="P215" s="2" t="s">
        <v>941</v>
      </c>
      <c r="Q215" s="2">
        <v>0</v>
      </c>
      <c r="R215" s="2">
        <v>0</v>
      </c>
      <c r="S215" s="5"/>
      <c r="T215" s="2">
        <v>4</v>
      </c>
      <c r="U215" s="2"/>
      <c r="V215">
        <f t="shared" si="7"/>
        <v>0</v>
      </c>
    </row>
    <row r="216" spans="1:23" x14ac:dyDescent="0.3">
      <c r="A216" s="2">
        <v>212</v>
      </c>
      <c r="B216" s="5" t="s">
        <v>1150</v>
      </c>
      <c r="C216" s="22" t="s">
        <v>35</v>
      </c>
      <c r="D216" s="2">
        <v>0</v>
      </c>
      <c r="E216" s="2">
        <v>1882</v>
      </c>
      <c r="F216" s="2">
        <v>1948</v>
      </c>
      <c r="G216" s="2"/>
      <c r="H216" s="2" t="s">
        <v>1151</v>
      </c>
      <c r="I216" s="2">
        <v>8151</v>
      </c>
      <c r="J216" s="2" t="s">
        <v>1152</v>
      </c>
      <c r="K216" s="2" t="s">
        <v>1153</v>
      </c>
      <c r="L216" s="2" t="s">
        <v>1154</v>
      </c>
      <c r="M216" s="2" t="s">
        <v>1154</v>
      </c>
      <c r="N216" s="2">
        <v>175</v>
      </c>
      <c r="O216" s="2">
        <v>0</v>
      </c>
      <c r="P216" s="2" t="s">
        <v>941</v>
      </c>
      <c r="Q216" s="2">
        <v>0</v>
      </c>
      <c r="R216" s="2">
        <v>0</v>
      </c>
      <c r="S216" s="5"/>
      <c r="T216" s="2">
        <v>4</v>
      </c>
      <c r="U216" s="2"/>
      <c r="V216">
        <f t="shared" si="7"/>
        <v>0</v>
      </c>
    </row>
    <row r="217" spans="1:23" x14ac:dyDescent="0.3">
      <c r="A217" s="2">
        <v>16</v>
      </c>
      <c r="B217" s="5" t="s">
        <v>1155</v>
      </c>
      <c r="C217" s="22" t="s">
        <v>875</v>
      </c>
      <c r="D217" s="2">
        <v>0</v>
      </c>
      <c r="E217" s="2">
        <v>1881</v>
      </c>
      <c r="F217" s="2">
        <v>1945</v>
      </c>
      <c r="G217" s="2" t="s">
        <v>235</v>
      </c>
      <c r="H217" s="2" t="s">
        <v>681</v>
      </c>
      <c r="I217" s="2">
        <v>2144</v>
      </c>
      <c r="J217" s="2" t="s">
        <v>1156</v>
      </c>
      <c r="K217" s="2" t="s">
        <v>1157</v>
      </c>
      <c r="L217" s="2" t="s">
        <v>1158</v>
      </c>
      <c r="M217" s="2" t="s">
        <v>1158</v>
      </c>
      <c r="N217" s="2">
        <v>365</v>
      </c>
      <c r="O217" s="2">
        <v>9</v>
      </c>
      <c r="P217" s="2" t="s">
        <v>941</v>
      </c>
      <c r="Q217" s="2">
        <v>21803</v>
      </c>
      <c r="R217" s="2">
        <v>62</v>
      </c>
      <c r="S217" s="5" t="s">
        <v>1159</v>
      </c>
      <c r="T217" s="2">
        <v>2</v>
      </c>
      <c r="U217" s="2" t="s">
        <v>1160</v>
      </c>
      <c r="V217">
        <f t="shared" si="7"/>
        <v>9</v>
      </c>
    </row>
    <row r="218" spans="1:23" x14ac:dyDescent="0.3">
      <c r="A218" s="2">
        <v>265</v>
      </c>
      <c r="B218" s="5" t="s">
        <v>1161</v>
      </c>
      <c r="C218" s="22" t="s">
        <v>875</v>
      </c>
      <c r="D218" s="2">
        <v>0</v>
      </c>
      <c r="E218" s="2">
        <v>1882</v>
      </c>
      <c r="F218" s="2">
        <v>1971</v>
      </c>
      <c r="G218" s="2" t="s">
        <v>235</v>
      </c>
      <c r="H218" s="2" t="s">
        <v>1162</v>
      </c>
      <c r="I218" s="2">
        <v>3415</v>
      </c>
      <c r="J218" s="2" t="s">
        <v>1163</v>
      </c>
      <c r="K218" s="2" t="s">
        <v>1164</v>
      </c>
      <c r="L218" s="2" t="s">
        <v>1165</v>
      </c>
      <c r="M218" s="2" t="s">
        <v>1165</v>
      </c>
      <c r="N218" s="2">
        <v>201</v>
      </c>
      <c r="O218" s="2">
        <v>125</v>
      </c>
      <c r="P218" s="2" t="s">
        <v>941</v>
      </c>
      <c r="Q218" s="2">
        <v>15484</v>
      </c>
      <c r="R218" s="2">
        <v>73</v>
      </c>
      <c r="S218" s="5" t="s">
        <v>550</v>
      </c>
      <c r="T218" s="2">
        <v>1</v>
      </c>
      <c r="U218" s="2" t="s">
        <v>1166</v>
      </c>
      <c r="V218">
        <f t="shared" si="7"/>
        <v>125</v>
      </c>
    </row>
    <row r="219" spans="1:23" x14ac:dyDescent="0.3">
      <c r="A219" s="2">
        <v>271</v>
      </c>
      <c r="B219" s="10" t="s">
        <v>1167</v>
      </c>
      <c r="C219" s="22" t="s">
        <v>35</v>
      </c>
      <c r="D219" s="2">
        <v>0</v>
      </c>
      <c r="E219" s="2">
        <v>1882</v>
      </c>
      <c r="F219" s="2">
        <v>1937</v>
      </c>
      <c r="G219" s="2"/>
      <c r="H219" s="2" t="s">
        <v>666</v>
      </c>
      <c r="I219" s="2">
        <v>3432</v>
      </c>
      <c r="J219" s="2" t="s">
        <v>1168</v>
      </c>
      <c r="K219" s="2" t="s">
        <v>1169</v>
      </c>
      <c r="L219" s="2" t="s">
        <v>1170</v>
      </c>
      <c r="M219" s="2" t="s">
        <v>1170</v>
      </c>
      <c r="N219" s="2">
        <v>74</v>
      </c>
      <c r="O219" s="2">
        <v>181</v>
      </c>
      <c r="P219" s="16" t="s">
        <v>941</v>
      </c>
      <c r="Q219" s="2">
        <v>5922</v>
      </c>
      <c r="R219" s="2">
        <v>23</v>
      </c>
      <c r="S219" s="5"/>
      <c r="T219" s="2">
        <v>4</v>
      </c>
      <c r="U219" s="2" t="s">
        <v>1171</v>
      </c>
      <c r="V219" s="7">
        <f t="shared" si="7"/>
        <v>0</v>
      </c>
      <c r="W219" s="7"/>
    </row>
    <row r="220" spans="1:23" x14ac:dyDescent="0.3">
      <c r="A220" s="2">
        <v>302</v>
      </c>
      <c r="B220" s="5" t="s">
        <v>1172</v>
      </c>
      <c r="C220" s="22" t="s">
        <v>35</v>
      </c>
      <c r="D220" s="2">
        <v>0</v>
      </c>
      <c r="E220" s="2">
        <v>1882</v>
      </c>
      <c r="F220" s="2">
        <v>1953</v>
      </c>
      <c r="G220" s="2"/>
      <c r="H220" s="2" t="s">
        <v>681</v>
      </c>
      <c r="I220" s="2">
        <v>12188</v>
      </c>
      <c r="J220" s="2" t="s">
        <v>1173</v>
      </c>
      <c r="K220" s="2"/>
      <c r="L220" s="2" t="s">
        <v>1174</v>
      </c>
      <c r="M220" s="2" t="s">
        <v>1174</v>
      </c>
      <c r="N220" s="2">
        <v>0</v>
      </c>
      <c r="O220" s="2">
        <v>145</v>
      </c>
      <c r="P220" s="2" t="s">
        <v>941</v>
      </c>
      <c r="Q220" s="2">
        <v>3648</v>
      </c>
      <c r="R220" s="2">
        <v>19</v>
      </c>
      <c r="S220" s="5"/>
      <c r="T220" s="2">
        <v>4</v>
      </c>
      <c r="U220" s="2" t="s">
        <v>1175</v>
      </c>
      <c r="V220">
        <f t="shared" si="7"/>
        <v>0</v>
      </c>
    </row>
    <row r="221" spans="1:23" ht="28.8" customHeight="1" x14ac:dyDescent="0.3">
      <c r="A221" s="2">
        <v>126</v>
      </c>
      <c r="B221" s="5" t="s">
        <v>1176</v>
      </c>
      <c r="C221" s="22" t="s">
        <v>35</v>
      </c>
      <c r="D221" s="2">
        <v>0</v>
      </c>
      <c r="E221" s="2">
        <v>1882</v>
      </c>
      <c r="F221" s="2">
        <v>1961</v>
      </c>
      <c r="G221" s="2"/>
      <c r="H221" s="2" t="s">
        <v>1177</v>
      </c>
      <c r="I221" s="2">
        <v>2632</v>
      </c>
      <c r="J221" s="2" t="s">
        <v>1178</v>
      </c>
      <c r="K221" s="2" t="s">
        <v>1179</v>
      </c>
      <c r="L221" s="2" t="s">
        <v>1180</v>
      </c>
      <c r="M221" s="2" t="s">
        <v>1180</v>
      </c>
      <c r="N221" s="2">
        <v>403</v>
      </c>
      <c r="O221" s="2">
        <v>57</v>
      </c>
      <c r="P221" s="2" t="s">
        <v>941</v>
      </c>
      <c r="Q221" s="2">
        <v>748</v>
      </c>
      <c r="R221" s="2">
        <v>3</v>
      </c>
      <c r="S221" s="5"/>
      <c r="T221" s="2">
        <v>4</v>
      </c>
      <c r="U221" s="2" t="s">
        <v>1181</v>
      </c>
      <c r="V221">
        <f t="shared" si="7"/>
        <v>0</v>
      </c>
    </row>
    <row r="222" spans="1:23" x14ac:dyDescent="0.3">
      <c r="A222" s="2">
        <v>292</v>
      </c>
      <c r="B222" s="5" t="s">
        <v>1182</v>
      </c>
      <c r="C222" s="22" t="s">
        <v>1070</v>
      </c>
      <c r="D222" s="2">
        <v>2</v>
      </c>
      <c r="E222" s="2">
        <v>1883</v>
      </c>
      <c r="F222" s="2">
        <v>1945</v>
      </c>
      <c r="G222" s="2"/>
      <c r="H222" s="2" t="s">
        <v>513</v>
      </c>
      <c r="I222" s="2">
        <v>3544</v>
      </c>
      <c r="J222" s="2" t="s">
        <v>1183</v>
      </c>
      <c r="K222" s="2" t="s">
        <v>1184</v>
      </c>
      <c r="L222" s="2" t="s">
        <v>1185</v>
      </c>
      <c r="M222" s="2" t="s">
        <v>1185</v>
      </c>
      <c r="N222" s="2">
        <v>84</v>
      </c>
      <c r="O222" s="2">
        <v>140</v>
      </c>
      <c r="P222" s="2" t="s">
        <v>941</v>
      </c>
      <c r="Q222" s="2">
        <v>24160</v>
      </c>
      <c r="R222" s="2">
        <v>166</v>
      </c>
      <c r="S222" s="5" t="s">
        <v>1186</v>
      </c>
      <c r="T222" s="2">
        <v>3</v>
      </c>
      <c r="U222" s="2" t="s">
        <v>1187</v>
      </c>
      <c r="V222">
        <f t="shared" si="7"/>
        <v>140</v>
      </c>
    </row>
    <row r="223" spans="1:23" ht="28.8" customHeight="1" x14ac:dyDescent="0.3">
      <c r="A223" s="2">
        <v>129</v>
      </c>
      <c r="B223" s="5" t="s">
        <v>1188</v>
      </c>
      <c r="C223" s="22" t="s">
        <v>35</v>
      </c>
      <c r="D223" s="2">
        <v>0</v>
      </c>
      <c r="E223" s="2">
        <v>1884</v>
      </c>
      <c r="F223" s="2">
        <v>1920</v>
      </c>
      <c r="G223" s="2"/>
      <c r="H223" s="2" t="s">
        <v>542</v>
      </c>
      <c r="I223" s="2">
        <v>2644</v>
      </c>
      <c r="J223" s="2" t="s">
        <v>1189</v>
      </c>
      <c r="K223" s="2" t="s">
        <v>1190</v>
      </c>
      <c r="L223" s="2" t="s">
        <v>1191</v>
      </c>
      <c r="M223" s="2" t="s">
        <v>1191</v>
      </c>
      <c r="N223" s="2">
        <v>74</v>
      </c>
      <c r="O223" s="2">
        <v>0</v>
      </c>
      <c r="P223" s="2" t="s">
        <v>951</v>
      </c>
      <c r="Q223" s="2">
        <v>0</v>
      </c>
      <c r="R223" s="2">
        <v>0</v>
      </c>
      <c r="S223" s="5"/>
      <c r="T223" s="2">
        <v>4</v>
      </c>
      <c r="U223" s="2"/>
      <c r="V223">
        <f t="shared" si="7"/>
        <v>0</v>
      </c>
    </row>
    <row r="224" spans="1:23" ht="43.2" customHeight="1" x14ac:dyDescent="0.3">
      <c r="A224" s="2">
        <v>281</v>
      </c>
      <c r="B224" s="10" t="s">
        <v>1192</v>
      </c>
      <c r="C224" s="22" t="s">
        <v>1193</v>
      </c>
      <c r="D224" s="2">
        <v>0</v>
      </c>
      <c r="E224" s="2">
        <v>1883</v>
      </c>
      <c r="F224" s="2">
        <v>1965</v>
      </c>
      <c r="G224" s="2" t="s">
        <v>1116</v>
      </c>
      <c r="H224" s="2" t="s">
        <v>25</v>
      </c>
      <c r="I224" s="2">
        <v>3499</v>
      </c>
      <c r="J224" s="2" t="s">
        <v>1194</v>
      </c>
      <c r="K224" s="2" t="s">
        <v>1195</v>
      </c>
      <c r="L224" s="2" t="s">
        <v>1196</v>
      </c>
      <c r="M224" s="2" t="s">
        <v>1196</v>
      </c>
      <c r="N224" s="2">
        <v>17</v>
      </c>
      <c r="O224" s="2">
        <v>182</v>
      </c>
      <c r="P224" s="2" t="s">
        <v>941</v>
      </c>
      <c r="Q224" s="2">
        <v>8916</v>
      </c>
      <c r="R224" s="2">
        <v>25</v>
      </c>
      <c r="S224" s="5" t="s">
        <v>1197</v>
      </c>
      <c r="T224" s="2">
        <v>3</v>
      </c>
      <c r="U224" s="2" t="s">
        <v>1198</v>
      </c>
      <c r="V224">
        <f t="shared" si="7"/>
        <v>182</v>
      </c>
    </row>
    <row r="225" spans="1:23" x14ac:dyDescent="0.3">
      <c r="A225" s="2">
        <v>17</v>
      </c>
      <c r="B225" s="5" t="s">
        <v>1199</v>
      </c>
      <c r="C225" s="22" t="s">
        <v>35</v>
      </c>
      <c r="D225" s="2">
        <v>0</v>
      </c>
      <c r="E225" s="2">
        <v>1883</v>
      </c>
      <c r="F225" s="2">
        <v>1953</v>
      </c>
      <c r="G225" s="2"/>
      <c r="H225" s="2" t="s">
        <v>64</v>
      </c>
      <c r="I225" s="2">
        <v>10850</v>
      </c>
      <c r="J225" s="2" t="s">
        <v>1200</v>
      </c>
      <c r="K225" s="2" t="s">
        <v>1201</v>
      </c>
      <c r="L225" s="2" t="s">
        <v>1202</v>
      </c>
      <c r="M225" s="2" t="s">
        <v>1203</v>
      </c>
      <c r="N225" s="2">
        <v>199</v>
      </c>
      <c r="O225" s="2">
        <v>10</v>
      </c>
      <c r="P225" s="2" t="s">
        <v>941</v>
      </c>
      <c r="Q225" s="2">
        <v>5770</v>
      </c>
      <c r="R225" s="2">
        <v>10</v>
      </c>
      <c r="S225" s="5"/>
      <c r="T225" s="2">
        <v>4</v>
      </c>
      <c r="U225" s="2" t="s">
        <v>1204</v>
      </c>
      <c r="V225">
        <f t="shared" si="7"/>
        <v>0</v>
      </c>
    </row>
    <row r="226" spans="1:23" x14ac:dyDescent="0.3">
      <c r="A226" s="2">
        <v>147</v>
      </c>
      <c r="B226" s="5" t="s">
        <v>1205</v>
      </c>
      <c r="C226" s="22" t="s">
        <v>35</v>
      </c>
      <c r="D226" s="2">
        <v>0</v>
      </c>
      <c r="E226" s="2">
        <v>1890</v>
      </c>
      <c r="F226" s="2">
        <v>1962</v>
      </c>
      <c r="G226" s="2"/>
      <c r="H226" s="2" t="s">
        <v>25</v>
      </c>
      <c r="I226" s="2">
        <v>2723</v>
      </c>
      <c r="J226" s="2" t="s">
        <v>1206</v>
      </c>
      <c r="K226" s="2" t="s">
        <v>1207</v>
      </c>
      <c r="L226" s="2" t="s">
        <v>1208</v>
      </c>
      <c r="M226" s="2" t="s">
        <v>1208</v>
      </c>
      <c r="N226" s="2">
        <v>90</v>
      </c>
      <c r="O226" s="2">
        <v>0</v>
      </c>
      <c r="P226" s="2" t="s">
        <v>941</v>
      </c>
      <c r="Q226" s="2">
        <v>0</v>
      </c>
      <c r="R226" s="2">
        <v>0</v>
      </c>
      <c r="S226" s="5"/>
      <c r="T226" s="2">
        <v>4</v>
      </c>
      <c r="U226" s="2"/>
      <c r="V226">
        <f t="shared" si="7"/>
        <v>0</v>
      </c>
    </row>
    <row r="227" spans="1:23" x14ac:dyDescent="0.3">
      <c r="A227" s="2">
        <v>21</v>
      </c>
      <c r="B227" s="5" t="s">
        <v>1209</v>
      </c>
      <c r="C227" s="22" t="s">
        <v>1070</v>
      </c>
      <c r="D227" s="2">
        <v>3</v>
      </c>
      <c r="E227" s="2">
        <v>1885</v>
      </c>
      <c r="F227" s="2">
        <v>1935</v>
      </c>
      <c r="G227" s="2"/>
      <c r="H227" s="2" t="s">
        <v>513</v>
      </c>
      <c r="I227" s="2">
        <v>2173</v>
      </c>
      <c r="J227" s="2" t="s">
        <v>1210</v>
      </c>
      <c r="K227" s="2" t="s">
        <v>1211</v>
      </c>
      <c r="L227" s="2" t="s">
        <v>1212</v>
      </c>
      <c r="M227" s="2" t="s">
        <v>1212</v>
      </c>
      <c r="N227" s="2">
        <v>94</v>
      </c>
      <c r="O227" s="2">
        <v>13</v>
      </c>
      <c r="P227" s="2" t="s">
        <v>941</v>
      </c>
      <c r="Q227" s="2">
        <v>19432</v>
      </c>
      <c r="R227" s="2">
        <v>59</v>
      </c>
      <c r="S227" s="5"/>
      <c r="T227" s="2">
        <v>3</v>
      </c>
      <c r="U227" s="2" t="s">
        <v>1212</v>
      </c>
      <c r="V227">
        <f t="shared" si="7"/>
        <v>13</v>
      </c>
    </row>
    <row r="228" spans="1:23" x14ac:dyDescent="0.3">
      <c r="A228" s="2">
        <v>180</v>
      </c>
      <c r="B228" s="5" t="s">
        <v>1213</v>
      </c>
      <c r="C228" s="22" t="s">
        <v>35</v>
      </c>
      <c r="D228" s="2">
        <v>0</v>
      </c>
      <c r="E228" s="2">
        <v>1890</v>
      </c>
      <c r="F228" s="2">
        <v>1959</v>
      </c>
      <c r="G228" s="2"/>
      <c r="H228" s="2" t="s">
        <v>823</v>
      </c>
      <c r="I228" s="2">
        <v>2964</v>
      </c>
      <c r="J228" s="2" t="s">
        <v>1214</v>
      </c>
      <c r="K228" s="2" t="s">
        <v>1215</v>
      </c>
      <c r="L228" s="2" t="s">
        <v>1216</v>
      </c>
      <c r="M228" s="2" t="s">
        <v>1217</v>
      </c>
      <c r="N228" s="2">
        <v>303</v>
      </c>
      <c r="O228" s="2">
        <v>0</v>
      </c>
      <c r="P228" s="2" t="s">
        <v>941</v>
      </c>
      <c r="Q228" s="2">
        <v>0</v>
      </c>
      <c r="R228" s="2">
        <v>0</v>
      </c>
      <c r="S228" s="5"/>
      <c r="T228" s="2">
        <v>4</v>
      </c>
      <c r="U228" s="2"/>
      <c r="V228">
        <f t="shared" si="7"/>
        <v>0</v>
      </c>
    </row>
    <row r="229" spans="1:23" x14ac:dyDescent="0.3">
      <c r="A229" s="2">
        <v>308</v>
      </c>
      <c r="B229" s="10" t="s">
        <v>1218</v>
      </c>
      <c r="C229" s="22" t="s">
        <v>35</v>
      </c>
      <c r="D229" s="2">
        <v>0</v>
      </c>
      <c r="E229" s="2">
        <v>1885</v>
      </c>
      <c r="F229" s="2">
        <v>1945</v>
      </c>
      <c r="G229" s="2" t="s">
        <v>1116</v>
      </c>
      <c r="H229" s="2" t="s">
        <v>542</v>
      </c>
      <c r="I229" s="2"/>
      <c r="J229" s="2" t="s">
        <v>1219</v>
      </c>
      <c r="K229" s="2"/>
      <c r="L229" s="2"/>
      <c r="M229" s="2"/>
      <c r="N229" s="2"/>
      <c r="O229" s="2">
        <v>150</v>
      </c>
      <c r="P229" s="16" t="s">
        <v>941</v>
      </c>
      <c r="Q229" s="2">
        <v>315</v>
      </c>
      <c r="R229" s="2">
        <v>1</v>
      </c>
      <c r="S229" s="5" t="s">
        <v>1220</v>
      </c>
      <c r="T229" s="2">
        <v>4</v>
      </c>
      <c r="U229" s="2" t="s">
        <v>1221</v>
      </c>
      <c r="V229" s="19"/>
      <c r="W229" s="19"/>
    </row>
    <row r="230" spans="1:23" x14ac:dyDescent="0.3">
      <c r="A230" s="2">
        <v>313</v>
      </c>
      <c r="B230" s="10" t="s">
        <v>1222</v>
      </c>
      <c r="C230" s="22" t="s">
        <v>1223</v>
      </c>
      <c r="D230" s="2"/>
      <c r="E230" s="2">
        <v>1935</v>
      </c>
      <c r="F230" s="2">
        <v>0</v>
      </c>
      <c r="G230" s="2"/>
      <c r="H230" s="2" t="s">
        <v>159</v>
      </c>
      <c r="I230" s="2"/>
      <c r="J230" s="2" t="s">
        <v>1224</v>
      </c>
      <c r="K230" s="2"/>
      <c r="L230" s="2"/>
      <c r="M230" s="2"/>
      <c r="N230" s="2"/>
      <c r="O230" s="2">
        <v>155</v>
      </c>
      <c r="P230" s="16" t="s">
        <v>1225</v>
      </c>
      <c r="Q230" s="2">
        <v>17015</v>
      </c>
      <c r="R230" s="2">
        <v>9</v>
      </c>
      <c r="S230" s="5" t="s">
        <v>1226</v>
      </c>
      <c r="T230" s="2">
        <v>2</v>
      </c>
      <c r="U230" s="2" t="s">
        <v>1227</v>
      </c>
      <c r="V230" s="19"/>
      <c r="W230" s="19"/>
    </row>
    <row r="231" spans="1:23" x14ac:dyDescent="0.3">
      <c r="A231" s="2">
        <v>285</v>
      </c>
      <c r="B231" s="5" t="s">
        <v>1228</v>
      </c>
      <c r="C231" s="22" t="s">
        <v>35</v>
      </c>
      <c r="D231" s="2">
        <v>0</v>
      </c>
      <c r="E231" s="2">
        <v>1887</v>
      </c>
      <c r="F231" s="2">
        <v>1959</v>
      </c>
      <c r="G231" s="2"/>
      <c r="H231" s="2" t="s">
        <v>1229</v>
      </c>
      <c r="I231" s="2">
        <v>3514</v>
      </c>
      <c r="J231" s="2" t="s">
        <v>1230</v>
      </c>
      <c r="K231" s="2" t="s">
        <v>1231</v>
      </c>
      <c r="L231" s="2" t="s">
        <v>1232</v>
      </c>
      <c r="M231" s="2" t="s">
        <v>1232</v>
      </c>
      <c r="N231" s="2">
        <v>371</v>
      </c>
      <c r="O231" s="2">
        <v>135</v>
      </c>
      <c r="P231" s="2" t="s">
        <v>941</v>
      </c>
      <c r="Q231" s="2">
        <v>4672</v>
      </c>
      <c r="R231" s="2">
        <v>15</v>
      </c>
      <c r="S231" s="5" t="s">
        <v>1233</v>
      </c>
      <c r="T231" s="2">
        <v>4</v>
      </c>
      <c r="U231" s="2" t="s">
        <v>1234</v>
      </c>
      <c r="V231">
        <f t="shared" ref="V231:V240" si="8">IF(C231=" ", 0, O231)</f>
        <v>0</v>
      </c>
    </row>
    <row r="232" spans="1:23" x14ac:dyDescent="0.3">
      <c r="A232" s="2">
        <v>35</v>
      </c>
      <c r="B232" s="5" t="s">
        <v>1235</v>
      </c>
      <c r="C232" s="22" t="s">
        <v>35</v>
      </c>
      <c r="D232" s="2">
        <v>0</v>
      </c>
      <c r="E232" s="2">
        <v>1893</v>
      </c>
      <c r="F232" s="2">
        <v>1918</v>
      </c>
      <c r="G232" s="2"/>
      <c r="H232" s="2" t="s">
        <v>25</v>
      </c>
      <c r="I232" s="2">
        <v>2229</v>
      </c>
      <c r="J232" s="2" t="s">
        <v>1236</v>
      </c>
      <c r="K232" s="2" t="s">
        <v>1237</v>
      </c>
      <c r="L232" s="2" t="s">
        <v>1238</v>
      </c>
      <c r="M232" s="2" t="s">
        <v>1238</v>
      </c>
      <c r="N232" s="2">
        <v>37</v>
      </c>
      <c r="O232" s="2">
        <v>0</v>
      </c>
      <c r="P232" s="2" t="s">
        <v>941</v>
      </c>
      <c r="Q232" s="2">
        <v>0</v>
      </c>
      <c r="R232" s="2">
        <v>0</v>
      </c>
      <c r="S232" s="5"/>
      <c r="T232" s="2">
        <v>4</v>
      </c>
      <c r="U232" s="2"/>
      <c r="V232">
        <f t="shared" si="8"/>
        <v>0</v>
      </c>
    </row>
    <row r="233" spans="1:23" x14ac:dyDescent="0.3">
      <c r="A233" s="2">
        <v>290</v>
      </c>
      <c r="B233" s="5" t="s">
        <v>1239</v>
      </c>
      <c r="C233" s="22" t="s">
        <v>35</v>
      </c>
      <c r="D233" s="2">
        <v>0</v>
      </c>
      <c r="E233" s="2">
        <v>1894</v>
      </c>
      <c r="F233" s="2">
        <v>1930</v>
      </c>
      <c r="G233" s="2"/>
      <c r="H233" s="2" t="s">
        <v>64</v>
      </c>
      <c r="I233" s="2">
        <v>3540</v>
      </c>
      <c r="J233" s="2" t="s">
        <v>1240</v>
      </c>
      <c r="K233" s="2" t="s">
        <v>1241</v>
      </c>
      <c r="L233" s="2" t="s">
        <v>1242</v>
      </c>
      <c r="M233" s="2" t="s">
        <v>1242</v>
      </c>
      <c r="N233" s="2">
        <v>141</v>
      </c>
      <c r="O233" s="2">
        <v>0</v>
      </c>
      <c r="P233" s="2" t="s">
        <v>941</v>
      </c>
      <c r="Q233" s="2">
        <v>0</v>
      </c>
      <c r="R233" s="2">
        <v>0</v>
      </c>
      <c r="S233" s="5"/>
      <c r="T233" s="2">
        <v>4</v>
      </c>
      <c r="U233" s="2"/>
      <c r="V233">
        <f t="shared" si="8"/>
        <v>0</v>
      </c>
    </row>
    <row r="234" spans="1:23" x14ac:dyDescent="0.3">
      <c r="A234" s="2">
        <v>179</v>
      </c>
      <c r="B234" s="10" t="s">
        <v>1243</v>
      </c>
      <c r="C234" s="22" t="s">
        <v>35</v>
      </c>
      <c r="D234" s="2">
        <v>0</v>
      </c>
      <c r="E234" s="2">
        <v>1890</v>
      </c>
      <c r="F234" s="2">
        <v>1974</v>
      </c>
      <c r="G234" s="2"/>
      <c r="H234" s="2" t="s">
        <v>134</v>
      </c>
      <c r="I234" s="2">
        <v>2960</v>
      </c>
      <c r="J234" s="2" t="s">
        <v>1244</v>
      </c>
      <c r="K234" s="2" t="s">
        <v>1245</v>
      </c>
      <c r="L234" s="2" t="s">
        <v>1246</v>
      </c>
      <c r="M234" s="2" t="s">
        <v>1246</v>
      </c>
      <c r="N234" s="2">
        <v>85</v>
      </c>
      <c r="O234" s="2">
        <v>183</v>
      </c>
      <c r="P234" s="16" t="s">
        <v>941</v>
      </c>
      <c r="Q234" s="2">
        <v>1264</v>
      </c>
      <c r="R234" s="2">
        <v>1</v>
      </c>
      <c r="S234" s="5"/>
      <c r="T234" s="2">
        <v>4</v>
      </c>
      <c r="U234" s="2" t="s">
        <v>1247</v>
      </c>
      <c r="V234" s="19">
        <f t="shared" si="8"/>
        <v>0</v>
      </c>
      <c r="W234" s="19"/>
    </row>
    <row r="235" spans="1:23" x14ac:dyDescent="0.3">
      <c r="A235" s="2">
        <v>215</v>
      </c>
      <c r="B235" s="5" t="s">
        <v>1248</v>
      </c>
      <c r="C235" s="22" t="s">
        <v>35</v>
      </c>
      <c r="D235" s="2">
        <v>0</v>
      </c>
      <c r="E235" s="2">
        <v>1891</v>
      </c>
      <c r="F235" s="2">
        <v>1953</v>
      </c>
      <c r="G235" s="2"/>
      <c r="H235" s="2" t="s">
        <v>651</v>
      </c>
      <c r="I235" s="2">
        <v>3192</v>
      </c>
      <c r="J235" s="2" t="s">
        <v>1249</v>
      </c>
      <c r="K235" s="2" t="s">
        <v>1250</v>
      </c>
      <c r="L235" s="2" t="s">
        <v>1251</v>
      </c>
      <c r="M235" s="2" t="s">
        <v>1251</v>
      </c>
      <c r="N235" s="2">
        <v>176</v>
      </c>
      <c r="O235" s="2">
        <v>98</v>
      </c>
      <c r="P235" s="2" t="s">
        <v>941</v>
      </c>
      <c r="Q235" s="2">
        <v>21615</v>
      </c>
      <c r="R235" s="2">
        <v>70</v>
      </c>
      <c r="S235" s="5" t="s">
        <v>1252</v>
      </c>
      <c r="T235" s="2">
        <v>2</v>
      </c>
      <c r="U235" s="2" t="s">
        <v>1253</v>
      </c>
      <c r="V235">
        <f t="shared" si="8"/>
        <v>0</v>
      </c>
    </row>
    <row r="236" spans="1:23" x14ac:dyDescent="0.3">
      <c r="A236" s="2">
        <v>134</v>
      </c>
      <c r="B236" s="5" t="s">
        <v>1254</v>
      </c>
      <c r="C236" s="22" t="s">
        <v>35</v>
      </c>
      <c r="D236" s="2">
        <v>0</v>
      </c>
      <c r="E236" s="2">
        <v>1896</v>
      </c>
      <c r="F236" s="2">
        <v>1981</v>
      </c>
      <c r="G236" s="2"/>
      <c r="H236" s="2" t="s">
        <v>542</v>
      </c>
      <c r="I236" s="2">
        <v>6975</v>
      </c>
      <c r="J236" s="2" t="s">
        <v>1255</v>
      </c>
      <c r="K236" s="2" t="s">
        <v>1256</v>
      </c>
      <c r="L236" s="2" t="s">
        <v>1257</v>
      </c>
      <c r="M236" s="2" t="s">
        <v>1257</v>
      </c>
      <c r="N236" s="2">
        <v>64</v>
      </c>
      <c r="O236" s="2">
        <v>0</v>
      </c>
      <c r="P236" s="2" t="s">
        <v>941</v>
      </c>
      <c r="Q236" s="2">
        <v>0</v>
      </c>
      <c r="R236" s="2">
        <v>0</v>
      </c>
      <c r="S236" s="5"/>
      <c r="T236" s="2">
        <v>4</v>
      </c>
      <c r="U236" s="2"/>
      <c r="V236">
        <f t="shared" si="8"/>
        <v>0</v>
      </c>
    </row>
    <row r="237" spans="1:23" x14ac:dyDescent="0.3">
      <c r="A237" s="2">
        <v>188</v>
      </c>
      <c r="B237" s="5" t="s">
        <v>1258</v>
      </c>
      <c r="C237" s="22" t="s">
        <v>1259</v>
      </c>
      <c r="D237" s="2">
        <v>6</v>
      </c>
      <c r="E237" s="2">
        <v>1892</v>
      </c>
      <c r="F237" s="2">
        <v>1974</v>
      </c>
      <c r="G237" s="2"/>
      <c r="H237" s="2" t="s">
        <v>25</v>
      </c>
      <c r="I237" s="2">
        <v>3012</v>
      </c>
      <c r="J237" s="2" t="s">
        <v>1260</v>
      </c>
      <c r="K237" s="2" t="s">
        <v>1261</v>
      </c>
      <c r="L237" s="2" t="s">
        <v>1262</v>
      </c>
      <c r="M237" s="2" t="s">
        <v>1262</v>
      </c>
      <c r="N237" s="2">
        <v>290</v>
      </c>
      <c r="O237" s="2">
        <v>83</v>
      </c>
      <c r="P237" s="2" t="s">
        <v>941</v>
      </c>
      <c r="Q237" s="2">
        <v>4925</v>
      </c>
      <c r="R237" s="2">
        <v>27</v>
      </c>
      <c r="S237" s="5"/>
      <c r="T237" s="2">
        <v>3</v>
      </c>
      <c r="U237" s="2" t="s">
        <v>1263</v>
      </c>
      <c r="V237">
        <f t="shared" si="8"/>
        <v>83</v>
      </c>
    </row>
    <row r="238" spans="1:23" ht="28.8" customHeight="1" x14ac:dyDescent="0.3">
      <c r="A238" s="2">
        <v>157</v>
      </c>
      <c r="B238" s="5" t="s">
        <v>1264</v>
      </c>
      <c r="C238" s="22" t="s">
        <v>35</v>
      </c>
      <c r="D238" s="2">
        <v>0</v>
      </c>
      <c r="E238" s="2">
        <v>1897</v>
      </c>
      <c r="F238" s="2">
        <v>1957</v>
      </c>
      <c r="G238" s="2"/>
      <c r="H238" s="2" t="s">
        <v>513</v>
      </c>
      <c r="I238" s="2">
        <v>5073</v>
      </c>
      <c r="J238" s="2" t="s">
        <v>1265</v>
      </c>
      <c r="K238" s="2" t="s">
        <v>1266</v>
      </c>
      <c r="L238" s="2" t="s">
        <v>1267</v>
      </c>
      <c r="M238" s="2" t="s">
        <v>1267</v>
      </c>
      <c r="N238" s="2">
        <v>111</v>
      </c>
      <c r="O238" s="2">
        <v>0</v>
      </c>
      <c r="P238" s="2" t="s">
        <v>941</v>
      </c>
      <c r="Q238" s="2">
        <v>0</v>
      </c>
      <c r="R238" s="2">
        <v>0</v>
      </c>
      <c r="S238" s="5"/>
      <c r="T238" s="2">
        <v>4</v>
      </c>
      <c r="U238" s="2"/>
      <c r="V238">
        <f t="shared" si="8"/>
        <v>0</v>
      </c>
    </row>
    <row r="239" spans="1:23" x14ac:dyDescent="0.3">
      <c r="A239" s="2">
        <v>144</v>
      </c>
      <c r="B239" s="10" t="s">
        <v>1268</v>
      </c>
      <c r="C239" s="22" t="s">
        <v>1259</v>
      </c>
      <c r="D239" s="2">
        <v>5</v>
      </c>
      <c r="E239" s="2">
        <v>1892</v>
      </c>
      <c r="F239" s="2">
        <v>1955</v>
      </c>
      <c r="G239" s="2"/>
      <c r="H239" s="2" t="s">
        <v>134</v>
      </c>
      <c r="I239" s="2">
        <v>2704</v>
      </c>
      <c r="J239" s="2" t="s">
        <v>1269</v>
      </c>
      <c r="K239" s="2" t="s">
        <v>1270</v>
      </c>
      <c r="L239" s="2" t="s">
        <v>1271</v>
      </c>
      <c r="M239" s="2" t="s">
        <v>1271</v>
      </c>
      <c r="N239" s="2">
        <v>158</v>
      </c>
      <c r="O239" s="2">
        <v>184</v>
      </c>
      <c r="P239" s="2" t="s">
        <v>941</v>
      </c>
      <c r="Q239" s="2">
        <v>6878</v>
      </c>
      <c r="R239" s="2">
        <v>6</v>
      </c>
      <c r="S239" s="5"/>
      <c r="T239" s="2">
        <v>4</v>
      </c>
      <c r="U239" s="2" t="s">
        <v>1272</v>
      </c>
      <c r="V239">
        <f t="shared" si="8"/>
        <v>184</v>
      </c>
    </row>
    <row r="240" spans="1:23" x14ac:dyDescent="0.3">
      <c r="A240" s="2">
        <v>59</v>
      </c>
      <c r="B240" s="5" t="s">
        <v>1273</v>
      </c>
      <c r="C240" s="22" t="s">
        <v>35</v>
      </c>
      <c r="D240" s="2">
        <v>0</v>
      </c>
      <c r="E240" s="2">
        <v>1899</v>
      </c>
      <c r="F240" s="2">
        <v>1978</v>
      </c>
      <c r="G240" s="2"/>
      <c r="H240" s="2" t="s">
        <v>1151</v>
      </c>
      <c r="I240" s="2">
        <v>5066</v>
      </c>
      <c r="J240" s="2" t="s">
        <v>1274</v>
      </c>
      <c r="K240" s="2" t="s">
        <v>1275</v>
      </c>
      <c r="L240" s="2" t="s">
        <v>1276</v>
      </c>
      <c r="M240" s="2" t="s">
        <v>1276</v>
      </c>
      <c r="N240" s="2">
        <v>67</v>
      </c>
      <c r="O240" s="2">
        <v>0</v>
      </c>
      <c r="P240" s="2" t="s">
        <v>941</v>
      </c>
      <c r="Q240" s="2">
        <v>0</v>
      </c>
      <c r="R240" s="2">
        <v>0</v>
      </c>
      <c r="S240" s="5"/>
      <c r="T240" s="2">
        <v>4</v>
      </c>
      <c r="U240" s="2"/>
      <c r="V240">
        <f t="shared" si="8"/>
        <v>0</v>
      </c>
    </row>
    <row r="241" spans="1:23" x14ac:dyDescent="0.3">
      <c r="A241" s="2">
        <v>312</v>
      </c>
      <c r="B241" s="9" t="s">
        <v>1277</v>
      </c>
      <c r="C241" s="22" t="s">
        <v>35</v>
      </c>
      <c r="D241" s="2"/>
      <c r="E241" s="2">
        <v>1893</v>
      </c>
      <c r="F241" s="2">
        <v>2002</v>
      </c>
      <c r="G241" s="2"/>
      <c r="H241" s="2" t="s">
        <v>542</v>
      </c>
      <c r="I241" s="2"/>
      <c r="J241" s="2" t="s">
        <v>1278</v>
      </c>
      <c r="K241" s="2"/>
      <c r="L241" s="2"/>
      <c r="M241" s="2"/>
      <c r="N241" s="2"/>
      <c r="O241" s="2">
        <v>154</v>
      </c>
      <c r="P241" s="2" t="s">
        <v>941</v>
      </c>
      <c r="Q241" s="2">
        <v>4616</v>
      </c>
      <c r="R241" s="2">
        <v>29</v>
      </c>
      <c r="S241" s="5"/>
      <c r="T241" s="2">
        <v>3</v>
      </c>
      <c r="U241" s="2" t="s">
        <v>1279</v>
      </c>
      <c r="V241" s="19"/>
      <c r="W241" s="19"/>
    </row>
    <row r="242" spans="1:23" x14ac:dyDescent="0.3">
      <c r="A242" s="2">
        <v>200</v>
      </c>
      <c r="B242" s="5" t="s">
        <v>1280</v>
      </c>
      <c r="C242" s="22" t="s">
        <v>35</v>
      </c>
      <c r="D242" s="2">
        <v>0</v>
      </c>
      <c r="E242" s="2">
        <v>1895</v>
      </c>
      <c r="F242" s="2">
        <v>1982</v>
      </c>
      <c r="G242" s="2"/>
      <c r="H242" s="2" t="s">
        <v>246</v>
      </c>
      <c r="I242" s="2">
        <v>3107</v>
      </c>
      <c r="J242" s="2" t="s">
        <v>1281</v>
      </c>
      <c r="K242" s="2" t="s">
        <v>1282</v>
      </c>
      <c r="L242" s="2" t="s">
        <v>1283</v>
      </c>
      <c r="M242" s="2" t="s">
        <v>1283</v>
      </c>
      <c r="N242" s="2">
        <v>38</v>
      </c>
      <c r="O242" s="2">
        <v>89</v>
      </c>
      <c r="P242" s="2" t="s">
        <v>941</v>
      </c>
      <c r="Q242" s="2">
        <v>3835</v>
      </c>
      <c r="R242" s="2">
        <v>28</v>
      </c>
      <c r="S242" s="5"/>
      <c r="T242" s="2">
        <v>4</v>
      </c>
      <c r="U242" s="2" t="s">
        <v>1284</v>
      </c>
      <c r="V242">
        <f>IF(C242=" ", 0, O242)</f>
        <v>0</v>
      </c>
    </row>
    <row r="243" spans="1:23" ht="43.2" customHeight="1" x14ac:dyDescent="0.3">
      <c r="A243" s="2">
        <v>142</v>
      </c>
      <c r="B243" s="5" t="s">
        <v>1285</v>
      </c>
      <c r="C243" s="22" t="s">
        <v>35</v>
      </c>
      <c r="D243" s="2">
        <v>0</v>
      </c>
      <c r="E243" s="2">
        <v>1895</v>
      </c>
      <c r="F243" s="2">
        <v>1963</v>
      </c>
      <c r="G243" s="2"/>
      <c r="H243" s="2" t="s">
        <v>1286</v>
      </c>
      <c r="I243" s="2">
        <v>2693</v>
      </c>
      <c r="J243" s="2" t="s">
        <v>1287</v>
      </c>
      <c r="K243" s="2" t="s">
        <v>1288</v>
      </c>
      <c r="L243" s="2" t="s">
        <v>1289</v>
      </c>
      <c r="M243" s="2" t="s">
        <v>1289</v>
      </c>
      <c r="N243" s="2">
        <v>218</v>
      </c>
      <c r="O243" s="2">
        <v>62</v>
      </c>
      <c r="P243" s="2" t="s">
        <v>941</v>
      </c>
      <c r="Q243" s="2">
        <v>3897</v>
      </c>
      <c r="R243" s="2">
        <v>9</v>
      </c>
      <c r="S243" s="5"/>
      <c r="T243" s="2">
        <v>2</v>
      </c>
      <c r="U243" s="2" t="s">
        <v>1290</v>
      </c>
      <c r="V243">
        <f>IF(C243=" ", 0, O243)</f>
        <v>0</v>
      </c>
    </row>
    <row r="244" spans="1:23" x14ac:dyDescent="0.3">
      <c r="A244" s="2">
        <v>328</v>
      </c>
      <c r="B244" s="10" t="s">
        <v>1291</v>
      </c>
      <c r="C244" s="22" t="s">
        <v>35</v>
      </c>
      <c r="D244" s="2"/>
      <c r="E244" s="2">
        <v>1895</v>
      </c>
      <c r="F244" s="2">
        <v>1978</v>
      </c>
      <c r="G244" s="2"/>
      <c r="H244" s="2" t="s">
        <v>542</v>
      </c>
      <c r="I244" s="2"/>
      <c r="J244" s="2" t="s">
        <v>1292</v>
      </c>
      <c r="K244" s="2"/>
      <c r="L244" s="2"/>
      <c r="M244" s="2"/>
      <c r="N244" s="2"/>
      <c r="O244" s="2">
        <v>169</v>
      </c>
      <c r="P244" s="16" t="s">
        <v>1225</v>
      </c>
      <c r="Q244" s="2">
        <v>1460</v>
      </c>
      <c r="R244" s="2">
        <v>1</v>
      </c>
      <c r="S244" s="5"/>
      <c r="T244" s="2">
        <v>4</v>
      </c>
      <c r="U244" s="2" t="s">
        <v>1293</v>
      </c>
      <c r="V244" s="19"/>
      <c r="W244" s="19"/>
    </row>
    <row r="245" spans="1:23" ht="28.8" customHeight="1" x14ac:dyDescent="0.3">
      <c r="A245" s="2">
        <v>73</v>
      </c>
      <c r="B245" s="5" t="s">
        <v>1294</v>
      </c>
      <c r="C245" s="22" t="s">
        <v>1193</v>
      </c>
      <c r="D245" s="2">
        <v>0</v>
      </c>
      <c r="E245" s="2">
        <v>1901</v>
      </c>
      <c r="F245" s="2">
        <v>1953</v>
      </c>
      <c r="G245" s="2"/>
      <c r="H245" s="2" t="s">
        <v>542</v>
      </c>
      <c r="I245" s="2">
        <v>6733</v>
      </c>
      <c r="J245" s="2" t="s">
        <v>1295</v>
      </c>
      <c r="K245" s="2" t="s">
        <v>1296</v>
      </c>
      <c r="L245" s="2" t="s">
        <v>1297</v>
      </c>
      <c r="M245" s="2" t="s">
        <v>1297</v>
      </c>
      <c r="N245" s="2">
        <v>37</v>
      </c>
      <c r="O245" s="2">
        <v>0</v>
      </c>
      <c r="P245" s="2" t="s">
        <v>941</v>
      </c>
      <c r="Q245" s="2">
        <v>0</v>
      </c>
      <c r="R245" s="2">
        <v>0</v>
      </c>
      <c r="S245" s="5"/>
      <c r="T245" s="2">
        <v>4</v>
      </c>
      <c r="U245" s="2"/>
      <c r="V245">
        <f>IF(C245=" ", 0, O245)</f>
        <v>0</v>
      </c>
    </row>
    <row r="246" spans="1:23" x14ac:dyDescent="0.3">
      <c r="A246" s="2">
        <v>309</v>
      </c>
      <c r="B246" s="10" t="s">
        <v>1298</v>
      </c>
      <c r="C246" s="22" t="s">
        <v>35</v>
      </c>
      <c r="D246" s="2">
        <v>0</v>
      </c>
      <c r="E246" s="2">
        <v>1896</v>
      </c>
      <c r="F246" s="2">
        <v>1989</v>
      </c>
      <c r="G246" s="2" t="s">
        <v>1116</v>
      </c>
      <c r="H246" s="2" t="s">
        <v>542</v>
      </c>
      <c r="I246" s="2"/>
      <c r="J246" s="2" t="s">
        <v>1299</v>
      </c>
      <c r="K246" s="2"/>
      <c r="L246" s="2"/>
      <c r="M246" s="2"/>
      <c r="N246" s="2"/>
      <c r="O246" s="2">
        <v>151</v>
      </c>
      <c r="P246" s="16" t="s">
        <v>1225</v>
      </c>
      <c r="Q246" s="2">
        <v>3410</v>
      </c>
      <c r="R246" s="2">
        <v>5</v>
      </c>
      <c r="S246" s="5"/>
      <c r="T246" s="2">
        <v>4</v>
      </c>
      <c r="U246" s="2" t="s">
        <v>1300</v>
      </c>
      <c r="V246" s="19"/>
      <c r="W246" s="19"/>
    </row>
    <row r="247" spans="1:23" x14ac:dyDescent="0.3">
      <c r="A247" s="2">
        <v>93</v>
      </c>
      <c r="B247" s="5" t="s">
        <v>1301</v>
      </c>
      <c r="C247" s="22" t="s">
        <v>35</v>
      </c>
      <c r="D247" s="2">
        <v>0</v>
      </c>
      <c r="E247" s="2">
        <v>1902</v>
      </c>
      <c r="F247" s="2">
        <v>1986</v>
      </c>
      <c r="G247" s="2"/>
      <c r="H247" s="2" t="s">
        <v>25</v>
      </c>
      <c r="I247" s="2">
        <v>5715</v>
      </c>
      <c r="J247" s="2" t="s">
        <v>1302</v>
      </c>
      <c r="K247" s="2" t="s">
        <v>1303</v>
      </c>
      <c r="L247" s="2" t="s">
        <v>1304</v>
      </c>
      <c r="M247" s="2" t="s">
        <v>1304</v>
      </c>
      <c r="N247" s="2">
        <v>22</v>
      </c>
      <c r="O247" s="2">
        <v>0</v>
      </c>
      <c r="P247" s="2" t="s">
        <v>941</v>
      </c>
      <c r="Q247" s="2">
        <v>0</v>
      </c>
      <c r="R247" s="2">
        <v>0</v>
      </c>
      <c r="S247" s="5"/>
      <c r="T247" s="2">
        <v>4</v>
      </c>
      <c r="U247" s="2"/>
      <c r="V247">
        <f>IF(C247=" ", 0, O247)</f>
        <v>0</v>
      </c>
    </row>
    <row r="248" spans="1:23" x14ac:dyDescent="0.3">
      <c r="A248" s="2">
        <v>72</v>
      </c>
      <c r="B248" s="10" t="s">
        <v>1305</v>
      </c>
      <c r="C248" s="22" t="s">
        <v>1115</v>
      </c>
      <c r="D248" s="2">
        <v>0</v>
      </c>
      <c r="E248" s="2">
        <v>1897</v>
      </c>
      <c r="F248" s="2">
        <v>1965</v>
      </c>
      <c r="G248" s="2"/>
      <c r="H248" s="2" t="s">
        <v>542</v>
      </c>
      <c r="I248" s="2">
        <v>6045</v>
      </c>
      <c r="J248" s="2" t="s">
        <v>1306</v>
      </c>
      <c r="K248" s="2" t="s">
        <v>1307</v>
      </c>
      <c r="L248" s="2" t="s">
        <v>1308</v>
      </c>
      <c r="M248" s="2" t="s">
        <v>1308</v>
      </c>
      <c r="N248" s="2">
        <v>176</v>
      </c>
      <c r="O248" s="2">
        <v>185</v>
      </c>
      <c r="P248" s="16" t="s">
        <v>941</v>
      </c>
      <c r="Q248" s="2">
        <v>9694</v>
      </c>
      <c r="R248" s="2">
        <v>48</v>
      </c>
      <c r="S248" s="5"/>
      <c r="T248" s="2">
        <v>3</v>
      </c>
      <c r="U248" s="2" t="s">
        <v>1309</v>
      </c>
      <c r="V248" s="7">
        <f>IF(C248=" ", 0, O248)</f>
        <v>185</v>
      </c>
      <c r="W248" s="7"/>
    </row>
    <row r="249" spans="1:23" x14ac:dyDescent="0.3">
      <c r="A249" s="2">
        <v>109</v>
      </c>
      <c r="B249" s="5" t="s">
        <v>1310</v>
      </c>
      <c r="C249" s="22" t="s">
        <v>35</v>
      </c>
      <c r="D249" s="2">
        <v>0</v>
      </c>
      <c r="E249" s="2">
        <v>1898</v>
      </c>
      <c r="F249" s="2">
        <v>1937</v>
      </c>
      <c r="G249" s="2"/>
      <c r="H249" s="2" t="s">
        <v>542</v>
      </c>
      <c r="I249" s="2">
        <v>2576</v>
      </c>
      <c r="J249" s="2" t="s">
        <v>1311</v>
      </c>
      <c r="K249" s="2" t="s">
        <v>1312</v>
      </c>
      <c r="L249" s="2" t="s">
        <v>1313</v>
      </c>
      <c r="M249" s="2" t="s">
        <v>1313</v>
      </c>
      <c r="N249" s="2">
        <v>181</v>
      </c>
      <c r="O249" s="2">
        <v>47</v>
      </c>
      <c r="P249" s="2" t="s">
        <v>941</v>
      </c>
      <c r="Q249" s="2">
        <v>8819</v>
      </c>
      <c r="R249" s="2">
        <v>25</v>
      </c>
      <c r="S249" s="5" t="s">
        <v>1314</v>
      </c>
      <c r="T249" s="2">
        <v>3</v>
      </c>
      <c r="U249" s="2" t="s">
        <v>1315</v>
      </c>
      <c r="V249">
        <f>IF(C249=" ", 0, O249)</f>
        <v>0</v>
      </c>
    </row>
    <row r="250" spans="1:23" x14ac:dyDescent="0.3">
      <c r="A250" s="2">
        <v>153</v>
      </c>
      <c r="B250" s="5" t="s">
        <v>1316</v>
      </c>
      <c r="C250" s="22" t="s">
        <v>35</v>
      </c>
      <c r="D250" s="2">
        <v>0</v>
      </c>
      <c r="E250" s="2">
        <v>1904</v>
      </c>
      <c r="F250" s="2">
        <v>1987</v>
      </c>
      <c r="G250" s="2"/>
      <c r="H250" s="2" t="s">
        <v>651</v>
      </c>
      <c r="I250" s="2">
        <v>7028</v>
      </c>
      <c r="J250" s="2" t="s">
        <v>1317</v>
      </c>
      <c r="K250" s="2" t="s">
        <v>1318</v>
      </c>
      <c r="L250" s="2" t="s">
        <v>1319</v>
      </c>
      <c r="M250" s="2" t="s">
        <v>1319</v>
      </c>
      <c r="N250" s="2">
        <v>51</v>
      </c>
      <c r="O250" s="2">
        <v>0</v>
      </c>
      <c r="P250" s="2" t="s">
        <v>941</v>
      </c>
      <c r="Q250" s="2">
        <v>0</v>
      </c>
      <c r="R250" s="2">
        <v>0</v>
      </c>
      <c r="S250" s="5"/>
      <c r="T250" s="2">
        <v>4</v>
      </c>
      <c r="U250" s="2"/>
      <c r="V250">
        <f>IF(C250=" ", 0, O250)</f>
        <v>0</v>
      </c>
    </row>
    <row r="251" spans="1:23" x14ac:dyDescent="0.3">
      <c r="A251" s="2">
        <v>278</v>
      </c>
      <c r="B251" s="5" t="s">
        <v>1320</v>
      </c>
      <c r="C251" s="22" t="s">
        <v>35</v>
      </c>
      <c r="D251" s="2">
        <v>0</v>
      </c>
      <c r="E251" s="2">
        <v>1905</v>
      </c>
      <c r="F251" s="2">
        <v>1998</v>
      </c>
      <c r="G251" s="2"/>
      <c r="H251" s="2" t="s">
        <v>64</v>
      </c>
      <c r="I251" s="2">
        <v>9216</v>
      </c>
      <c r="J251" s="2" t="s">
        <v>1321</v>
      </c>
      <c r="K251" s="2" t="s">
        <v>1322</v>
      </c>
      <c r="L251" s="2" t="s">
        <v>1323</v>
      </c>
      <c r="M251" s="2" t="s">
        <v>1324</v>
      </c>
      <c r="N251" s="2">
        <v>66</v>
      </c>
      <c r="O251" s="2">
        <v>0</v>
      </c>
      <c r="P251" s="2" t="s">
        <v>941</v>
      </c>
      <c r="Q251" s="2">
        <v>0</v>
      </c>
      <c r="R251" s="2">
        <v>0</v>
      </c>
      <c r="S251" s="5"/>
      <c r="T251" s="2">
        <v>4</v>
      </c>
      <c r="U251" s="2"/>
      <c r="V251">
        <f>IF(C251=" ", 0, O251)</f>
        <v>0</v>
      </c>
    </row>
    <row r="252" spans="1:23" x14ac:dyDescent="0.3">
      <c r="A252" s="2">
        <v>334</v>
      </c>
      <c r="B252" s="10" t="s">
        <v>1325</v>
      </c>
      <c r="C252" s="22" t="s">
        <v>35</v>
      </c>
      <c r="D252" s="2"/>
      <c r="E252" s="2">
        <v>1898</v>
      </c>
      <c r="F252" s="2">
        <v>1979</v>
      </c>
      <c r="G252" s="2"/>
      <c r="H252" s="2" t="s">
        <v>542</v>
      </c>
      <c r="I252" s="2"/>
      <c r="J252" s="2" t="s">
        <v>1326</v>
      </c>
      <c r="K252" s="2"/>
      <c r="L252" s="2"/>
      <c r="M252" s="2"/>
      <c r="N252" s="2"/>
      <c r="O252" s="2">
        <v>173</v>
      </c>
      <c r="P252" s="16" t="s">
        <v>1225</v>
      </c>
      <c r="Q252" s="2">
        <v>1081</v>
      </c>
      <c r="R252" s="2">
        <v>1</v>
      </c>
      <c r="S252" s="5"/>
      <c r="T252" s="2">
        <v>4</v>
      </c>
      <c r="U252" s="2" t="s">
        <v>1327</v>
      </c>
      <c r="V252" s="19"/>
      <c r="W252" s="19"/>
    </row>
    <row r="253" spans="1:23" x14ac:dyDescent="0.3">
      <c r="A253" s="2">
        <v>213</v>
      </c>
      <c r="B253" s="11" t="s">
        <v>1328</v>
      </c>
      <c r="C253" s="22" t="s">
        <v>1259</v>
      </c>
      <c r="D253" s="2">
        <v>7</v>
      </c>
      <c r="E253" s="2">
        <v>1899</v>
      </c>
      <c r="F253" s="2">
        <v>1963</v>
      </c>
      <c r="G253" s="2"/>
      <c r="H253" s="2" t="s">
        <v>25</v>
      </c>
      <c r="I253" s="2">
        <v>3188</v>
      </c>
      <c r="J253" s="2" t="s">
        <v>1329</v>
      </c>
      <c r="K253" s="2" t="s">
        <v>1330</v>
      </c>
      <c r="L253" s="2" t="s">
        <v>1331</v>
      </c>
      <c r="M253" s="2" t="s">
        <v>1331</v>
      </c>
      <c r="N253" s="2">
        <v>258</v>
      </c>
      <c r="O253" s="2">
        <v>96</v>
      </c>
      <c r="P253" s="2" t="s">
        <v>941</v>
      </c>
      <c r="Q253" s="2">
        <v>7884</v>
      </c>
      <c r="R253" s="2">
        <v>16</v>
      </c>
      <c r="S253" s="5"/>
      <c r="T253" s="2">
        <v>3</v>
      </c>
      <c r="U253" s="2" t="s">
        <v>1332</v>
      </c>
      <c r="V253">
        <f t="shared" ref="V253:V258" si="9">IF(C253=" ", 0, O253)</f>
        <v>96</v>
      </c>
    </row>
    <row r="254" spans="1:23" x14ac:dyDescent="0.3">
      <c r="A254" s="2">
        <v>5</v>
      </c>
      <c r="B254" s="9" t="s">
        <v>1333</v>
      </c>
      <c r="C254" s="22" t="s">
        <v>1193</v>
      </c>
      <c r="D254" s="2">
        <v>0</v>
      </c>
      <c r="E254" s="2">
        <v>1900</v>
      </c>
      <c r="F254" s="2">
        <v>1959</v>
      </c>
      <c r="G254" s="2" t="s">
        <v>1116</v>
      </c>
      <c r="H254" s="2" t="s">
        <v>542</v>
      </c>
      <c r="I254" s="2">
        <v>13583</v>
      </c>
      <c r="J254" s="2" t="s">
        <v>1334</v>
      </c>
      <c r="K254" s="2" t="s">
        <v>1335</v>
      </c>
      <c r="L254" s="2" t="s">
        <v>1336</v>
      </c>
      <c r="M254" s="2" t="s">
        <v>1336</v>
      </c>
      <c r="N254" s="2">
        <v>68</v>
      </c>
      <c r="O254" s="2">
        <v>186</v>
      </c>
      <c r="P254" s="2" t="s">
        <v>941</v>
      </c>
      <c r="Q254" s="2">
        <v>7093</v>
      </c>
      <c r="R254" s="2">
        <v>34</v>
      </c>
      <c r="S254" s="5"/>
      <c r="T254" s="2">
        <v>3</v>
      </c>
      <c r="U254" s="2" t="s">
        <v>1337</v>
      </c>
      <c r="V254">
        <f t="shared" si="9"/>
        <v>186</v>
      </c>
    </row>
    <row r="255" spans="1:23" x14ac:dyDescent="0.3">
      <c r="A255" s="2">
        <v>294</v>
      </c>
      <c r="B255" s="9" t="s">
        <v>1338</v>
      </c>
      <c r="C255" s="22" t="s">
        <v>35</v>
      </c>
      <c r="D255" s="2">
        <v>0</v>
      </c>
      <c r="E255" s="2">
        <v>1900</v>
      </c>
      <c r="F255" s="2">
        <v>1950</v>
      </c>
      <c r="G255" s="2"/>
      <c r="H255" s="2" t="s">
        <v>1286</v>
      </c>
      <c r="I255" s="2">
        <v>3549</v>
      </c>
      <c r="J255" s="2" t="s">
        <v>1339</v>
      </c>
      <c r="K255" s="2" t="s">
        <v>1340</v>
      </c>
      <c r="L255" s="2" t="s">
        <v>1341</v>
      </c>
      <c r="M255" s="2" t="s">
        <v>1341</v>
      </c>
      <c r="N255" s="2">
        <v>170</v>
      </c>
      <c r="O255" s="2">
        <v>187</v>
      </c>
      <c r="P255" s="2" t="s">
        <v>941</v>
      </c>
      <c r="Q255" s="2">
        <v>3623</v>
      </c>
      <c r="R255" s="2">
        <v>21</v>
      </c>
      <c r="S255" s="5" t="s">
        <v>1342</v>
      </c>
      <c r="T255" s="2">
        <v>3</v>
      </c>
      <c r="U255" s="2" t="s">
        <v>1343</v>
      </c>
      <c r="V255">
        <f t="shared" si="9"/>
        <v>0</v>
      </c>
      <c r="W255" t="s">
        <v>1342</v>
      </c>
    </row>
    <row r="256" spans="1:23" x14ac:dyDescent="0.3">
      <c r="A256" s="2">
        <v>246</v>
      </c>
      <c r="B256" s="5" t="s">
        <v>1344</v>
      </c>
      <c r="C256" s="22" t="s">
        <v>35</v>
      </c>
      <c r="D256" s="2">
        <v>0</v>
      </c>
      <c r="E256" s="2">
        <v>1910</v>
      </c>
      <c r="F256" s="2">
        <v>1992</v>
      </c>
      <c r="G256" s="2"/>
      <c r="H256" s="2" t="s">
        <v>542</v>
      </c>
      <c r="I256" s="2">
        <v>8240</v>
      </c>
      <c r="J256" s="2" t="s">
        <v>1345</v>
      </c>
      <c r="K256" s="2" t="s">
        <v>1346</v>
      </c>
      <c r="L256" s="2" t="s">
        <v>1347</v>
      </c>
      <c r="M256" s="2" t="s">
        <v>1347</v>
      </c>
      <c r="N256" s="2">
        <v>54</v>
      </c>
      <c r="O256" s="2">
        <v>0</v>
      </c>
      <c r="P256" s="2" t="s">
        <v>941</v>
      </c>
      <c r="Q256" s="2">
        <v>0</v>
      </c>
      <c r="R256" s="2">
        <v>0</v>
      </c>
      <c r="S256" s="5"/>
      <c r="T256" s="2">
        <v>4</v>
      </c>
      <c r="U256" s="2"/>
      <c r="V256">
        <f t="shared" si="9"/>
        <v>0</v>
      </c>
    </row>
    <row r="257" spans="1:23" x14ac:dyDescent="0.3">
      <c r="A257" s="2">
        <v>184</v>
      </c>
      <c r="B257" s="5" t="s">
        <v>1348</v>
      </c>
      <c r="C257" s="22" t="s">
        <v>35</v>
      </c>
      <c r="D257" s="2">
        <v>0</v>
      </c>
      <c r="E257" s="2">
        <v>1911</v>
      </c>
      <c r="F257" s="2">
        <v>2007</v>
      </c>
      <c r="G257" s="2"/>
      <c r="H257" s="2" t="s">
        <v>54</v>
      </c>
      <c r="I257" s="2">
        <v>6968</v>
      </c>
      <c r="J257" s="2" t="s">
        <v>1349</v>
      </c>
      <c r="K257" s="2" t="s">
        <v>1350</v>
      </c>
      <c r="L257" s="2" t="s">
        <v>1351</v>
      </c>
      <c r="M257" s="2" t="s">
        <v>1351</v>
      </c>
      <c r="N257" s="2">
        <v>43</v>
      </c>
      <c r="O257" s="2">
        <v>0</v>
      </c>
      <c r="P257" s="2" t="s">
        <v>941</v>
      </c>
      <c r="Q257" s="2">
        <v>0</v>
      </c>
      <c r="R257" s="2">
        <v>0</v>
      </c>
      <c r="S257" s="5"/>
      <c r="T257" s="2">
        <v>4</v>
      </c>
      <c r="U257" s="2"/>
      <c r="V257">
        <f t="shared" si="9"/>
        <v>0</v>
      </c>
    </row>
    <row r="258" spans="1:23" ht="57.6" customHeight="1" x14ac:dyDescent="0.3">
      <c r="A258" s="2">
        <v>66</v>
      </c>
      <c r="B258" s="11" t="s">
        <v>1352</v>
      </c>
      <c r="C258" s="22" t="s">
        <v>35</v>
      </c>
      <c r="D258" s="2">
        <v>0</v>
      </c>
      <c r="E258" s="2">
        <v>1900</v>
      </c>
      <c r="F258" s="2">
        <v>1990</v>
      </c>
      <c r="G258" s="2"/>
      <c r="H258" s="2" t="s">
        <v>542</v>
      </c>
      <c r="I258" s="2">
        <v>5585</v>
      </c>
      <c r="J258" s="2" t="s">
        <v>1353</v>
      </c>
      <c r="K258" s="2" t="s">
        <v>1354</v>
      </c>
      <c r="L258" s="2" t="s">
        <v>1355</v>
      </c>
      <c r="M258" s="2" t="s">
        <v>1355</v>
      </c>
      <c r="N258" s="2">
        <v>140</v>
      </c>
      <c r="O258" s="2">
        <v>29</v>
      </c>
      <c r="P258" s="2" t="s">
        <v>941</v>
      </c>
      <c r="Q258" s="2">
        <v>7590</v>
      </c>
      <c r="R258" s="2">
        <v>12</v>
      </c>
      <c r="S258" s="5" t="s">
        <v>1356</v>
      </c>
      <c r="T258" s="2">
        <v>2</v>
      </c>
      <c r="U258" s="2" t="s">
        <v>1357</v>
      </c>
      <c r="V258">
        <f t="shared" si="9"/>
        <v>0</v>
      </c>
      <c r="W258" t="s">
        <v>1358</v>
      </c>
    </row>
    <row r="259" spans="1:23" x14ac:dyDescent="0.3">
      <c r="A259" s="2">
        <v>306</v>
      </c>
      <c r="B259" s="10" t="s">
        <v>1359</v>
      </c>
      <c r="C259" s="22" t="s">
        <v>1360</v>
      </c>
      <c r="D259" s="2">
        <v>0</v>
      </c>
      <c r="E259" s="2">
        <v>1900</v>
      </c>
      <c r="F259" s="2">
        <v>1991</v>
      </c>
      <c r="G259" s="2" t="s">
        <v>1116</v>
      </c>
      <c r="H259" s="2" t="s">
        <v>542</v>
      </c>
      <c r="I259" s="2"/>
      <c r="J259" s="2" t="s">
        <v>1361</v>
      </c>
      <c r="K259" s="2"/>
      <c r="L259" s="2"/>
      <c r="M259" s="2"/>
      <c r="N259" s="2"/>
      <c r="O259" s="2">
        <v>149</v>
      </c>
      <c r="P259" s="2" t="s">
        <v>1225</v>
      </c>
      <c r="Q259" s="2">
        <v>6800</v>
      </c>
      <c r="R259" s="2">
        <v>15</v>
      </c>
      <c r="S259" s="5"/>
      <c r="T259" s="2">
        <v>4</v>
      </c>
      <c r="U259" s="2" t="s">
        <v>1362</v>
      </c>
      <c r="V259" s="19"/>
      <c r="W259" s="19"/>
    </row>
    <row r="260" spans="1:23" x14ac:dyDescent="0.3">
      <c r="A260" s="2">
        <v>81</v>
      </c>
      <c r="B260" s="5" t="s">
        <v>1363</v>
      </c>
      <c r="C260" s="22" t="s">
        <v>35</v>
      </c>
      <c r="D260" s="2">
        <v>0</v>
      </c>
      <c r="E260" s="2">
        <v>1913</v>
      </c>
      <c r="F260" s="2">
        <v>2008</v>
      </c>
      <c r="G260" s="2"/>
      <c r="H260" s="2" t="s">
        <v>542</v>
      </c>
      <c r="I260" s="2">
        <v>6071</v>
      </c>
      <c r="J260" s="2" t="s">
        <v>1364</v>
      </c>
      <c r="K260" s="2" t="s">
        <v>1365</v>
      </c>
      <c r="L260" s="2" t="s">
        <v>1366</v>
      </c>
      <c r="M260" s="2" t="s">
        <v>1366</v>
      </c>
      <c r="N260" s="2">
        <v>61</v>
      </c>
      <c r="O260" s="2">
        <v>0</v>
      </c>
      <c r="P260" s="2" t="s">
        <v>941</v>
      </c>
      <c r="Q260" s="2">
        <v>0</v>
      </c>
      <c r="R260" s="2">
        <v>0</v>
      </c>
      <c r="S260" s="5"/>
      <c r="T260" s="2">
        <v>4</v>
      </c>
      <c r="U260" s="2"/>
      <c r="V260">
        <f>IF(C260=" ", 0, O260)</f>
        <v>0</v>
      </c>
    </row>
    <row r="261" spans="1:23" x14ac:dyDescent="0.3">
      <c r="A261" s="2">
        <v>124</v>
      </c>
      <c r="B261" s="5" t="s">
        <v>1367</v>
      </c>
      <c r="C261" s="22" t="s">
        <v>35</v>
      </c>
      <c r="D261" s="2">
        <v>0</v>
      </c>
      <c r="E261" s="2">
        <v>1913</v>
      </c>
      <c r="F261" s="2">
        <v>1996</v>
      </c>
      <c r="G261" s="2"/>
      <c r="H261" s="2" t="s">
        <v>542</v>
      </c>
      <c r="I261" s="2">
        <v>2629</v>
      </c>
      <c r="J261" s="2" t="s">
        <v>1368</v>
      </c>
      <c r="K261" s="2" t="s">
        <v>1369</v>
      </c>
      <c r="L261" s="2" t="s">
        <v>1370</v>
      </c>
      <c r="M261" s="2" t="s">
        <v>1370</v>
      </c>
      <c r="N261" s="2">
        <v>109</v>
      </c>
      <c r="O261" s="2">
        <v>0</v>
      </c>
      <c r="P261" s="2" t="s">
        <v>1225</v>
      </c>
      <c r="Q261" s="2">
        <v>0</v>
      </c>
      <c r="R261" s="2">
        <v>0</v>
      </c>
      <c r="S261" s="5"/>
      <c r="T261" s="2">
        <v>4</v>
      </c>
      <c r="U261" s="2"/>
      <c r="V261">
        <f>IF(C261=" ", 0, O261)</f>
        <v>0</v>
      </c>
    </row>
    <row r="262" spans="1:23" x14ac:dyDescent="0.3">
      <c r="A262" s="2">
        <v>227</v>
      </c>
      <c r="B262" s="5" t="s">
        <v>1371</v>
      </c>
      <c r="C262" s="22" t="s">
        <v>35</v>
      </c>
      <c r="D262" s="2">
        <v>0</v>
      </c>
      <c r="E262" s="2">
        <v>1901</v>
      </c>
      <c r="F262" s="2">
        <v>1999</v>
      </c>
      <c r="G262" s="2"/>
      <c r="H262" s="2" t="s">
        <v>159</v>
      </c>
      <c r="I262" s="2">
        <v>7188</v>
      </c>
      <c r="J262" s="2" t="s">
        <v>1372</v>
      </c>
      <c r="K262" s="2" t="s">
        <v>1373</v>
      </c>
      <c r="L262" s="2" t="s">
        <v>1374</v>
      </c>
      <c r="M262" s="2" t="s">
        <v>1374</v>
      </c>
      <c r="N262" s="2">
        <v>202</v>
      </c>
      <c r="O262" s="2">
        <v>106</v>
      </c>
      <c r="P262" s="2" t="s">
        <v>941</v>
      </c>
      <c r="Q262" s="2">
        <v>1688</v>
      </c>
      <c r="R262" s="2">
        <v>5</v>
      </c>
      <c r="S262" s="5"/>
      <c r="T262" s="2">
        <v>4</v>
      </c>
      <c r="U262" s="2" t="s">
        <v>1375</v>
      </c>
      <c r="V262">
        <f>IF(C262=" ", 0, O262)</f>
        <v>0</v>
      </c>
    </row>
    <row r="263" spans="1:23" x14ac:dyDescent="0.3">
      <c r="A263" s="2">
        <v>209</v>
      </c>
      <c r="B263" s="5" t="s">
        <v>1376</v>
      </c>
      <c r="C263" s="22" t="s">
        <v>35</v>
      </c>
      <c r="D263" s="2">
        <v>0</v>
      </c>
      <c r="E263" s="2">
        <v>1915</v>
      </c>
      <c r="F263" s="2">
        <v>1987</v>
      </c>
      <c r="G263" s="2"/>
      <c r="H263" s="2" t="s">
        <v>542</v>
      </c>
      <c r="I263" s="2">
        <v>3151</v>
      </c>
      <c r="J263" s="2" t="s">
        <v>1377</v>
      </c>
      <c r="K263" s="2" t="s">
        <v>1378</v>
      </c>
      <c r="L263" s="2" t="s">
        <v>1379</v>
      </c>
      <c r="M263" s="2" t="s">
        <v>1379</v>
      </c>
      <c r="N263" s="2">
        <v>108</v>
      </c>
      <c r="O263" s="2">
        <v>0</v>
      </c>
      <c r="P263" s="2" t="s">
        <v>941</v>
      </c>
      <c r="Q263" s="2">
        <v>0</v>
      </c>
      <c r="R263" s="2">
        <v>0</v>
      </c>
      <c r="S263" s="5"/>
      <c r="T263" s="2">
        <v>4</v>
      </c>
      <c r="U263" s="2"/>
      <c r="V263">
        <f>IF(C263=" ", 0, O263)</f>
        <v>0</v>
      </c>
    </row>
    <row r="264" spans="1:23" x14ac:dyDescent="0.3">
      <c r="A264" s="2">
        <v>325</v>
      </c>
      <c r="B264" s="10" t="s">
        <v>1380</v>
      </c>
      <c r="C264" s="22" t="s">
        <v>35</v>
      </c>
      <c r="D264" s="2"/>
      <c r="E264" s="2">
        <v>1901</v>
      </c>
      <c r="F264" s="2">
        <v>1974</v>
      </c>
      <c r="G264" s="2"/>
      <c r="H264" s="2" t="s">
        <v>542</v>
      </c>
      <c r="I264" s="2"/>
      <c r="J264" s="2" t="s">
        <v>1381</v>
      </c>
      <c r="K264" s="2"/>
      <c r="L264" s="2"/>
      <c r="M264" s="2"/>
      <c r="N264" s="2"/>
      <c r="O264" s="2">
        <v>166</v>
      </c>
      <c r="P264" s="16" t="s">
        <v>1225</v>
      </c>
      <c r="Q264" s="2">
        <v>5169</v>
      </c>
      <c r="R264" s="2">
        <v>6</v>
      </c>
      <c r="S264" s="5" t="s">
        <v>1382</v>
      </c>
      <c r="T264" s="2">
        <v>3</v>
      </c>
      <c r="U264" s="2" t="s">
        <v>1383</v>
      </c>
      <c r="V264" s="19"/>
      <c r="W264" s="19"/>
    </row>
    <row r="265" spans="1:23" ht="28.8" customHeight="1" x14ac:dyDescent="0.3">
      <c r="A265" s="2">
        <v>327</v>
      </c>
      <c r="B265" s="10" t="s">
        <v>1384</v>
      </c>
      <c r="C265" s="22" t="s">
        <v>35</v>
      </c>
      <c r="D265" s="2"/>
      <c r="E265" s="2">
        <v>1901</v>
      </c>
      <c r="F265" s="2">
        <v>1953</v>
      </c>
      <c r="G265" s="2"/>
      <c r="H265" s="2" t="s">
        <v>542</v>
      </c>
      <c r="I265" s="2"/>
      <c r="J265" s="2" t="s">
        <v>1295</v>
      </c>
      <c r="K265" s="2"/>
      <c r="L265" s="2"/>
      <c r="M265" s="2"/>
      <c r="N265" s="2"/>
      <c r="O265" s="2">
        <v>168</v>
      </c>
      <c r="P265" s="16" t="s">
        <v>1225</v>
      </c>
      <c r="Q265" s="2">
        <v>700</v>
      </c>
      <c r="R265" s="2">
        <v>2</v>
      </c>
      <c r="S265" s="5" t="s">
        <v>1385</v>
      </c>
      <c r="T265" s="2">
        <v>4</v>
      </c>
      <c r="U265" s="2" t="s">
        <v>1386</v>
      </c>
      <c r="V265" s="19"/>
      <c r="W265" s="19"/>
    </row>
    <row r="266" spans="1:23" x14ac:dyDescent="0.3">
      <c r="A266" s="2">
        <v>94</v>
      </c>
      <c r="B266" s="5" t="s">
        <v>1387</v>
      </c>
      <c r="C266" s="22" t="s">
        <v>35</v>
      </c>
      <c r="D266" s="2">
        <v>0</v>
      </c>
      <c r="E266" s="2">
        <v>1916</v>
      </c>
      <c r="F266" s="2">
        <v>0</v>
      </c>
      <c r="G266" s="2"/>
      <c r="H266" s="2" t="s">
        <v>25</v>
      </c>
      <c r="I266" s="2">
        <v>2462</v>
      </c>
      <c r="J266" s="2" t="s">
        <v>1388</v>
      </c>
      <c r="K266" s="2" t="s">
        <v>1389</v>
      </c>
      <c r="L266" s="2" t="s">
        <v>1390</v>
      </c>
      <c r="M266" s="2" t="s">
        <v>1390</v>
      </c>
      <c r="N266" s="2">
        <v>43</v>
      </c>
      <c r="O266" s="2">
        <v>0</v>
      </c>
      <c r="P266" s="2" t="s">
        <v>941</v>
      </c>
      <c r="Q266" s="2">
        <v>0</v>
      </c>
      <c r="R266" s="2">
        <v>0</v>
      </c>
      <c r="S266" s="5"/>
      <c r="T266" s="2">
        <v>4</v>
      </c>
      <c r="U266" s="2"/>
      <c r="V266">
        <f>IF(C266=" ", 0, O266)</f>
        <v>0</v>
      </c>
    </row>
    <row r="267" spans="1:23" x14ac:dyDescent="0.3">
      <c r="A267" s="2">
        <v>112</v>
      </c>
      <c r="B267" s="5" t="s">
        <v>1391</v>
      </c>
      <c r="C267" s="22" t="s">
        <v>35</v>
      </c>
      <c r="D267" s="2">
        <v>0</v>
      </c>
      <c r="E267" s="2">
        <v>1916</v>
      </c>
      <c r="F267" s="2">
        <v>1983</v>
      </c>
      <c r="G267" s="2"/>
      <c r="H267" s="2" t="s">
        <v>1392</v>
      </c>
      <c r="I267" s="2">
        <v>5591</v>
      </c>
      <c r="J267" s="2" t="s">
        <v>1393</v>
      </c>
      <c r="K267" s="2" t="s">
        <v>1394</v>
      </c>
      <c r="L267" s="2" t="s">
        <v>1395</v>
      </c>
      <c r="M267" s="2" t="s">
        <v>1395</v>
      </c>
      <c r="N267" s="2">
        <v>63</v>
      </c>
      <c r="O267" s="2">
        <v>0</v>
      </c>
      <c r="P267" s="2" t="s">
        <v>941</v>
      </c>
      <c r="Q267" s="2">
        <v>0</v>
      </c>
      <c r="R267" s="2">
        <v>0</v>
      </c>
      <c r="S267" s="5"/>
      <c r="T267" s="2">
        <v>4</v>
      </c>
      <c r="U267" s="2"/>
      <c r="V267">
        <f>IF(C267=" ", 0, O267)</f>
        <v>0</v>
      </c>
    </row>
    <row r="268" spans="1:23" x14ac:dyDescent="0.3">
      <c r="A268" s="2">
        <v>135</v>
      </c>
      <c r="B268" s="5" t="s">
        <v>1396</v>
      </c>
      <c r="C268" s="22" t="s">
        <v>35</v>
      </c>
      <c r="D268" s="2">
        <v>0</v>
      </c>
      <c r="E268" s="2">
        <v>1917</v>
      </c>
      <c r="F268" s="2">
        <v>2003</v>
      </c>
      <c r="G268" s="2"/>
      <c r="H268" s="2" t="s">
        <v>542</v>
      </c>
      <c r="I268" s="2">
        <v>5880</v>
      </c>
      <c r="J268" s="2" t="s">
        <v>1397</v>
      </c>
      <c r="K268" s="2" t="s">
        <v>1398</v>
      </c>
      <c r="L268" s="2" t="s">
        <v>1399</v>
      </c>
      <c r="M268" s="2" t="s">
        <v>1399</v>
      </c>
      <c r="N268" s="2">
        <v>122</v>
      </c>
      <c r="O268" s="2">
        <v>0</v>
      </c>
      <c r="P268" s="2" t="s">
        <v>1225</v>
      </c>
      <c r="Q268" s="2">
        <v>0</v>
      </c>
      <c r="R268" s="2">
        <v>0</v>
      </c>
      <c r="S268" s="5"/>
      <c r="T268" s="2">
        <v>4</v>
      </c>
      <c r="U268" s="2"/>
      <c r="V268">
        <f>IF(C268=" ", 0, O268)</f>
        <v>0</v>
      </c>
    </row>
    <row r="269" spans="1:23" x14ac:dyDescent="0.3">
      <c r="A269" s="2">
        <v>289</v>
      </c>
      <c r="B269" s="5" t="s">
        <v>1400</v>
      </c>
      <c r="C269" s="22" t="s">
        <v>35</v>
      </c>
      <c r="D269" s="2">
        <v>0</v>
      </c>
      <c r="E269" s="2">
        <v>1902</v>
      </c>
      <c r="F269" s="2">
        <v>1983</v>
      </c>
      <c r="G269" s="2"/>
      <c r="H269" s="2" t="s">
        <v>64</v>
      </c>
      <c r="I269" s="2">
        <v>3537</v>
      </c>
      <c r="J269" s="2" t="s">
        <v>1401</v>
      </c>
      <c r="K269" s="2" t="s">
        <v>1402</v>
      </c>
      <c r="L269" s="2" t="s">
        <v>1403</v>
      </c>
      <c r="M269" s="2" t="s">
        <v>1403</v>
      </c>
      <c r="N269" s="2">
        <v>107</v>
      </c>
      <c r="O269" s="2">
        <v>138</v>
      </c>
      <c r="P269" s="16" t="s">
        <v>941</v>
      </c>
      <c r="Q269" s="2">
        <v>6717</v>
      </c>
      <c r="R269" s="2">
        <v>14</v>
      </c>
      <c r="S269" s="5"/>
      <c r="T269" s="2">
        <v>3</v>
      </c>
      <c r="U269" s="2" t="s">
        <v>1404</v>
      </c>
      <c r="V269" s="7">
        <f>IF(C269=" ", 0, O269)</f>
        <v>0</v>
      </c>
      <c r="W269" s="7"/>
    </row>
    <row r="270" spans="1:23" x14ac:dyDescent="0.3">
      <c r="A270" s="2">
        <v>314</v>
      </c>
      <c r="B270" s="10" t="s">
        <v>1405</v>
      </c>
      <c r="C270" s="22" t="s">
        <v>35</v>
      </c>
      <c r="D270" s="2"/>
      <c r="E270" s="2">
        <v>1902</v>
      </c>
      <c r="F270" s="2">
        <v>1972</v>
      </c>
      <c r="G270" s="2"/>
      <c r="H270" s="2" t="s">
        <v>1286</v>
      </c>
      <c r="I270" s="2"/>
      <c r="J270" s="2" t="s">
        <v>1406</v>
      </c>
      <c r="K270" s="2"/>
      <c r="L270" s="2"/>
      <c r="M270" s="2"/>
      <c r="N270" s="2"/>
      <c r="O270" s="2">
        <v>156</v>
      </c>
      <c r="P270" s="16" t="s">
        <v>1225</v>
      </c>
      <c r="Q270" s="2">
        <v>3956</v>
      </c>
      <c r="R270" s="2">
        <v>5</v>
      </c>
      <c r="S270" s="5" t="s">
        <v>1407</v>
      </c>
      <c r="T270" s="2">
        <v>4</v>
      </c>
      <c r="U270" s="2" t="s">
        <v>1408</v>
      </c>
      <c r="V270" s="19"/>
      <c r="W270" s="19"/>
    </row>
    <row r="271" spans="1:23" x14ac:dyDescent="0.3">
      <c r="A271" s="2">
        <v>154</v>
      </c>
      <c r="B271" s="5" t="s">
        <v>1409</v>
      </c>
      <c r="C271" s="22" t="s">
        <v>35</v>
      </c>
      <c r="D271" s="2">
        <v>0</v>
      </c>
      <c r="E271" s="2">
        <v>1903</v>
      </c>
      <c r="F271" s="2">
        <v>1978</v>
      </c>
      <c r="G271" s="2"/>
      <c r="H271" s="2" t="s">
        <v>1029</v>
      </c>
      <c r="I271" s="2">
        <v>2787</v>
      </c>
      <c r="J271" s="2" t="s">
        <v>1410</v>
      </c>
      <c r="K271" s="2" t="s">
        <v>1411</v>
      </c>
      <c r="L271" s="2" t="s">
        <v>1412</v>
      </c>
      <c r="M271" s="2" t="s">
        <v>1412</v>
      </c>
      <c r="N271" s="2">
        <v>77</v>
      </c>
      <c r="O271" s="2">
        <v>67</v>
      </c>
      <c r="P271" s="2" t="s">
        <v>941</v>
      </c>
      <c r="Q271" s="2">
        <v>3879</v>
      </c>
      <c r="R271" s="2">
        <v>10</v>
      </c>
      <c r="S271" s="5"/>
      <c r="T271" s="2">
        <v>4</v>
      </c>
      <c r="U271" s="2" t="s">
        <v>1413</v>
      </c>
      <c r="V271">
        <f>IF(C271=" ", 0, O271)</f>
        <v>0</v>
      </c>
    </row>
    <row r="272" spans="1:23" x14ac:dyDescent="0.3">
      <c r="A272" s="2">
        <v>102</v>
      </c>
      <c r="B272" s="5" t="s">
        <v>1414</v>
      </c>
      <c r="C272" s="22" t="s">
        <v>1415</v>
      </c>
      <c r="D272" s="2">
        <v>0</v>
      </c>
      <c r="E272" s="2">
        <v>1922</v>
      </c>
      <c r="F272" s="2">
        <v>0</v>
      </c>
      <c r="G272" s="2"/>
      <c r="H272" s="2" t="s">
        <v>542</v>
      </c>
      <c r="I272" s="2">
        <v>6663</v>
      </c>
      <c r="J272" s="2" t="s">
        <v>1416</v>
      </c>
      <c r="K272" s="2" t="s">
        <v>1417</v>
      </c>
      <c r="L272" s="2" t="s">
        <v>1418</v>
      </c>
      <c r="M272" s="2" t="s">
        <v>1418</v>
      </c>
      <c r="N272" s="2">
        <v>63</v>
      </c>
      <c r="O272" s="2">
        <v>0</v>
      </c>
      <c r="P272" s="2" t="s">
        <v>941</v>
      </c>
      <c r="Q272" s="2">
        <v>0</v>
      </c>
      <c r="R272" s="2">
        <v>0</v>
      </c>
      <c r="S272" s="5"/>
      <c r="T272" s="2">
        <v>4</v>
      </c>
      <c r="U272" s="2"/>
      <c r="V272">
        <f>IF(C272=" ", 0, O272)</f>
        <v>0</v>
      </c>
    </row>
    <row r="273" spans="1:23" ht="28.8" customHeight="1" x14ac:dyDescent="0.3">
      <c r="A273" s="2">
        <v>336</v>
      </c>
      <c r="B273" s="10" t="s">
        <v>1419</v>
      </c>
      <c r="C273" s="22" t="s">
        <v>35</v>
      </c>
      <c r="D273" s="2"/>
      <c r="E273" s="2">
        <v>1905</v>
      </c>
      <c r="F273" s="2">
        <v>1988</v>
      </c>
      <c r="G273" s="2"/>
      <c r="H273" s="2" t="s">
        <v>54</v>
      </c>
      <c r="I273" s="2"/>
      <c r="J273" s="2" t="s">
        <v>1420</v>
      </c>
      <c r="K273" s="2"/>
      <c r="L273" s="2"/>
      <c r="M273" s="2"/>
      <c r="N273" s="2"/>
      <c r="O273" s="2">
        <v>175</v>
      </c>
      <c r="P273" s="16" t="s">
        <v>1225</v>
      </c>
      <c r="Q273" s="2">
        <v>4085</v>
      </c>
      <c r="R273" s="2">
        <v>12</v>
      </c>
      <c r="S273" s="5" t="s">
        <v>1421</v>
      </c>
      <c r="T273" s="2">
        <v>4</v>
      </c>
      <c r="U273" s="2" t="s">
        <v>1422</v>
      </c>
      <c r="V273" s="19"/>
      <c r="W273" s="19"/>
    </row>
    <row r="274" spans="1:23" x14ac:dyDescent="0.3">
      <c r="A274" s="2">
        <v>253</v>
      </c>
      <c r="B274" s="5" t="s">
        <v>1423</v>
      </c>
      <c r="C274" s="22" t="s">
        <v>35</v>
      </c>
      <c r="D274" s="2">
        <v>0</v>
      </c>
      <c r="E274" s="2">
        <v>1906</v>
      </c>
      <c r="F274" s="2">
        <v>1975</v>
      </c>
      <c r="G274" s="2" t="s">
        <v>235</v>
      </c>
      <c r="H274" s="2" t="s">
        <v>651</v>
      </c>
      <c r="I274" s="2">
        <v>3351</v>
      </c>
      <c r="J274" s="2" t="s">
        <v>1424</v>
      </c>
      <c r="K274" s="2" t="s">
        <v>1425</v>
      </c>
      <c r="L274" s="2" t="s">
        <v>1426</v>
      </c>
      <c r="M274" s="2" t="s">
        <v>1427</v>
      </c>
      <c r="N274" s="2">
        <v>256</v>
      </c>
      <c r="O274" s="2">
        <v>119</v>
      </c>
      <c r="P274" s="2" t="s">
        <v>941</v>
      </c>
      <c r="Q274" s="2">
        <v>40134</v>
      </c>
      <c r="R274" s="2">
        <v>113</v>
      </c>
      <c r="S274" s="5" t="s">
        <v>1428</v>
      </c>
      <c r="T274" s="2">
        <v>2</v>
      </c>
      <c r="U274" s="2" t="s">
        <v>1429</v>
      </c>
      <c r="V274">
        <f t="shared" ref="V274:V280" si="10">IF(C274=" ", 0, O274)</f>
        <v>0</v>
      </c>
    </row>
    <row r="275" spans="1:23" x14ac:dyDescent="0.3">
      <c r="A275" s="2">
        <v>228</v>
      </c>
      <c r="B275" s="5" t="s">
        <v>1430</v>
      </c>
      <c r="C275" s="22" t="s">
        <v>35</v>
      </c>
      <c r="D275" s="2">
        <v>0</v>
      </c>
      <c r="E275" s="2">
        <v>1923</v>
      </c>
      <c r="F275" s="2">
        <v>0</v>
      </c>
      <c r="G275" s="2"/>
      <c r="H275" s="2" t="s">
        <v>542</v>
      </c>
      <c r="I275" s="2">
        <v>7879</v>
      </c>
      <c r="J275" s="2" t="s">
        <v>1431</v>
      </c>
      <c r="K275" s="2" t="s">
        <v>1432</v>
      </c>
      <c r="L275" s="2" t="s">
        <v>1433</v>
      </c>
      <c r="M275" s="2" t="s">
        <v>1433</v>
      </c>
      <c r="N275" s="2">
        <v>229</v>
      </c>
      <c r="O275" s="2">
        <v>0</v>
      </c>
      <c r="P275" s="2" t="s">
        <v>941</v>
      </c>
      <c r="Q275" s="2">
        <v>0</v>
      </c>
      <c r="R275" s="2">
        <v>0</v>
      </c>
      <c r="S275" s="5"/>
      <c r="T275" s="2">
        <v>4</v>
      </c>
      <c r="U275" s="2"/>
      <c r="V275">
        <f t="shared" si="10"/>
        <v>0</v>
      </c>
    </row>
    <row r="276" spans="1:23" x14ac:dyDescent="0.3">
      <c r="A276" s="2">
        <v>186</v>
      </c>
      <c r="B276" s="5" t="s">
        <v>1434</v>
      </c>
      <c r="C276" s="22" t="s">
        <v>1435</v>
      </c>
      <c r="D276" s="2">
        <v>0</v>
      </c>
      <c r="E276" s="2">
        <v>1908</v>
      </c>
      <c r="F276" s="2">
        <v>1992</v>
      </c>
      <c r="G276" s="2"/>
      <c r="H276" s="2" t="s">
        <v>25</v>
      </c>
      <c r="I276" s="2">
        <v>3002</v>
      </c>
      <c r="J276" s="2" t="s">
        <v>1436</v>
      </c>
      <c r="K276" s="2" t="s">
        <v>1437</v>
      </c>
      <c r="L276" s="2" t="s">
        <v>1438</v>
      </c>
      <c r="M276" s="2" t="s">
        <v>1438</v>
      </c>
      <c r="N276" s="2">
        <v>66</v>
      </c>
      <c r="O276" s="2">
        <v>81</v>
      </c>
      <c r="P276" s="16" t="s">
        <v>941</v>
      </c>
      <c r="Q276" s="2">
        <v>39273</v>
      </c>
      <c r="R276" s="2">
        <v>101</v>
      </c>
      <c r="S276" s="5" t="s">
        <v>1439</v>
      </c>
      <c r="T276" s="2">
        <v>2</v>
      </c>
      <c r="U276" s="2" t="s">
        <v>1440</v>
      </c>
      <c r="V276" s="7">
        <f t="shared" si="10"/>
        <v>81</v>
      </c>
      <c r="W276" s="7"/>
    </row>
    <row r="277" spans="1:23" x14ac:dyDescent="0.3">
      <c r="A277" s="2">
        <v>22</v>
      </c>
      <c r="B277" s="5" t="s">
        <v>1441</v>
      </c>
      <c r="C277" s="22" t="s">
        <v>1435</v>
      </c>
      <c r="D277" s="2">
        <v>0</v>
      </c>
      <c r="E277" s="2">
        <v>1925</v>
      </c>
      <c r="F277" s="2">
        <v>2003</v>
      </c>
      <c r="G277" s="2"/>
      <c r="H277" s="2" t="s">
        <v>54</v>
      </c>
      <c r="I277" s="2">
        <v>5904</v>
      </c>
      <c r="J277" s="2" t="s">
        <v>1442</v>
      </c>
      <c r="K277" s="2" t="s">
        <v>1443</v>
      </c>
      <c r="L277" s="2" t="s">
        <v>1444</v>
      </c>
      <c r="M277" s="2" t="s">
        <v>1444</v>
      </c>
      <c r="N277" s="2">
        <v>101</v>
      </c>
      <c r="O277" s="2">
        <v>0</v>
      </c>
      <c r="P277" s="2" t="s">
        <v>1225</v>
      </c>
      <c r="Q277" s="2">
        <v>0</v>
      </c>
      <c r="R277" s="2">
        <v>0</v>
      </c>
      <c r="S277" s="5"/>
      <c r="T277" s="2">
        <v>4</v>
      </c>
      <c r="U277" s="2"/>
      <c r="V277">
        <f t="shared" si="10"/>
        <v>0</v>
      </c>
    </row>
    <row r="278" spans="1:23" x14ac:dyDescent="0.3">
      <c r="A278" s="2">
        <v>54</v>
      </c>
      <c r="B278" s="10" t="s">
        <v>1445</v>
      </c>
      <c r="C278" s="22" t="s">
        <v>35</v>
      </c>
      <c r="D278" s="2">
        <v>0</v>
      </c>
      <c r="E278" s="2">
        <v>1908</v>
      </c>
      <c r="F278" s="2">
        <v>0</v>
      </c>
      <c r="G278" s="2"/>
      <c r="H278" s="2" t="s">
        <v>542</v>
      </c>
      <c r="I278" s="2">
        <v>2298</v>
      </c>
      <c r="J278" s="2" t="s">
        <v>1446</v>
      </c>
      <c r="K278" s="2" t="s">
        <v>1447</v>
      </c>
      <c r="L278" s="2" t="s">
        <v>1448</v>
      </c>
      <c r="M278" s="2" t="s">
        <v>1448</v>
      </c>
      <c r="N278" s="2">
        <v>114</v>
      </c>
      <c r="O278" s="2">
        <v>188</v>
      </c>
      <c r="P278" s="2" t="s">
        <v>941</v>
      </c>
      <c r="Q278" s="2">
        <v>9523</v>
      </c>
      <c r="R278" s="2">
        <v>10</v>
      </c>
      <c r="S278" s="5"/>
      <c r="T278" s="2">
        <v>4</v>
      </c>
      <c r="U278" s="2" t="s">
        <v>1449</v>
      </c>
      <c r="V278">
        <f t="shared" si="10"/>
        <v>0</v>
      </c>
    </row>
    <row r="279" spans="1:23" x14ac:dyDescent="0.3">
      <c r="A279" s="2">
        <v>15</v>
      </c>
      <c r="B279" s="5" t="s">
        <v>1450</v>
      </c>
      <c r="C279" s="22" t="s">
        <v>35</v>
      </c>
      <c r="D279" s="2">
        <v>0</v>
      </c>
      <c r="E279" s="2">
        <v>1910</v>
      </c>
      <c r="F279" s="2">
        <v>1981</v>
      </c>
      <c r="G279" s="2" t="s">
        <v>235</v>
      </c>
      <c r="H279" s="2" t="s">
        <v>542</v>
      </c>
      <c r="I279" s="2">
        <v>2130</v>
      </c>
      <c r="J279" s="2" t="s">
        <v>1451</v>
      </c>
      <c r="K279" s="2" t="s">
        <v>1452</v>
      </c>
      <c r="L279" s="2" t="s">
        <v>1453</v>
      </c>
      <c r="M279" s="2" t="s">
        <v>1453</v>
      </c>
      <c r="N279" s="2">
        <v>106</v>
      </c>
      <c r="O279" s="2">
        <v>8</v>
      </c>
      <c r="P279" s="2" t="s">
        <v>941</v>
      </c>
      <c r="Q279" s="2">
        <v>6919</v>
      </c>
      <c r="R279" s="2">
        <v>16</v>
      </c>
      <c r="S279" s="5"/>
      <c r="T279" s="2">
        <v>3</v>
      </c>
      <c r="U279" s="2" t="s">
        <v>1454</v>
      </c>
      <c r="V279">
        <f t="shared" si="10"/>
        <v>0</v>
      </c>
      <c r="W279" t="s">
        <v>1455</v>
      </c>
    </row>
    <row r="280" spans="1:23" x14ac:dyDescent="0.3">
      <c r="A280" s="2">
        <v>139</v>
      </c>
      <c r="B280" s="5" t="s">
        <v>1456</v>
      </c>
      <c r="C280" s="22" t="s">
        <v>35</v>
      </c>
      <c r="D280" s="2">
        <v>0</v>
      </c>
      <c r="E280" s="2">
        <v>1926</v>
      </c>
      <c r="F280" s="2">
        <v>0</v>
      </c>
      <c r="G280" s="2"/>
      <c r="H280" s="2" t="s">
        <v>246</v>
      </c>
      <c r="I280" s="2">
        <v>12203</v>
      </c>
      <c r="J280" s="2" t="s">
        <v>1457</v>
      </c>
      <c r="K280" s="2" t="s">
        <v>1458</v>
      </c>
      <c r="L280" s="2" t="s">
        <v>1459</v>
      </c>
      <c r="M280" s="2" t="s">
        <v>1459</v>
      </c>
      <c r="N280" s="2">
        <v>134</v>
      </c>
      <c r="O280" s="2">
        <v>0</v>
      </c>
      <c r="P280" s="2" t="s">
        <v>1225</v>
      </c>
      <c r="Q280" s="2">
        <v>0</v>
      </c>
      <c r="R280" s="2">
        <v>0</v>
      </c>
      <c r="S280" s="5"/>
      <c r="T280" s="2">
        <v>4</v>
      </c>
      <c r="U280" s="2"/>
      <c r="V280">
        <f t="shared" si="10"/>
        <v>0</v>
      </c>
    </row>
    <row r="281" spans="1:23" ht="28.8" customHeight="1" x14ac:dyDescent="0.3">
      <c r="A281" s="2">
        <v>317</v>
      </c>
      <c r="B281" s="10" t="s">
        <v>1460</v>
      </c>
      <c r="C281" s="22" t="s">
        <v>35</v>
      </c>
      <c r="D281" s="2"/>
      <c r="E281" s="2">
        <v>1910</v>
      </c>
      <c r="F281" s="2">
        <v>1995</v>
      </c>
      <c r="G281" s="2"/>
      <c r="H281" s="2" t="s">
        <v>25</v>
      </c>
      <c r="I281" s="2"/>
      <c r="J281" s="2" t="s">
        <v>1461</v>
      </c>
      <c r="K281" s="2"/>
      <c r="L281" s="2"/>
      <c r="M281" s="2"/>
      <c r="N281" s="2"/>
      <c r="O281" s="2">
        <v>159</v>
      </c>
      <c r="P281" s="16" t="s">
        <v>1225</v>
      </c>
      <c r="Q281" s="2">
        <v>9632</v>
      </c>
      <c r="R281" s="2">
        <v>79</v>
      </c>
      <c r="S281" s="5" t="s">
        <v>1462</v>
      </c>
      <c r="T281" s="2">
        <v>3</v>
      </c>
      <c r="U281" s="2" t="s">
        <v>1463</v>
      </c>
      <c r="V281" s="19"/>
      <c r="W281" s="19"/>
    </row>
    <row r="282" spans="1:23" x14ac:dyDescent="0.3">
      <c r="A282" s="2">
        <v>74</v>
      </c>
      <c r="B282" s="5" t="s">
        <v>1464</v>
      </c>
      <c r="C282" s="22" t="s">
        <v>35</v>
      </c>
      <c r="D282" s="2">
        <v>0</v>
      </c>
      <c r="E282" s="2">
        <v>1929</v>
      </c>
      <c r="F282" s="2">
        <v>0</v>
      </c>
      <c r="G282" s="2"/>
      <c r="H282" s="2" t="s">
        <v>542</v>
      </c>
      <c r="I282" s="2">
        <v>11232</v>
      </c>
      <c r="J282" s="2" t="s">
        <v>1465</v>
      </c>
      <c r="K282" s="2" t="s">
        <v>1466</v>
      </c>
      <c r="L282" s="2" t="s">
        <v>1467</v>
      </c>
      <c r="M282" s="2" t="s">
        <v>1467</v>
      </c>
      <c r="N282" s="2">
        <v>48</v>
      </c>
      <c r="O282" s="2">
        <v>0</v>
      </c>
      <c r="P282" s="2" t="s">
        <v>941</v>
      </c>
      <c r="Q282" s="2">
        <v>0</v>
      </c>
      <c r="R282" s="2">
        <v>0</v>
      </c>
      <c r="S282" s="5"/>
      <c r="T282" s="2">
        <v>4</v>
      </c>
      <c r="U282" s="2"/>
      <c r="V282">
        <f>IF(C282=" ", 0, O282)</f>
        <v>0</v>
      </c>
    </row>
    <row r="283" spans="1:23" ht="28.8" customHeight="1" x14ac:dyDescent="0.3">
      <c r="A283" s="2">
        <v>82</v>
      </c>
      <c r="B283" s="5" t="s">
        <v>1468</v>
      </c>
      <c r="C283" s="22" t="s">
        <v>35</v>
      </c>
      <c r="D283" s="2">
        <v>0</v>
      </c>
      <c r="E283" s="2">
        <v>1929</v>
      </c>
      <c r="F283" s="2">
        <v>1996</v>
      </c>
      <c r="G283" s="2"/>
      <c r="H283" s="2" t="s">
        <v>651</v>
      </c>
      <c r="I283" s="2">
        <v>7281</v>
      </c>
      <c r="J283" s="2" t="s">
        <v>1469</v>
      </c>
      <c r="K283" s="2" t="s">
        <v>1470</v>
      </c>
      <c r="L283" s="2" t="s">
        <v>1471</v>
      </c>
      <c r="M283" s="2" t="s">
        <v>1472</v>
      </c>
      <c r="N283" s="2">
        <v>82</v>
      </c>
      <c r="O283" s="2">
        <v>0</v>
      </c>
      <c r="P283" s="2" t="s">
        <v>1225</v>
      </c>
      <c r="Q283" s="2">
        <v>0</v>
      </c>
      <c r="R283" s="2">
        <v>0</v>
      </c>
      <c r="S283" s="5"/>
      <c r="T283" s="2">
        <v>4</v>
      </c>
      <c r="U283" s="2"/>
      <c r="V283">
        <f>IF(C283=" ", 0, O283)</f>
        <v>0</v>
      </c>
    </row>
    <row r="284" spans="1:23" x14ac:dyDescent="0.3">
      <c r="A284" s="2">
        <v>272</v>
      </c>
      <c r="B284" s="5" t="s">
        <v>1473</v>
      </c>
      <c r="C284" s="22" t="s">
        <v>35</v>
      </c>
      <c r="D284" s="2">
        <v>0</v>
      </c>
      <c r="E284" s="2">
        <v>1930</v>
      </c>
      <c r="F284" s="2">
        <v>1996</v>
      </c>
      <c r="G284" s="2"/>
      <c r="H284" s="2" t="s">
        <v>1474</v>
      </c>
      <c r="I284" s="2">
        <v>5967</v>
      </c>
      <c r="J284" s="2" t="s">
        <v>1475</v>
      </c>
      <c r="K284" s="2" t="s">
        <v>1476</v>
      </c>
      <c r="L284" s="2" t="s">
        <v>1477</v>
      </c>
      <c r="M284" s="2" t="s">
        <v>1477</v>
      </c>
      <c r="N284" s="2">
        <v>140</v>
      </c>
      <c r="O284" s="2">
        <v>0</v>
      </c>
      <c r="P284" s="2" t="s">
        <v>1225</v>
      </c>
      <c r="Q284" s="2">
        <v>0</v>
      </c>
      <c r="R284" s="2">
        <v>0</v>
      </c>
      <c r="S284" s="5"/>
      <c r="T284" s="2">
        <v>4</v>
      </c>
      <c r="U284" s="2"/>
      <c r="V284">
        <f>IF(C284=" ", 0, O284)</f>
        <v>0</v>
      </c>
    </row>
    <row r="285" spans="1:23" ht="86.4" customHeight="1" x14ac:dyDescent="0.3">
      <c r="A285" s="2">
        <v>50</v>
      </c>
      <c r="B285" s="9" t="s">
        <v>1478</v>
      </c>
      <c r="C285" s="22" t="s">
        <v>1479</v>
      </c>
      <c r="D285" s="2">
        <v>0</v>
      </c>
      <c r="E285" s="2">
        <v>1912</v>
      </c>
      <c r="F285" s="2">
        <v>1992</v>
      </c>
      <c r="G285" s="2"/>
      <c r="H285" s="2" t="s">
        <v>542</v>
      </c>
      <c r="I285" s="2">
        <v>5868</v>
      </c>
      <c r="J285" s="2" t="s">
        <v>1480</v>
      </c>
      <c r="K285" s="2" t="s">
        <v>1481</v>
      </c>
      <c r="L285" s="2" t="s">
        <v>1482</v>
      </c>
      <c r="M285" s="2" t="s">
        <v>1482</v>
      </c>
      <c r="N285" s="2">
        <v>263</v>
      </c>
      <c r="O285" s="2">
        <v>26</v>
      </c>
      <c r="P285" s="2" t="s">
        <v>1225</v>
      </c>
      <c r="Q285" s="2">
        <v>4363</v>
      </c>
      <c r="R285" s="2">
        <v>13</v>
      </c>
      <c r="S285" s="20"/>
      <c r="T285" s="19">
        <v>2</v>
      </c>
      <c r="U285" s="19" t="s">
        <v>1482</v>
      </c>
      <c r="V285">
        <f>IF(C285=" ", 0, O285)</f>
        <v>26</v>
      </c>
    </row>
    <row r="286" spans="1:23" x14ac:dyDescent="0.3">
      <c r="A286" s="2">
        <v>296</v>
      </c>
      <c r="B286" s="5" t="s">
        <v>1483</v>
      </c>
      <c r="C286" s="22" t="s">
        <v>35</v>
      </c>
      <c r="D286" s="2">
        <v>0</v>
      </c>
      <c r="E286" s="2">
        <v>1932</v>
      </c>
      <c r="F286" s="2">
        <v>0</v>
      </c>
      <c r="G286" s="2"/>
      <c r="H286" s="2" t="s">
        <v>542</v>
      </c>
      <c r="I286" s="2">
        <v>5625</v>
      </c>
      <c r="J286" s="2" t="s">
        <v>1484</v>
      </c>
      <c r="K286" s="2" t="s">
        <v>1485</v>
      </c>
      <c r="L286" s="2" t="s">
        <v>1486</v>
      </c>
      <c r="M286" s="2" t="s">
        <v>1486</v>
      </c>
      <c r="N286" s="2">
        <v>130</v>
      </c>
      <c r="O286" s="2">
        <v>0</v>
      </c>
      <c r="P286" s="2" t="s">
        <v>1225</v>
      </c>
      <c r="Q286" s="2">
        <v>0</v>
      </c>
      <c r="R286" s="2">
        <v>0</v>
      </c>
      <c r="S286" s="5"/>
      <c r="T286" s="2">
        <v>4</v>
      </c>
      <c r="U286" s="2"/>
      <c r="V286">
        <f>IF(C286=" ", 0, O286)</f>
        <v>0</v>
      </c>
    </row>
    <row r="287" spans="1:23" x14ac:dyDescent="0.3">
      <c r="A287" s="2">
        <v>323</v>
      </c>
      <c r="B287" s="10" t="s">
        <v>1487</v>
      </c>
      <c r="C287" s="22" t="s">
        <v>35</v>
      </c>
      <c r="D287" s="2"/>
      <c r="E287" s="2">
        <v>1912</v>
      </c>
      <c r="F287" s="2">
        <v>1997</v>
      </c>
      <c r="G287" s="2"/>
      <c r="H287" s="2" t="s">
        <v>1151</v>
      </c>
      <c r="I287" s="2"/>
      <c r="J287" s="2" t="s">
        <v>1488</v>
      </c>
      <c r="K287" s="2"/>
      <c r="L287" s="2"/>
      <c r="M287" s="2"/>
      <c r="N287" s="2"/>
      <c r="O287" s="2">
        <v>165</v>
      </c>
      <c r="P287" s="16" t="s">
        <v>1225</v>
      </c>
      <c r="Q287" s="2">
        <v>877</v>
      </c>
      <c r="R287" s="2">
        <v>6</v>
      </c>
      <c r="S287" s="5" t="s">
        <v>1489</v>
      </c>
      <c r="T287" s="2">
        <v>4</v>
      </c>
      <c r="U287" s="2" t="s">
        <v>1490</v>
      </c>
      <c r="V287" s="19"/>
      <c r="W287" s="19"/>
    </row>
    <row r="288" spans="1:23" x14ac:dyDescent="0.3">
      <c r="A288" s="2">
        <v>121</v>
      </c>
      <c r="B288" s="5" t="s">
        <v>1491</v>
      </c>
      <c r="C288" s="22" t="s">
        <v>35</v>
      </c>
      <c r="D288" s="2">
        <v>0</v>
      </c>
      <c r="E288" s="2">
        <v>1933</v>
      </c>
      <c r="F288" s="2">
        <v>2010</v>
      </c>
      <c r="G288" s="2"/>
      <c r="H288" s="2" t="s">
        <v>666</v>
      </c>
      <c r="I288" s="2">
        <v>2616</v>
      </c>
      <c r="J288" s="2" t="s">
        <v>1492</v>
      </c>
      <c r="K288" s="2" t="s">
        <v>1493</v>
      </c>
      <c r="L288" s="2" t="s">
        <v>1494</v>
      </c>
      <c r="M288" s="2" t="s">
        <v>1495</v>
      </c>
      <c r="N288" s="2">
        <v>51</v>
      </c>
      <c r="O288" s="2">
        <v>0</v>
      </c>
      <c r="P288" s="2" t="s">
        <v>941</v>
      </c>
      <c r="Q288" s="2">
        <v>0</v>
      </c>
      <c r="R288" s="2">
        <v>0</v>
      </c>
      <c r="S288" s="5"/>
      <c r="T288" s="2">
        <v>4</v>
      </c>
      <c r="U288" s="2"/>
      <c r="V288">
        <f t="shared" ref="V288:V293" si="11">IF(C288=" ", 0, O288)</f>
        <v>0</v>
      </c>
    </row>
    <row r="289" spans="1:24" ht="28.8" customHeight="1" x14ac:dyDescent="0.3">
      <c r="A289" s="2">
        <v>40</v>
      </c>
      <c r="B289" s="5" t="s">
        <v>1496</v>
      </c>
      <c r="C289" s="22" t="s">
        <v>35</v>
      </c>
      <c r="D289" s="2">
        <v>0</v>
      </c>
      <c r="E289" s="2">
        <v>1913</v>
      </c>
      <c r="F289" s="2">
        <v>1976</v>
      </c>
      <c r="G289" s="2"/>
      <c r="H289" s="2" t="s">
        <v>64</v>
      </c>
      <c r="I289" s="2">
        <v>2251</v>
      </c>
      <c r="J289" s="2" t="s">
        <v>1497</v>
      </c>
      <c r="K289" s="2" t="s">
        <v>1498</v>
      </c>
      <c r="L289" s="2" t="s">
        <v>1499</v>
      </c>
      <c r="M289" s="2" t="s">
        <v>1499</v>
      </c>
      <c r="N289" s="2">
        <v>312</v>
      </c>
      <c r="O289" s="2">
        <v>21</v>
      </c>
      <c r="P289" s="2" t="s">
        <v>941</v>
      </c>
      <c r="Q289" s="2">
        <v>35321</v>
      </c>
      <c r="R289" s="2">
        <v>165</v>
      </c>
      <c r="S289" s="5"/>
      <c r="T289" s="2">
        <v>2</v>
      </c>
      <c r="U289" s="2" t="s">
        <v>1500</v>
      </c>
      <c r="V289">
        <f t="shared" si="11"/>
        <v>0</v>
      </c>
    </row>
    <row r="290" spans="1:24" ht="28.8" customHeight="1" x14ac:dyDescent="0.3">
      <c r="A290" s="2">
        <v>171</v>
      </c>
      <c r="B290" s="10" t="s">
        <v>1501</v>
      </c>
      <c r="C290" s="22" t="s">
        <v>35</v>
      </c>
      <c r="D290" s="2">
        <v>0</v>
      </c>
      <c r="E290" s="2">
        <v>1913</v>
      </c>
      <c r="F290" s="2">
        <v>1994</v>
      </c>
      <c r="G290" s="2"/>
      <c r="H290" s="2" t="s">
        <v>666</v>
      </c>
      <c r="I290" s="2">
        <v>2923</v>
      </c>
      <c r="J290" s="2" t="s">
        <v>1502</v>
      </c>
      <c r="K290" s="2" t="s">
        <v>1503</v>
      </c>
      <c r="L290" s="2" t="s">
        <v>1504</v>
      </c>
      <c r="M290" s="2" t="s">
        <v>1505</v>
      </c>
      <c r="N290" s="2">
        <v>74</v>
      </c>
      <c r="O290" s="2">
        <v>189</v>
      </c>
      <c r="P290" s="16" t="s">
        <v>1225</v>
      </c>
      <c r="Q290" s="2">
        <v>5758</v>
      </c>
      <c r="R290" s="2">
        <v>8</v>
      </c>
      <c r="S290" s="20"/>
      <c r="T290" s="19">
        <v>3</v>
      </c>
      <c r="U290" s="19" t="s">
        <v>1506</v>
      </c>
      <c r="V290" s="19">
        <f t="shared" si="11"/>
        <v>0</v>
      </c>
      <c r="W290" s="19"/>
    </row>
    <row r="291" spans="1:24" x14ac:dyDescent="0.3">
      <c r="A291" s="2">
        <v>303</v>
      </c>
      <c r="B291" s="5" t="s">
        <v>1507</v>
      </c>
      <c r="C291" s="22" t="s">
        <v>35</v>
      </c>
      <c r="D291" s="2">
        <v>0</v>
      </c>
      <c r="E291" s="2">
        <v>1915</v>
      </c>
      <c r="F291" s="2">
        <v>1998</v>
      </c>
      <c r="G291" s="2"/>
      <c r="H291" s="2" t="s">
        <v>651</v>
      </c>
      <c r="I291" s="2">
        <v>35914</v>
      </c>
      <c r="J291" s="2" t="s">
        <v>1508</v>
      </c>
      <c r="K291" s="2"/>
      <c r="L291" s="2" t="s">
        <v>1509</v>
      </c>
      <c r="M291" s="2" t="s">
        <v>1509</v>
      </c>
      <c r="N291" s="2">
        <v>0</v>
      </c>
      <c r="O291" s="2">
        <v>146</v>
      </c>
      <c r="P291" s="16" t="s">
        <v>941</v>
      </c>
      <c r="Q291" s="2">
        <v>3602</v>
      </c>
      <c r="R291" s="2">
        <v>21</v>
      </c>
      <c r="S291" s="5"/>
      <c r="T291" s="2">
        <v>4</v>
      </c>
      <c r="U291" s="2" t="s">
        <v>1510</v>
      </c>
      <c r="V291" s="7">
        <f t="shared" si="11"/>
        <v>0</v>
      </c>
      <c r="W291" s="7"/>
    </row>
    <row r="292" spans="1:24" x14ac:dyDescent="0.3">
      <c r="A292" s="2">
        <v>9</v>
      </c>
      <c r="B292" s="9" t="s">
        <v>1511</v>
      </c>
      <c r="C292" s="22" t="s">
        <v>35</v>
      </c>
      <c r="D292" s="2">
        <v>0</v>
      </c>
      <c r="E292" s="2">
        <v>1916</v>
      </c>
      <c r="F292" s="2">
        <v>0</v>
      </c>
      <c r="G292" s="2"/>
      <c r="H292" s="2" t="s">
        <v>542</v>
      </c>
      <c r="I292" s="2">
        <v>11905</v>
      </c>
      <c r="J292" s="2" t="s">
        <v>1388</v>
      </c>
      <c r="K292" s="2" t="s">
        <v>1512</v>
      </c>
      <c r="L292" s="2" t="s">
        <v>1513</v>
      </c>
      <c r="M292" s="2" t="s">
        <v>1513</v>
      </c>
      <c r="N292" s="2">
        <v>72</v>
      </c>
      <c r="O292" s="2">
        <v>190</v>
      </c>
      <c r="P292" s="2" t="s">
        <v>941</v>
      </c>
      <c r="Q292" s="2">
        <v>5643</v>
      </c>
      <c r="R292" s="2">
        <v>4</v>
      </c>
      <c r="S292" s="5" t="s">
        <v>1514</v>
      </c>
      <c r="T292" s="16">
        <v>4</v>
      </c>
      <c r="U292" s="16" t="s">
        <v>1515</v>
      </c>
      <c r="V292">
        <f t="shared" si="11"/>
        <v>0</v>
      </c>
    </row>
    <row r="293" spans="1:24" x14ac:dyDescent="0.3">
      <c r="A293" s="2">
        <v>24</v>
      </c>
      <c r="B293" s="5" t="s">
        <v>1516</v>
      </c>
      <c r="C293" s="22" t="s">
        <v>1415</v>
      </c>
      <c r="D293" s="2">
        <v>0</v>
      </c>
      <c r="E293" s="2">
        <v>1918</v>
      </c>
      <c r="F293" s="2">
        <v>1990</v>
      </c>
      <c r="G293" s="2"/>
      <c r="H293" s="2" t="s">
        <v>542</v>
      </c>
      <c r="I293" s="2">
        <v>2178</v>
      </c>
      <c r="J293" s="2" t="s">
        <v>1517</v>
      </c>
      <c r="K293" s="2" t="s">
        <v>1518</v>
      </c>
      <c r="L293" s="2" t="s">
        <v>1519</v>
      </c>
      <c r="M293" s="2" t="s">
        <v>1519</v>
      </c>
      <c r="N293" s="2">
        <v>125</v>
      </c>
      <c r="O293" s="2">
        <v>15</v>
      </c>
      <c r="P293" s="2" t="s">
        <v>1225</v>
      </c>
      <c r="Q293" s="2">
        <v>10204</v>
      </c>
      <c r="R293" s="2">
        <v>43</v>
      </c>
      <c r="S293" s="5"/>
      <c r="T293" s="2">
        <v>3</v>
      </c>
      <c r="U293" s="2" t="s">
        <v>1520</v>
      </c>
      <c r="V293">
        <f t="shared" si="11"/>
        <v>15</v>
      </c>
    </row>
    <row r="294" spans="1:24" ht="28.8" customHeight="1" x14ac:dyDescent="0.3">
      <c r="A294" s="2">
        <v>335</v>
      </c>
      <c r="B294" s="10" t="s">
        <v>1521</v>
      </c>
      <c r="C294" s="22" t="s">
        <v>35</v>
      </c>
      <c r="D294" s="2"/>
      <c r="E294" s="2">
        <v>1918</v>
      </c>
      <c r="F294" s="2">
        <v>1970</v>
      </c>
      <c r="G294" s="2"/>
      <c r="H294" s="2" t="s">
        <v>246</v>
      </c>
      <c r="I294" s="2"/>
      <c r="J294" s="2" t="s">
        <v>1522</v>
      </c>
      <c r="K294" s="2"/>
      <c r="L294" s="2"/>
      <c r="M294" s="2"/>
      <c r="N294" s="2"/>
      <c r="O294" s="2">
        <v>174</v>
      </c>
      <c r="P294" s="16" t="s">
        <v>1225</v>
      </c>
      <c r="Q294" s="2">
        <v>11178</v>
      </c>
      <c r="R294" s="2">
        <v>7</v>
      </c>
      <c r="S294" s="5"/>
      <c r="T294" s="2">
        <v>4</v>
      </c>
      <c r="U294" s="2" t="s">
        <v>1523</v>
      </c>
      <c r="V294" s="19"/>
      <c r="W294" s="19"/>
    </row>
    <row r="295" spans="1:24" ht="28.8" customHeight="1" x14ac:dyDescent="0.3">
      <c r="A295" s="2">
        <v>8</v>
      </c>
      <c r="B295" s="5" t="s">
        <v>1524</v>
      </c>
      <c r="C295" s="22" t="s">
        <v>35</v>
      </c>
      <c r="D295" s="2">
        <v>0</v>
      </c>
      <c r="E295" s="2">
        <v>1921</v>
      </c>
      <c r="F295" s="2">
        <v>2006</v>
      </c>
      <c r="G295" s="2">
        <v>104</v>
      </c>
      <c r="H295" s="2" t="s">
        <v>64</v>
      </c>
      <c r="I295" s="2">
        <v>2084</v>
      </c>
      <c r="J295" s="2" t="s">
        <v>1525</v>
      </c>
      <c r="K295" s="2" t="s">
        <v>1526</v>
      </c>
      <c r="L295" s="2" t="s">
        <v>1527</v>
      </c>
      <c r="M295" s="2" t="s">
        <v>1528</v>
      </c>
      <c r="N295" s="2">
        <v>162</v>
      </c>
      <c r="O295" s="2">
        <v>5</v>
      </c>
      <c r="P295" s="2" t="s">
        <v>941</v>
      </c>
      <c r="Q295" s="2">
        <v>6487</v>
      </c>
      <c r="R295" s="2">
        <v>33</v>
      </c>
      <c r="S295" s="20"/>
      <c r="T295" s="19">
        <v>4</v>
      </c>
      <c r="U295" s="19" t="s">
        <v>1528</v>
      </c>
      <c r="V295">
        <f t="shared" ref="V295:V305" si="12">IF(C295=" ", 0, O295)</f>
        <v>0</v>
      </c>
    </row>
    <row r="296" spans="1:24" x14ac:dyDescent="0.3">
      <c r="A296" s="2">
        <v>68</v>
      </c>
      <c r="B296" s="5" t="s">
        <v>1529</v>
      </c>
      <c r="C296" s="22" t="s">
        <v>35</v>
      </c>
      <c r="D296" s="2">
        <v>0</v>
      </c>
      <c r="E296" s="2">
        <v>1938</v>
      </c>
      <c r="F296" s="2">
        <v>0</v>
      </c>
      <c r="G296" s="2"/>
      <c r="H296" s="2" t="s">
        <v>542</v>
      </c>
      <c r="I296" s="2">
        <v>7937</v>
      </c>
      <c r="J296" s="2" t="s">
        <v>1530</v>
      </c>
      <c r="K296" s="2" t="s">
        <v>1531</v>
      </c>
      <c r="L296" s="2" t="s">
        <v>1532</v>
      </c>
      <c r="M296" s="2" t="s">
        <v>1532</v>
      </c>
      <c r="N296" s="2">
        <v>62</v>
      </c>
      <c r="O296" s="2">
        <v>0</v>
      </c>
      <c r="P296" s="2" t="s">
        <v>1225</v>
      </c>
      <c r="Q296" s="2">
        <v>0</v>
      </c>
      <c r="R296" s="2">
        <v>0</v>
      </c>
      <c r="S296" s="5"/>
      <c r="T296" s="2">
        <v>4</v>
      </c>
      <c r="U296" s="2"/>
      <c r="V296">
        <f t="shared" si="12"/>
        <v>0</v>
      </c>
    </row>
    <row r="297" spans="1:24" ht="28.8" customHeight="1" x14ac:dyDescent="0.3">
      <c r="A297" s="2">
        <v>301</v>
      </c>
      <c r="B297" s="5" t="s">
        <v>1533</v>
      </c>
      <c r="C297" s="22" t="s">
        <v>35</v>
      </c>
      <c r="D297" s="2">
        <v>0</v>
      </c>
      <c r="E297" s="2">
        <v>1921</v>
      </c>
      <c r="F297" s="2">
        <v>1992</v>
      </c>
      <c r="G297" s="2"/>
      <c r="H297" s="2" t="s">
        <v>1392</v>
      </c>
      <c r="I297" s="2">
        <v>3165</v>
      </c>
      <c r="J297" s="2" t="s">
        <v>1534</v>
      </c>
      <c r="K297" s="2"/>
      <c r="L297" s="2" t="s">
        <v>1535</v>
      </c>
      <c r="M297" s="2" t="s">
        <v>1535</v>
      </c>
      <c r="N297" s="2">
        <v>0</v>
      </c>
      <c r="O297" s="2">
        <v>144</v>
      </c>
      <c r="P297" s="16" t="s">
        <v>1225</v>
      </c>
      <c r="Q297" s="2">
        <v>1188</v>
      </c>
      <c r="R297" s="2">
        <v>4</v>
      </c>
      <c r="S297" s="5"/>
      <c r="T297" s="2">
        <v>3</v>
      </c>
      <c r="U297" s="2" t="s">
        <v>1536</v>
      </c>
      <c r="V297" s="19">
        <f t="shared" si="12"/>
        <v>0</v>
      </c>
      <c r="W297" s="19"/>
    </row>
    <row r="298" spans="1:24" x14ac:dyDescent="0.3">
      <c r="A298" s="2">
        <v>298</v>
      </c>
      <c r="B298" s="11" t="s">
        <v>1537</v>
      </c>
      <c r="C298" s="22" t="s">
        <v>1435</v>
      </c>
      <c r="D298" s="2">
        <v>0</v>
      </c>
      <c r="E298" s="2">
        <v>1922</v>
      </c>
      <c r="F298" s="2">
        <v>2001</v>
      </c>
      <c r="G298" s="2"/>
      <c r="H298" s="2" t="s">
        <v>1538</v>
      </c>
      <c r="I298" s="2">
        <v>5797</v>
      </c>
      <c r="J298" s="2" t="s">
        <v>1539</v>
      </c>
      <c r="K298" s="2" t="s">
        <v>1540</v>
      </c>
      <c r="L298" s="2" t="s">
        <v>1541</v>
      </c>
      <c r="M298" s="2" t="s">
        <v>1541</v>
      </c>
      <c r="N298" s="2">
        <v>117</v>
      </c>
      <c r="O298" s="2">
        <v>142</v>
      </c>
      <c r="P298" s="2" t="s">
        <v>1225</v>
      </c>
      <c r="Q298" s="2">
        <v>10216</v>
      </c>
      <c r="R298" s="2">
        <v>17</v>
      </c>
      <c r="S298" s="5" t="s">
        <v>1542</v>
      </c>
      <c r="T298" s="16">
        <v>2</v>
      </c>
      <c r="U298" s="16" t="s">
        <v>1541</v>
      </c>
      <c r="V298">
        <f t="shared" si="12"/>
        <v>142</v>
      </c>
      <c r="W298" t="s">
        <v>1543</v>
      </c>
    </row>
    <row r="299" spans="1:24" x14ac:dyDescent="0.3">
      <c r="A299" s="2">
        <v>225</v>
      </c>
      <c r="B299" s="5" t="s">
        <v>1544</v>
      </c>
      <c r="C299" s="22" t="s">
        <v>1545</v>
      </c>
      <c r="D299" s="2">
        <v>0</v>
      </c>
      <c r="E299" s="2">
        <v>1952</v>
      </c>
      <c r="F299" s="2">
        <v>0</v>
      </c>
      <c r="G299" s="2"/>
      <c r="H299" s="2" t="s">
        <v>246</v>
      </c>
      <c r="I299" s="2">
        <v>8604</v>
      </c>
      <c r="J299" s="2" t="s">
        <v>1546</v>
      </c>
      <c r="K299" s="2" t="s">
        <v>1547</v>
      </c>
      <c r="L299" s="2" t="s">
        <v>1548</v>
      </c>
      <c r="M299" s="2" t="s">
        <v>1548</v>
      </c>
      <c r="N299" s="2">
        <v>169</v>
      </c>
      <c r="O299" s="2">
        <v>0</v>
      </c>
      <c r="P299" s="2" t="s">
        <v>1225</v>
      </c>
      <c r="Q299" s="2">
        <v>0</v>
      </c>
      <c r="R299" s="2">
        <v>0</v>
      </c>
      <c r="S299" s="5"/>
      <c r="T299" s="2">
        <v>4</v>
      </c>
      <c r="U299" s="2"/>
      <c r="V299">
        <f t="shared" si="12"/>
        <v>0</v>
      </c>
    </row>
    <row r="300" spans="1:24" x14ac:dyDescent="0.3">
      <c r="A300" s="2">
        <v>162</v>
      </c>
      <c r="B300" s="5" t="s">
        <v>1549</v>
      </c>
      <c r="C300" s="22" t="s">
        <v>35</v>
      </c>
      <c r="D300" s="2">
        <v>0</v>
      </c>
      <c r="E300" s="2">
        <v>1957</v>
      </c>
      <c r="F300" s="2">
        <v>0</v>
      </c>
      <c r="G300" s="2"/>
      <c r="H300" s="2"/>
      <c r="I300" s="2">
        <v>6312</v>
      </c>
      <c r="J300" s="2" t="s">
        <v>1550</v>
      </c>
      <c r="K300" s="2" t="s">
        <v>1551</v>
      </c>
      <c r="L300" s="2" t="s">
        <v>1552</v>
      </c>
      <c r="M300" s="2" t="s">
        <v>1552</v>
      </c>
      <c r="N300" s="2">
        <v>44</v>
      </c>
      <c r="O300" s="2">
        <v>0</v>
      </c>
      <c r="P300" s="2" t="s">
        <v>1225</v>
      </c>
      <c r="Q300" s="2">
        <v>0</v>
      </c>
      <c r="R300" s="2">
        <v>0</v>
      </c>
      <c r="S300" s="5"/>
      <c r="T300" s="2">
        <v>4</v>
      </c>
      <c r="U300" s="2"/>
      <c r="V300">
        <f t="shared" si="12"/>
        <v>0</v>
      </c>
    </row>
    <row r="301" spans="1:24" x14ac:dyDescent="0.3">
      <c r="A301" s="13">
        <v>141</v>
      </c>
      <c r="B301" s="14" t="s">
        <v>1553</v>
      </c>
      <c r="C301" s="23" t="s">
        <v>35</v>
      </c>
      <c r="D301" s="13">
        <v>0</v>
      </c>
      <c r="E301" s="13">
        <v>1962</v>
      </c>
      <c r="F301" s="13">
        <v>0</v>
      </c>
      <c r="G301" s="13"/>
      <c r="H301" s="13" t="s">
        <v>542</v>
      </c>
      <c r="I301" s="13">
        <v>10534</v>
      </c>
      <c r="J301" s="13" t="s">
        <v>1554</v>
      </c>
      <c r="K301" s="13" t="s">
        <v>1555</v>
      </c>
      <c r="L301" s="13" t="s">
        <v>1556</v>
      </c>
      <c r="M301" s="13" t="s">
        <v>1556</v>
      </c>
      <c r="N301" s="13">
        <v>41</v>
      </c>
      <c r="O301" s="13">
        <v>0</v>
      </c>
      <c r="P301" s="13" t="s">
        <v>1225</v>
      </c>
      <c r="Q301" s="13">
        <v>0</v>
      </c>
      <c r="R301" s="13">
        <v>0</v>
      </c>
      <c r="S301" s="14" t="s">
        <v>1557</v>
      </c>
      <c r="T301" s="13">
        <v>4</v>
      </c>
      <c r="U301" s="13"/>
      <c r="V301">
        <f t="shared" si="12"/>
        <v>0</v>
      </c>
    </row>
    <row r="302" spans="1:24" x14ac:dyDescent="0.3">
      <c r="A302" s="2">
        <v>167</v>
      </c>
      <c r="B302" s="10" t="s">
        <v>1558</v>
      </c>
      <c r="C302" s="22" t="s">
        <v>35</v>
      </c>
      <c r="D302" s="2">
        <v>0</v>
      </c>
      <c r="E302" s="2">
        <v>1923</v>
      </c>
      <c r="F302" s="2">
        <v>2006</v>
      </c>
      <c r="G302" s="2"/>
      <c r="H302" s="2" t="s">
        <v>681</v>
      </c>
      <c r="I302" s="2">
        <v>13712</v>
      </c>
      <c r="J302" s="2" t="s">
        <v>1559</v>
      </c>
      <c r="K302" s="2" t="s">
        <v>1560</v>
      </c>
      <c r="L302" s="2" t="s">
        <v>1561</v>
      </c>
      <c r="M302" s="2" t="s">
        <v>1561</v>
      </c>
      <c r="N302" s="2">
        <v>109</v>
      </c>
      <c r="O302" s="2">
        <v>191</v>
      </c>
      <c r="P302" s="13" t="s">
        <v>1225</v>
      </c>
      <c r="Q302" s="2">
        <v>29927</v>
      </c>
      <c r="R302" s="2">
        <v>176</v>
      </c>
      <c r="S302" s="5" t="s">
        <v>1562</v>
      </c>
      <c r="T302" s="15">
        <v>2</v>
      </c>
      <c r="U302" s="2" t="s">
        <v>1563</v>
      </c>
      <c r="V302" s="16">
        <f t="shared" si="12"/>
        <v>0</v>
      </c>
      <c r="W302" s="16"/>
      <c r="X302" s="16"/>
    </row>
    <row r="303" spans="1:24" x14ac:dyDescent="0.3">
      <c r="A303" s="2">
        <v>196</v>
      </c>
      <c r="B303" s="10" t="s">
        <v>1564</v>
      </c>
      <c r="C303" s="22" t="s">
        <v>1435</v>
      </c>
      <c r="D303" s="15">
        <v>0</v>
      </c>
      <c r="E303" s="2">
        <v>1924</v>
      </c>
      <c r="F303" s="2">
        <v>1990</v>
      </c>
      <c r="G303" s="2"/>
      <c r="H303" s="2" t="s">
        <v>54</v>
      </c>
      <c r="I303" s="2">
        <v>17135</v>
      </c>
      <c r="J303" s="2" t="s">
        <v>1565</v>
      </c>
      <c r="K303" s="2" t="s">
        <v>1566</v>
      </c>
      <c r="L303" s="2" t="s">
        <v>1567</v>
      </c>
      <c r="M303" s="2" t="s">
        <v>1567</v>
      </c>
      <c r="N303" s="2">
        <v>51</v>
      </c>
      <c r="O303" s="2">
        <v>192</v>
      </c>
      <c r="P303" s="13" t="s">
        <v>1225</v>
      </c>
      <c r="Q303" s="2">
        <v>7601</v>
      </c>
      <c r="R303" s="2">
        <v>11</v>
      </c>
      <c r="S303" s="5"/>
      <c r="T303" s="15">
        <v>3</v>
      </c>
      <c r="U303" s="2" t="s">
        <v>1568</v>
      </c>
      <c r="V303" s="16">
        <f t="shared" si="12"/>
        <v>192</v>
      </c>
      <c r="W303" s="16"/>
      <c r="X303" s="16"/>
    </row>
    <row r="304" spans="1:24" x14ac:dyDescent="0.3">
      <c r="A304" s="2">
        <v>36</v>
      </c>
      <c r="B304" s="11" t="s">
        <v>1569</v>
      </c>
      <c r="C304" s="22" t="s">
        <v>1435</v>
      </c>
      <c r="D304" s="15">
        <v>0</v>
      </c>
      <c r="E304" s="15">
        <v>1925</v>
      </c>
      <c r="F304" s="15">
        <v>0</v>
      </c>
      <c r="G304" s="2"/>
      <c r="H304" s="15" t="s">
        <v>25</v>
      </c>
      <c r="I304" s="2">
        <v>11950</v>
      </c>
      <c r="J304" s="2" t="s">
        <v>1570</v>
      </c>
      <c r="K304" s="2" t="s">
        <v>1571</v>
      </c>
      <c r="L304" s="2" t="s">
        <v>1572</v>
      </c>
      <c r="M304" s="2" t="s">
        <v>1572</v>
      </c>
      <c r="N304" s="2">
        <v>43</v>
      </c>
      <c r="O304" s="2">
        <v>193</v>
      </c>
      <c r="P304" s="13" t="s">
        <v>1225</v>
      </c>
      <c r="Q304" s="2">
        <v>8972</v>
      </c>
      <c r="R304" s="2">
        <v>9</v>
      </c>
      <c r="S304" s="5" t="s">
        <v>1573</v>
      </c>
      <c r="T304" s="2">
        <v>2</v>
      </c>
      <c r="U304" s="2" t="s">
        <v>1574</v>
      </c>
      <c r="V304" s="16">
        <f t="shared" si="12"/>
        <v>193</v>
      </c>
      <c r="W304" s="16" t="s">
        <v>1455</v>
      </c>
      <c r="X304" s="16"/>
    </row>
    <row r="305" spans="1:24" x14ac:dyDescent="0.3">
      <c r="A305" s="16">
        <v>100</v>
      </c>
      <c r="B305" s="10" t="s">
        <v>1575</v>
      </c>
      <c r="C305" s="22" t="s">
        <v>1576</v>
      </c>
      <c r="D305" s="16">
        <v>0</v>
      </c>
      <c r="E305" s="16">
        <v>1926</v>
      </c>
      <c r="F305" s="16">
        <v>1987</v>
      </c>
      <c r="G305" s="16"/>
      <c r="H305" s="16" t="s">
        <v>542</v>
      </c>
      <c r="I305" s="16">
        <v>5906</v>
      </c>
      <c r="J305" s="16" t="s">
        <v>1577</v>
      </c>
      <c r="K305" s="16" t="s">
        <v>1578</v>
      </c>
      <c r="L305" s="16" t="s">
        <v>1579</v>
      </c>
      <c r="M305" s="16" t="s">
        <v>1579</v>
      </c>
      <c r="N305" s="16">
        <v>143</v>
      </c>
      <c r="O305" s="16">
        <v>194</v>
      </c>
      <c r="P305" s="13" t="s">
        <v>941</v>
      </c>
      <c r="Q305" s="16">
        <v>17728</v>
      </c>
      <c r="R305" s="16">
        <v>26</v>
      </c>
      <c r="S305" s="5"/>
      <c r="T305" s="15">
        <v>3</v>
      </c>
      <c r="U305" s="16" t="s">
        <v>1580</v>
      </c>
      <c r="V305" s="16">
        <f t="shared" si="12"/>
        <v>194</v>
      </c>
      <c r="W305" s="16" t="s">
        <v>1581</v>
      </c>
      <c r="X305" s="16"/>
    </row>
    <row r="306" spans="1:24" x14ac:dyDescent="0.3">
      <c r="A306" s="16">
        <v>311</v>
      </c>
      <c r="B306" s="17" t="s">
        <v>1582</v>
      </c>
      <c r="C306" s="22" t="s">
        <v>35</v>
      </c>
      <c r="D306" s="16"/>
      <c r="E306" s="16">
        <v>1905</v>
      </c>
      <c r="F306" s="16">
        <v>1964</v>
      </c>
      <c r="G306" s="16"/>
      <c r="H306" s="16" t="s">
        <v>542</v>
      </c>
      <c r="I306" s="16"/>
      <c r="J306" s="16" t="s">
        <v>1583</v>
      </c>
      <c r="K306" s="16"/>
      <c r="L306" s="16"/>
      <c r="M306" s="16"/>
      <c r="N306" s="16"/>
      <c r="O306" s="16">
        <v>153</v>
      </c>
      <c r="P306" s="13" t="s">
        <v>1225</v>
      </c>
      <c r="Q306" s="16">
        <v>0</v>
      </c>
      <c r="R306" s="16">
        <v>0</v>
      </c>
      <c r="S306" s="5"/>
      <c r="T306" s="15">
        <v>4</v>
      </c>
      <c r="U306" s="16"/>
      <c r="V306" s="16"/>
      <c r="W306" s="16" t="s">
        <v>1584</v>
      </c>
      <c r="X306" s="16"/>
    </row>
    <row r="307" spans="1:24" ht="28.8" customHeight="1" x14ac:dyDescent="0.3">
      <c r="A307" s="16">
        <v>260</v>
      </c>
      <c r="B307" s="10" t="s">
        <v>1585</v>
      </c>
      <c r="C307" s="22" t="s">
        <v>1435</v>
      </c>
      <c r="D307" s="16">
        <v>0</v>
      </c>
      <c r="E307" s="16">
        <v>1928</v>
      </c>
      <c r="F307" s="16">
        <v>2007</v>
      </c>
      <c r="G307" s="16"/>
      <c r="H307" s="16" t="s">
        <v>246</v>
      </c>
      <c r="I307" s="16">
        <v>3407</v>
      </c>
      <c r="J307" s="16" t="s">
        <v>1586</v>
      </c>
      <c r="K307" s="16" t="s">
        <v>1587</v>
      </c>
      <c r="L307" s="16" t="s">
        <v>1588</v>
      </c>
      <c r="M307" s="16" t="s">
        <v>1588</v>
      </c>
      <c r="N307" s="16">
        <v>136</v>
      </c>
      <c r="O307" s="16">
        <v>195</v>
      </c>
      <c r="P307" s="13" t="s">
        <v>1225</v>
      </c>
      <c r="Q307" s="16">
        <v>60981</v>
      </c>
      <c r="R307" s="16">
        <v>162</v>
      </c>
      <c r="S307" s="5" t="s">
        <v>1589</v>
      </c>
      <c r="T307" s="15">
        <v>1</v>
      </c>
      <c r="U307" s="16" t="s">
        <v>1590</v>
      </c>
      <c r="V307" s="16">
        <f>IF(C307=" ", 0, O307)</f>
        <v>195</v>
      </c>
      <c r="W307" s="16"/>
      <c r="X307" s="16"/>
    </row>
    <row r="308" spans="1:24" ht="115.2" customHeight="1" x14ac:dyDescent="0.3">
      <c r="A308" s="16">
        <v>130</v>
      </c>
      <c r="B308" s="10" t="s">
        <v>1591</v>
      </c>
      <c r="C308" s="22" t="s">
        <v>35</v>
      </c>
      <c r="D308" s="16">
        <v>0</v>
      </c>
      <c r="E308" s="16">
        <v>1931</v>
      </c>
      <c r="F308" s="16">
        <v>0</v>
      </c>
      <c r="G308" s="16"/>
      <c r="H308" s="16" t="s">
        <v>651</v>
      </c>
      <c r="I308" s="16">
        <v>2652</v>
      </c>
      <c r="J308" s="16" t="s">
        <v>1592</v>
      </c>
      <c r="K308" s="16" t="s">
        <v>1593</v>
      </c>
      <c r="L308" s="16" t="s">
        <v>1594</v>
      </c>
      <c r="M308" s="16" t="s">
        <v>1594</v>
      </c>
      <c r="N308" s="16">
        <v>86</v>
      </c>
      <c r="O308" s="16">
        <v>196</v>
      </c>
      <c r="P308" s="13" t="s">
        <v>1225</v>
      </c>
      <c r="Q308" s="16">
        <v>9955</v>
      </c>
      <c r="R308" s="16">
        <v>26</v>
      </c>
      <c r="S308" s="5" t="s">
        <v>1595</v>
      </c>
      <c r="T308" s="16">
        <v>3</v>
      </c>
      <c r="U308" s="16" t="s">
        <v>1596</v>
      </c>
      <c r="V308" s="16">
        <f>IF(C308=" ", 0, O308)</f>
        <v>0</v>
      </c>
      <c r="W308" s="16"/>
      <c r="X308" s="16"/>
    </row>
    <row r="309" spans="1:24" x14ac:dyDescent="0.3">
      <c r="A309" s="16">
        <v>321</v>
      </c>
      <c r="B309" s="10" t="s">
        <v>1597</v>
      </c>
      <c r="C309" s="22" t="s">
        <v>35</v>
      </c>
      <c r="D309" s="16"/>
      <c r="E309" s="16">
        <v>1931</v>
      </c>
      <c r="F309" s="16">
        <v>0</v>
      </c>
      <c r="G309" s="16"/>
      <c r="H309" s="16" t="s">
        <v>542</v>
      </c>
      <c r="I309" s="16"/>
      <c r="J309" s="16" t="s">
        <v>1598</v>
      </c>
      <c r="K309" s="16"/>
      <c r="L309" s="16"/>
      <c r="M309" s="16"/>
      <c r="N309" s="16"/>
      <c r="O309" s="16">
        <v>163</v>
      </c>
      <c r="P309" s="13" t="s">
        <v>1225</v>
      </c>
      <c r="Q309" s="16">
        <v>8002</v>
      </c>
      <c r="R309" s="16">
        <v>8</v>
      </c>
      <c r="S309" s="5"/>
      <c r="T309" s="15">
        <v>4</v>
      </c>
      <c r="U309" s="16" t="s">
        <v>1599</v>
      </c>
      <c r="V309" s="16"/>
      <c r="W309" s="16"/>
      <c r="X309" s="16"/>
    </row>
    <row r="310" spans="1:24" x14ac:dyDescent="0.3">
      <c r="A310" s="16">
        <v>319</v>
      </c>
      <c r="B310" s="10" t="s">
        <v>1600</v>
      </c>
      <c r="C310" s="22" t="s">
        <v>35</v>
      </c>
      <c r="D310" s="16"/>
      <c r="E310" s="16">
        <v>1931</v>
      </c>
      <c r="F310" s="16">
        <v>0</v>
      </c>
      <c r="G310" s="16"/>
      <c r="H310" s="16" t="s">
        <v>1392</v>
      </c>
      <c r="I310" s="16"/>
      <c r="J310" s="16" t="s">
        <v>1598</v>
      </c>
      <c r="K310" s="16"/>
      <c r="L310" s="16"/>
      <c r="M310" s="16"/>
      <c r="N310" s="16"/>
      <c r="O310" s="16">
        <v>161</v>
      </c>
      <c r="P310" s="13" t="s">
        <v>1225</v>
      </c>
      <c r="Q310" s="16">
        <v>2483</v>
      </c>
      <c r="R310" s="16">
        <v>2</v>
      </c>
      <c r="S310" s="5" t="s">
        <v>1601</v>
      </c>
      <c r="T310" s="15">
        <v>4</v>
      </c>
      <c r="U310" s="16" t="s">
        <v>1602</v>
      </c>
      <c r="V310" s="16"/>
      <c r="W310" s="16"/>
      <c r="X310" s="16"/>
    </row>
    <row r="311" spans="1:24" x14ac:dyDescent="0.3">
      <c r="A311" s="16">
        <v>300</v>
      </c>
      <c r="B311" s="5" t="s">
        <v>1603</v>
      </c>
      <c r="C311" s="22" t="s">
        <v>35</v>
      </c>
      <c r="D311" s="16">
        <v>0</v>
      </c>
      <c r="E311" s="16">
        <v>1932</v>
      </c>
      <c r="F311" s="16">
        <v>0</v>
      </c>
      <c r="G311" s="16"/>
      <c r="H311" s="16" t="s">
        <v>651</v>
      </c>
      <c r="I311" s="16">
        <v>3340</v>
      </c>
      <c r="J311" s="16" t="s">
        <v>1484</v>
      </c>
      <c r="K311" s="16"/>
      <c r="L311" s="16" t="s">
        <v>1604</v>
      </c>
      <c r="M311" s="16" t="s">
        <v>1604</v>
      </c>
      <c r="N311" s="16">
        <v>0</v>
      </c>
      <c r="O311" s="16">
        <v>143</v>
      </c>
      <c r="P311" s="13" t="s">
        <v>941</v>
      </c>
      <c r="Q311" s="16">
        <v>4057</v>
      </c>
      <c r="R311" s="16">
        <v>19</v>
      </c>
      <c r="S311" s="5"/>
      <c r="T311" s="15">
        <v>4</v>
      </c>
      <c r="U311" s="16" t="s">
        <v>1605</v>
      </c>
      <c r="V311" s="16">
        <f>IF(C311=" ", 0, O311)</f>
        <v>0</v>
      </c>
      <c r="W311" s="16"/>
      <c r="X311" s="16"/>
    </row>
    <row r="312" spans="1:24" ht="28.8" customHeight="1" x14ac:dyDescent="0.3">
      <c r="A312" s="16">
        <v>206</v>
      </c>
      <c r="B312" s="10" t="s">
        <v>1606</v>
      </c>
      <c r="C312" s="22" t="s">
        <v>35</v>
      </c>
      <c r="D312" s="16">
        <v>0</v>
      </c>
      <c r="E312" s="16">
        <v>1933</v>
      </c>
      <c r="F312" s="16">
        <v>0</v>
      </c>
      <c r="G312" s="16"/>
      <c r="H312" s="16" t="s">
        <v>666</v>
      </c>
      <c r="I312" s="16">
        <v>3145</v>
      </c>
      <c r="J312" s="16" t="s">
        <v>1607</v>
      </c>
      <c r="K312" s="16" t="s">
        <v>1608</v>
      </c>
      <c r="L312" s="16" t="s">
        <v>1609</v>
      </c>
      <c r="M312" s="16" t="s">
        <v>1609</v>
      </c>
      <c r="N312" s="16">
        <v>93</v>
      </c>
      <c r="O312" s="16">
        <v>197</v>
      </c>
      <c r="P312" s="13" t="s">
        <v>1225</v>
      </c>
      <c r="Q312" s="16">
        <v>7976</v>
      </c>
      <c r="R312" s="16">
        <v>31</v>
      </c>
      <c r="S312" s="5" t="s">
        <v>1610</v>
      </c>
      <c r="T312" s="15">
        <v>3</v>
      </c>
      <c r="U312" s="16" t="s">
        <v>1611</v>
      </c>
      <c r="V312" s="16">
        <f>IF(C312=" ", 0, O312)</f>
        <v>0</v>
      </c>
      <c r="W312" s="16"/>
      <c r="X312" s="16"/>
    </row>
    <row r="313" spans="1:24" ht="28.8" customHeight="1" x14ac:dyDescent="0.3">
      <c r="A313" s="16">
        <v>329</v>
      </c>
      <c r="B313" s="10" t="s">
        <v>1612</v>
      </c>
      <c r="C313" s="22" t="s">
        <v>35</v>
      </c>
      <c r="D313" s="16"/>
      <c r="E313" s="16">
        <v>1933</v>
      </c>
      <c r="F313" s="16">
        <v>0</v>
      </c>
      <c r="G313" s="16"/>
      <c r="H313" s="16" t="s">
        <v>542</v>
      </c>
      <c r="I313" s="16"/>
      <c r="J313" s="16" t="s">
        <v>1613</v>
      </c>
      <c r="K313" s="16"/>
      <c r="L313" s="16"/>
      <c r="M313" s="16"/>
      <c r="N313" s="16"/>
      <c r="O313" s="16">
        <v>170</v>
      </c>
      <c r="P313" s="13" t="s">
        <v>1225</v>
      </c>
      <c r="Q313" s="16">
        <v>17801</v>
      </c>
      <c r="R313" s="16">
        <v>24</v>
      </c>
      <c r="S313" s="5" t="s">
        <v>1614</v>
      </c>
      <c r="T313" s="15">
        <v>3</v>
      </c>
      <c r="U313" s="16" t="s">
        <v>1615</v>
      </c>
      <c r="V313" s="16"/>
      <c r="W313" s="16"/>
      <c r="X313" s="16"/>
    </row>
    <row r="314" spans="1:24" ht="28.8" customHeight="1" x14ac:dyDescent="0.3">
      <c r="A314" s="16">
        <v>28</v>
      </c>
      <c r="B314" s="10" t="s">
        <v>1616</v>
      </c>
      <c r="C314" s="22" t="s">
        <v>1617</v>
      </c>
      <c r="D314" s="16">
        <v>0</v>
      </c>
      <c r="E314" s="16">
        <v>1934</v>
      </c>
      <c r="F314" s="16">
        <v>0</v>
      </c>
      <c r="G314" s="16"/>
      <c r="H314" s="16" t="s">
        <v>64</v>
      </c>
      <c r="I314" s="16">
        <v>13708</v>
      </c>
      <c r="J314" s="16" t="s">
        <v>1618</v>
      </c>
      <c r="K314" s="16" t="s">
        <v>1619</v>
      </c>
      <c r="L314" s="16" t="s">
        <v>1620</v>
      </c>
      <c r="M314" s="16" t="s">
        <v>1621</v>
      </c>
      <c r="N314" s="16">
        <v>69</v>
      </c>
      <c r="O314" s="16">
        <v>198</v>
      </c>
      <c r="P314" s="13" t="s">
        <v>1225</v>
      </c>
      <c r="Q314" s="16">
        <v>10183</v>
      </c>
      <c r="R314" s="16">
        <v>22</v>
      </c>
      <c r="S314" s="5" t="s">
        <v>1622</v>
      </c>
      <c r="T314" s="15">
        <v>4</v>
      </c>
      <c r="U314" s="16" t="s">
        <v>1623</v>
      </c>
      <c r="V314" s="16"/>
      <c r="W314" s="16"/>
      <c r="X314" s="16"/>
    </row>
    <row r="315" spans="1:24" ht="28.8" customHeight="1" x14ac:dyDescent="0.3">
      <c r="A315" s="16">
        <v>243</v>
      </c>
      <c r="B315" s="5" t="s">
        <v>1624</v>
      </c>
      <c r="C315" s="22" t="s">
        <v>1545</v>
      </c>
      <c r="D315" s="16">
        <v>0</v>
      </c>
      <c r="E315" s="16">
        <v>1934</v>
      </c>
      <c r="F315" s="16">
        <v>1998</v>
      </c>
      <c r="G315" s="16"/>
      <c r="H315" s="16" t="s">
        <v>651</v>
      </c>
      <c r="I315" s="16">
        <v>3300</v>
      </c>
      <c r="J315" s="16" t="s">
        <v>1625</v>
      </c>
      <c r="K315" s="16" t="s">
        <v>1626</v>
      </c>
      <c r="L315" s="16" t="s">
        <v>1627</v>
      </c>
      <c r="M315" s="16" t="s">
        <v>1627</v>
      </c>
      <c r="N315" s="16">
        <v>133</v>
      </c>
      <c r="O315" s="16">
        <v>113</v>
      </c>
      <c r="P315" s="13" t="s">
        <v>1225</v>
      </c>
      <c r="Q315" s="16">
        <v>4604</v>
      </c>
      <c r="R315" s="16">
        <v>21</v>
      </c>
      <c r="S315" s="5"/>
      <c r="T315" s="15">
        <v>3</v>
      </c>
      <c r="U315" s="16" t="s">
        <v>1628</v>
      </c>
      <c r="V315" s="16">
        <f>IF(C315=" ", 0, O315)</f>
        <v>113</v>
      </c>
      <c r="W315" s="16"/>
      <c r="X315" s="16"/>
    </row>
    <row r="316" spans="1:24" ht="28.8" customHeight="1" x14ac:dyDescent="0.3">
      <c r="A316" s="16">
        <v>318</v>
      </c>
      <c r="B316" s="10" t="s">
        <v>1629</v>
      </c>
      <c r="C316" s="22" t="s">
        <v>35</v>
      </c>
      <c r="D316" s="16"/>
      <c r="E316" s="16">
        <v>1934</v>
      </c>
      <c r="F316" s="16">
        <v>0</v>
      </c>
      <c r="G316" s="16"/>
      <c r="H316" s="16" t="s">
        <v>1630</v>
      </c>
      <c r="I316" s="16"/>
      <c r="J316" s="16" t="s">
        <v>1631</v>
      </c>
      <c r="K316" s="16"/>
      <c r="L316" s="16"/>
      <c r="M316" s="16"/>
      <c r="N316" s="16"/>
      <c r="O316" s="16">
        <v>160</v>
      </c>
      <c r="P316" s="13" t="s">
        <v>1225</v>
      </c>
      <c r="Q316" s="16">
        <v>1856</v>
      </c>
      <c r="R316" s="16">
        <v>1</v>
      </c>
      <c r="S316" s="5" t="s">
        <v>1622</v>
      </c>
      <c r="T316" s="15">
        <v>4</v>
      </c>
      <c r="U316" s="16" t="s">
        <v>1632</v>
      </c>
      <c r="V316" s="16"/>
      <c r="W316" s="16" t="s">
        <v>1633</v>
      </c>
      <c r="X316" s="16"/>
    </row>
    <row r="317" spans="1:24" ht="28.8" customHeight="1" x14ac:dyDescent="0.3">
      <c r="A317" s="16">
        <v>320</v>
      </c>
      <c r="B317" s="10" t="s">
        <v>1634</v>
      </c>
      <c r="C317" s="22" t="s">
        <v>35</v>
      </c>
      <c r="D317" s="16"/>
      <c r="E317" s="16">
        <v>1935</v>
      </c>
      <c r="F317" s="16">
        <v>0</v>
      </c>
      <c r="G317" s="16"/>
      <c r="H317" s="16" t="s">
        <v>246</v>
      </c>
      <c r="I317" s="16"/>
      <c r="J317" s="16" t="s">
        <v>1224</v>
      </c>
      <c r="K317" s="16"/>
      <c r="L317" s="16"/>
      <c r="M317" s="16"/>
      <c r="N317" s="16"/>
      <c r="O317" s="16">
        <v>162</v>
      </c>
      <c r="P317" s="13" t="s">
        <v>1225</v>
      </c>
      <c r="Q317" s="16">
        <v>10226</v>
      </c>
      <c r="R317" s="16">
        <v>30</v>
      </c>
      <c r="S317" s="5"/>
      <c r="T317" s="15">
        <v>4</v>
      </c>
      <c r="U317" s="16" t="s">
        <v>1635</v>
      </c>
      <c r="V317" s="16"/>
      <c r="W317" s="16"/>
      <c r="X317" s="16"/>
    </row>
    <row r="318" spans="1:24" x14ac:dyDescent="0.3">
      <c r="A318" s="16">
        <v>205</v>
      </c>
      <c r="B318" s="5" t="s">
        <v>1636</v>
      </c>
      <c r="C318" s="22" t="s">
        <v>1637</v>
      </c>
      <c r="D318" s="16">
        <v>0</v>
      </c>
      <c r="E318" s="16">
        <v>1935</v>
      </c>
      <c r="F318" s="16">
        <v>0</v>
      </c>
      <c r="G318" s="16"/>
      <c r="H318" s="16" t="s">
        <v>1638</v>
      </c>
      <c r="I318" s="16">
        <v>6050</v>
      </c>
      <c r="J318" s="16" t="s">
        <v>1639</v>
      </c>
      <c r="K318" s="16" t="s">
        <v>1640</v>
      </c>
      <c r="L318" s="16" t="s">
        <v>1641</v>
      </c>
      <c r="M318" s="16" t="s">
        <v>1641</v>
      </c>
      <c r="N318" s="16">
        <v>120</v>
      </c>
      <c r="O318" s="16">
        <v>93</v>
      </c>
      <c r="P318" s="13" t="s">
        <v>1225</v>
      </c>
      <c r="Q318" s="16">
        <v>5067</v>
      </c>
      <c r="R318" s="16">
        <v>18</v>
      </c>
      <c r="S318" s="5" t="s">
        <v>1637</v>
      </c>
      <c r="T318" s="15">
        <v>2</v>
      </c>
      <c r="U318" s="16" t="s">
        <v>1642</v>
      </c>
      <c r="V318" s="16">
        <f>IF(C318=" ", 0, O318)</f>
        <v>93</v>
      </c>
      <c r="W318" s="16"/>
      <c r="X318" s="16"/>
    </row>
    <row r="319" spans="1:24" x14ac:dyDescent="0.3">
      <c r="A319" s="16">
        <v>324</v>
      </c>
      <c r="B319" s="5" t="s">
        <v>1643</v>
      </c>
      <c r="C319" s="22" t="s">
        <v>35</v>
      </c>
      <c r="D319" s="16"/>
      <c r="E319" s="16">
        <v>1899</v>
      </c>
      <c r="F319" s="16">
        <v>1983</v>
      </c>
      <c r="G319" s="16"/>
      <c r="H319" s="16" t="s">
        <v>25</v>
      </c>
      <c r="I319" s="16"/>
      <c r="J319" s="16" t="s">
        <v>1644</v>
      </c>
      <c r="K319" s="16"/>
      <c r="L319" s="16"/>
      <c r="M319" s="16"/>
      <c r="N319" s="16"/>
      <c r="O319" s="16">
        <v>0</v>
      </c>
      <c r="P319" s="13" t="s">
        <v>1225</v>
      </c>
      <c r="Q319" s="16">
        <v>0</v>
      </c>
      <c r="R319" s="16">
        <v>0</v>
      </c>
      <c r="S319" s="5"/>
      <c r="T319" s="15">
        <v>4</v>
      </c>
      <c r="U319" s="16"/>
      <c r="V319" s="16"/>
      <c r="W319" s="16"/>
      <c r="X319" s="16"/>
    </row>
    <row r="320" spans="1:24" x14ac:dyDescent="0.3">
      <c r="A320" s="16">
        <v>332</v>
      </c>
      <c r="B320" s="10" t="s">
        <v>1645</v>
      </c>
      <c r="C320" s="22" t="s">
        <v>35</v>
      </c>
      <c r="D320" s="16"/>
      <c r="E320" s="16">
        <v>1935</v>
      </c>
      <c r="F320" s="16">
        <v>0</v>
      </c>
      <c r="G320" s="16"/>
      <c r="H320" s="16" t="s">
        <v>542</v>
      </c>
      <c r="I320" s="16"/>
      <c r="J320" s="16" t="s">
        <v>1224</v>
      </c>
      <c r="K320" s="16"/>
      <c r="L320" s="16"/>
      <c r="M320" s="16"/>
      <c r="N320" s="16"/>
      <c r="O320" s="16">
        <v>172</v>
      </c>
      <c r="P320" s="13" t="s">
        <v>1225</v>
      </c>
      <c r="Q320" s="16">
        <v>6494</v>
      </c>
      <c r="R320" s="16">
        <v>3</v>
      </c>
      <c r="S320" s="5" t="s">
        <v>1646</v>
      </c>
      <c r="T320" s="15">
        <v>4</v>
      </c>
      <c r="U320" s="16" t="s">
        <v>1647</v>
      </c>
      <c r="V320" s="16"/>
      <c r="W320" s="16"/>
      <c r="X320" s="16"/>
    </row>
    <row r="321" spans="1:24" x14ac:dyDescent="0.3">
      <c r="A321" s="16">
        <v>223</v>
      </c>
      <c r="B321" s="10" t="s">
        <v>1648</v>
      </c>
      <c r="C321" s="22" t="s">
        <v>1649</v>
      </c>
      <c r="D321" s="16">
        <v>0</v>
      </c>
      <c r="E321" s="16">
        <v>1936</v>
      </c>
      <c r="F321" s="16">
        <v>0</v>
      </c>
      <c r="G321" s="16"/>
      <c r="H321" s="16" t="s">
        <v>542</v>
      </c>
      <c r="I321" s="16">
        <v>3218</v>
      </c>
      <c r="J321" s="16" t="s">
        <v>1650</v>
      </c>
      <c r="K321" s="16" t="s">
        <v>1651</v>
      </c>
      <c r="L321" s="16" t="s">
        <v>1652</v>
      </c>
      <c r="M321" s="16" t="s">
        <v>1652</v>
      </c>
      <c r="N321" s="16">
        <v>52</v>
      </c>
      <c r="O321" s="16">
        <v>199</v>
      </c>
      <c r="P321" s="13" t="s">
        <v>1225</v>
      </c>
      <c r="Q321" s="16">
        <v>17199</v>
      </c>
      <c r="R321" s="16">
        <v>44</v>
      </c>
      <c r="S321" s="5" t="s">
        <v>1653</v>
      </c>
      <c r="T321" s="15">
        <v>2</v>
      </c>
      <c r="U321" s="16" t="s">
        <v>1654</v>
      </c>
      <c r="V321" s="16">
        <f>IF(C321=" ", 0, O321)</f>
        <v>199</v>
      </c>
      <c r="W321" s="16"/>
      <c r="X321" s="16"/>
    </row>
    <row r="322" spans="1:24" ht="28.8" customHeight="1" x14ac:dyDescent="0.3">
      <c r="A322" s="16">
        <v>114</v>
      </c>
      <c r="B322" s="5" t="s">
        <v>1655</v>
      </c>
      <c r="C322" s="22" t="s">
        <v>1649</v>
      </c>
      <c r="D322" s="16">
        <v>0</v>
      </c>
      <c r="E322" s="16">
        <v>1937</v>
      </c>
      <c r="F322" s="16">
        <v>0</v>
      </c>
      <c r="G322" s="16"/>
      <c r="H322" s="16" t="s">
        <v>542</v>
      </c>
      <c r="I322" s="16">
        <v>6063</v>
      </c>
      <c r="J322" s="16" t="s">
        <v>1656</v>
      </c>
      <c r="K322" s="16" t="s">
        <v>1657</v>
      </c>
      <c r="L322" s="16" t="s">
        <v>1658</v>
      </c>
      <c r="M322" s="16" t="s">
        <v>1658</v>
      </c>
      <c r="N322" s="16">
        <v>146</v>
      </c>
      <c r="O322" s="16">
        <v>50</v>
      </c>
      <c r="P322" s="13" t="s">
        <v>1225</v>
      </c>
      <c r="Q322" s="16">
        <v>22674</v>
      </c>
      <c r="R322" s="16">
        <v>47</v>
      </c>
      <c r="S322" s="5" t="s">
        <v>1659</v>
      </c>
      <c r="T322" s="15">
        <v>1</v>
      </c>
      <c r="U322" s="16" t="s">
        <v>1660</v>
      </c>
      <c r="V322" s="16">
        <f>IF(C322=" ", 0, O322)</f>
        <v>50</v>
      </c>
      <c r="W322" s="16"/>
      <c r="X322" s="16"/>
    </row>
    <row r="323" spans="1:24" ht="28.8" customHeight="1" x14ac:dyDescent="0.3">
      <c r="A323" s="16">
        <v>33</v>
      </c>
      <c r="B323" s="5" t="s">
        <v>1661</v>
      </c>
      <c r="C323" s="22" t="s">
        <v>35</v>
      </c>
      <c r="D323" s="16">
        <v>0</v>
      </c>
      <c r="E323" s="16">
        <v>1938</v>
      </c>
      <c r="F323" s="16">
        <v>0</v>
      </c>
      <c r="G323" s="16"/>
      <c r="H323" s="16" t="s">
        <v>542</v>
      </c>
      <c r="I323" s="16">
        <v>6097</v>
      </c>
      <c r="J323" s="16" t="s">
        <v>1530</v>
      </c>
      <c r="K323" s="16" t="s">
        <v>1662</v>
      </c>
      <c r="L323" s="16" t="s">
        <v>1663</v>
      </c>
      <c r="M323" s="16" t="s">
        <v>1663</v>
      </c>
      <c r="N323" s="16">
        <v>150</v>
      </c>
      <c r="O323" s="16">
        <v>200</v>
      </c>
      <c r="P323" s="13" t="s">
        <v>1225</v>
      </c>
      <c r="Q323" s="16">
        <v>330</v>
      </c>
      <c r="R323" s="16">
        <v>1</v>
      </c>
      <c r="S323" s="5" t="s">
        <v>1664</v>
      </c>
      <c r="T323" s="15">
        <v>4</v>
      </c>
      <c r="U323" s="16" t="s">
        <v>1665</v>
      </c>
      <c r="V323" s="16"/>
      <c r="W323" s="16"/>
      <c r="X323" s="16"/>
    </row>
    <row r="324" spans="1:24" ht="57.6" customHeight="1" x14ac:dyDescent="0.3">
      <c r="A324" s="16">
        <v>330</v>
      </c>
      <c r="B324" s="10" t="s">
        <v>1666</v>
      </c>
      <c r="C324" s="22" t="s">
        <v>35</v>
      </c>
      <c r="D324" s="16"/>
      <c r="E324" s="16">
        <v>1943</v>
      </c>
      <c r="F324" s="16">
        <v>0</v>
      </c>
      <c r="G324" s="16"/>
      <c r="H324" s="16" t="s">
        <v>64</v>
      </c>
      <c r="I324" s="16"/>
      <c r="J324" s="16" t="s">
        <v>1667</v>
      </c>
      <c r="K324" s="16"/>
      <c r="L324" s="16"/>
      <c r="M324" s="16"/>
      <c r="N324" s="16"/>
      <c r="O324" s="16">
        <v>171</v>
      </c>
      <c r="P324" s="13" t="s">
        <v>1225</v>
      </c>
      <c r="Q324" s="16">
        <v>2133</v>
      </c>
      <c r="R324" s="16">
        <v>2</v>
      </c>
      <c r="S324" s="5" t="s">
        <v>1668</v>
      </c>
      <c r="T324" s="15">
        <v>4</v>
      </c>
      <c r="U324" s="16" t="s">
        <v>1669</v>
      </c>
      <c r="V324" s="16"/>
      <c r="W324" s="16"/>
      <c r="X324" s="16"/>
    </row>
    <row r="325" spans="1:24" ht="28.8" customHeight="1" x14ac:dyDescent="0.3">
      <c r="A325" s="16">
        <v>304</v>
      </c>
      <c r="B325" s="11" t="s">
        <v>1670</v>
      </c>
      <c r="C325" s="22" t="s">
        <v>35</v>
      </c>
      <c r="D325" s="16">
        <v>0</v>
      </c>
      <c r="E325" s="16">
        <v>1944</v>
      </c>
      <c r="F325" s="16">
        <v>0</v>
      </c>
      <c r="G325" s="16"/>
      <c r="H325" s="16" t="s">
        <v>1671</v>
      </c>
      <c r="I325" s="16">
        <v>16006</v>
      </c>
      <c r="J325" s="16" t="s">
        <v>1672</v>
      </c>
      <c r="K325" s="16"/>
      <c r="L325" s="16" t="s">
        <v>1673</v>
      </c>
      <c r="M325" s="16" t="s">
        <v>1673</v>
      </c>
      <c r="N325" s="16">
        <v>0</v>
      </c>
      <c r="O325" s="16">
        <v>147</v>
      </c>
      <c r="P325" s="13" t="s">
        <v>1225</v>
      </c>
      <c r="Q325" s="16">
        <v>5469</v>
      </c>
      <c r="R325" s="16">
        <v>27</v>
      </c>
      <c r="S325" s="5"/>
      <c r="T325" s="16">
        <v>3</v>
      </c>
      <c r="U325" s="16" t="s">
        <v>1674</v>
      </c>
      <c r="V325" s="16">
        <f>IF(C325=" ", 0, O325)</f>
        <v>0</v>
      </c>
      <c r="W325" s="16"/>
      <c r="X325" s="16"/>
    </row>
    <row r="326" spans="1:24" x14ac:dyDescent="0.3">
      <c r="A326" s="16">
        <v>331</v>
      </c>
      <c r="B326" s="18" t="s">
        <v>1675</v>
      </c>
      <c r="C326" s="22" t="s">
        <v>35</v>
      </c>
      <c r="D326" s="16"/>
      <c r="E326" s="16">
        <v>1928</v>
      </c>
      <c r="F326" s="16">
        <v>2000</v>
      </c>
      <c r="G326" s="16"/>
      <c r="H326" s="16" t="s">
        <v>1676</v>
      </c>
      <c r="I326" s="16"/>
      <c r="J326" s="16" t="s">
        <v>1677</v>
      </c>
      <c r="K326" s="16"/>
      <c r="L326" s="16"/>
      <c r="M326" s="16"/>
      <c r="N326" s="16"/>
      <c r="O326" s="16">
        <v>0</v>
      </c>
      <c r="P326" s="13" t="s">
        <v>1225</v>
      </c>
      <c r="Q326" s="16">
        <v>0</v>
      </c>
      <c r="R326" s="16">
        <v>0</v>
      </c>
      <c r="S326" s="5" t="s">
        <v>1678</v>
      </c>
      <c r="T326" s="15">
        <v>4</v>
      </c>
      <c r="U326" s="16"/>
      <c r="V326" s="16"/>
      <c r="W326" s="16" t="s">
        <v>1679</v>
      </c>
      <c r="X326" s="16"/>
    </row>
    <row r="327" spans="1:24" x14ac:dyDescent="0.3">
      <c r="A327" s="16">
        <v>315</v>
      </c>
      <c r="B327" s="10" t="s">
        <v>1680</v>
      </c>
      <c r="C327" s="22" t="s">
        <v>35</v>
      </c>
      <c r="D327" s="16"/>
      <c r="E327" s="16">
        <v>1946</v>
      </c>
      <c r="F327" s="16">
        <v>1998</v>
      </c>
      <c r="G327" s="16"/>
      <c r="H327" s="16" t="s">
        <v>25</v>
      </c>
      <c r="I327" s="16"/>
      <c r="J327" s="16" t="s">
        <v>1681</v>
      </c>
      <c r="K327" s="16"/>
      <c r="L327" s="16"/>
      <c r="M327" s="16"/>
      <c r="N327" s="16"/>
      <c r="O327" s="16">
        <v>157</v>
      </c>
      <c r="P327" s="13" t="s">
        <v>1225</v>
      </c>
      <c r="Q327" s="16">
        <v>8542</v>
      </c>
      <c r="R327" s="16">
        <v>8</v>
      </c>
      <c r="S327" s="5" t="s">
        <v>1682</v>
      </c>
      <c r="T327" s="15">
        <v>4</v>
      </c>
      <c r="U327" s="16" t="s">
        <v>1683</v>
      </c>
      <c r="V327" s="16"/>
      <c r="W327" s="16"/>
      <c r="X327" s="16"/>
    </row>
    <row r="328" spans="1:24" x14ac:dyDescent="0.3">
      <c r="A328" s="16">
        <v>333</v>
      </c>
      <c r="B328" s="18" t="s">
        <v>1684</v>
      </c>
      <c r="C328" s="22" t="s">
        <v>35</v>
      </c>
      <c r="D328" s="16"/>
      <c r="E328" s="16">
        <v>1939</v>
      </c>
      <c r="F328" s="16">
        <v>0</v>
      </c>
      <c r="G328" s="16"/>
      <c r="H328" s="16" t="s">
        <v>64</v>
      </c>
      <c r="I328" s="16"/>
      <c r="J328" s="16" t="s">
        <v>1685</v>
      </c>
      <c r="K328" s="16"/>
      <c r="L328" s="16"/>
      <c r="M328" s="16"/>
      <c r="N328" s="16"/>
      <c r="O328" s="16">
        <v>0</v>
      </c>
      <c r="P328" s="13" t="s">
        <v>1225</v>
      </c>
      <c r="Q328" s="16">
        <v>0</v>
      </c>
      <c r="R328" s="16">
        <v>0</v>
      </c>
      <c r="S328" s="5" t="s">
        <v>1686</v>
      </c>
      <c r="T328" s="15">
        <v>4</v>
      </c>
      <c r="U328" s="16"/>
      <c r="V328" s="16"/>
      <c r="W328" s="16" t="s">
        <v>1687</v>
      </c>
      <c r="X328" s="16"/>
    </row>
    <row r="329" spans="1:24" x14ac:dyDescent="0.3">
      <c r="A329" s="16">
        <v>1</v>
      </c>
      <c r="B329" s="5" t="s">
        <v>1688</v>
      </c>
      <c r="C329" s="22" t="s">
        <v>35</v>
      </c>
      <c r="D329" s="16">
        <v>0</v>
      </c>
      <c r="E329" s="16">
        <v>1947</v>
      </c>
      <c r="F329" s="16">
        <v>0</v>
      </c>
      <c r="G329" s="16" t="s">
        <v>235</v>
      </c>
      <c r="H329" s="16" t="s">
        <v>542</v>
      </c>
      <c r="I329" s="16">
        <v>6220</v>
      </c>
      <c r="J329" s="16" t="s">
        <v>1689</v>
      </c>
      <c r="K329" s="16" t="s">
        <v>1690</v>
      </c>
      <c r="L329" s="16" t="s">
        <v>1691</v>
      </c>
      <c r="M329" s="16" t="s">
        <v>1691</v>
      </c>
      <c r="N329" s="16">
        <v>48</v>
      </c>
      <c r="O329" s="16">
        <v>1</v>
      </c>
      <c r="P329" s="13" t="s">
        <v>1225</v>
      </c>
      <c r="Q329" s="16">
        <v>6524</v>
      </c>
      <c r="R329" s="16">
        <v>27</v>
      </c>
      <c r="S329" s="5"/>
      <c r="T329" s="15">
        <v>2</v>
      </c>
      <c r="U329" s="16" t="s">
        <v>1692</v>
      </c>
      <c r="V329" s="16">
        <f>IF(C329=" ", 0, O329)</f>
        <v>0</v>
      </c>
      <c r="W329" s="16"/>
      <c r="X329" s="16"/>
    </row>
    <row r="330" spans="1:24" ht="28.8" customHeight="1" x14ac:dyDescent="0.3">
      <c r="A330" s="16">
        <v>316</v>
      </c>
      <c r="B330" s="10" t="s">
        <v>1693</v>
      </c>
      <c r="C330" s="22" t="s">
        <v>35</v>
      </c>
      <c r="D330" s="16"/>
      <c r="E330" s="16">
        <v>1947</v>
      </c>
      <c r="F330" s="16">
        <v>0</v>
      </c>
      <c r="G330" s="16"/>
      <c r="H330" s="16" t="s">
        <v>25</v>
      </c>
      <c r="I330" s="16"/>
      <c r="J330" s="16" t="s">
        <v>1694</v>
      </c>
      <c r="K330" s="16"/>
      <c r="L330" s="16"/>
      <c r="M330" s="16"/>
      <c r="N330" s="16"/>
      <c r="O330" s="16">
        <v>158</v>
      </c>
      <c r="P330" s="13" t="s">
        <v>1225</v>
      </c>
      <c r="Q330" s="16">
        <v>3355</v>
      </c>
      <c r="R330" s="16">
        <v>3</v>
      </c>
      <c r="S330" s="5" t="s">
        <v>1682</v>
      </c>
      <c r="T330" s="15">
        <v>4</v>
      </c>
      <c r="U330" s="16" t="s">
        <v>1695</v>
      </c>
      <c r="V330" s="16"/>
      <c r="W330" s="16"/>
      <c r="X330" s="16"/>
    </row>
    <row r="331" spans="1:24" ht="28.8" customHeight="1" x14ac:dyDescent="0.3">
      <c r="A331" s="16">
        <v>310</v>
      </c>
      <c r="B331" s="10" t="s">
        <v>1696</v>
      </c>
      <c r="C331" s="22" t="s">
        <v>35</v>
      </c>
      <c r="D331" s="16"/>
      <c r="E331" s="16">
        <v>1960</v>
      </c>
      <c r="F331" s="16">
        <v>0</v>
      </c>
      <c r="G331" s="16"/>
      <c r="H331" s="16" t="s">
        <v>1392</v>
      </c>
      <c r="I331" s="16"/>
      <c r="J331" s="16" t="s">
        <v>1697</v>
      </c>
      <c r="K331" s="16"/>
      <c r="L331" s="16"/>
      <c r="M331" s="16"/>
      <c r="N331" s="16"/>
      <c r="O331" s="16">
        <v>152</v>
      </c>
      <c r="P331" s="13" t="s">
        <v>1225</v>
      </c>
      <c r="Q331" s="16">
        <v>5752</v>
      </c>
      <c r="R331" s="16">
        <v>34</v>
      </c>
      <c r="S331" s="5" t="s">
        <v>1698</v>
      </c>
      <c r="T331" s="15">
        <v>3</v>
      </c>
      <c r="U331" s="16" t="s">
        <v>1699</v>
      </c>
      <c r="V331" s="16">
        <f>COUNTIF(V56:V327,"&gt;0")/150</f>
        <v>0.26666666666666666</v>
      </c>
      <c r="W331" s="16"/>
      <c r="X331" s="16"/>
    </row>
    <row r="332" spans="1:24" x14ac:dyDescent="0.3">
      <c r="A332" s="16">
        <v>322</v>
      </c>
      <c r="B332" s="10" t="s">
        <v>1700</v>
      </c>
      <c r="C332" s="22" t="s">
        <v>35</v>
      </c>
      <c r="D332" s="16"/>
      <c r="E332" s="16">
        <v>1971</v>
      </c>
      <c r="F332" s="16">
        <v>0</v>
      </c>
      <c r="G332" s="16"/>
      <c r="H332" s="16" t="s">
        <v>64</v>
      </c>
      <c r="I332" s="16"/>
      <c r="J332" s="16" t="s">
        <v>1701</v>
      </c>
      <c r="K332" s="16"/>
      <c r="L332" s="16"/>
      <c r="M332" s="16"/>
      <c r="N332" s="16"/>
      <c r="O332" s="16">
        <v>164</v>
      </c>
      <c r="P332" s="13" t="s">
        <v>1225</v>
      </c>
      <c r="Q332" s="16">
        <v>7351</v>
      </c>
      <c r="R332" s="16">
        <v>1</v>
      </c>
      <c r="S332" s="5"/>
      <c r="T332" s="15">
        <v>4</v>
      </c>
      <c r="U332" s="16" t="s">
        <v>1702</v>
      </c>
      <c r="V332" s="16"/>
      <c r="W332" s="16"/>
      <c r="X332" s="16"/>
    </row>
    <row r="333" spans="1:24" x14ac:dyDescent="0.3">
      <c r="A333" s="16"/>
      <c r="B333" s="5"/>
      <c r="C333" s="22"/>
      <c r="D333" s="16"/>
      <c r="E333" s="16"/>
      <c r="F333" s="16"/>
      <c r="G333" s="16"/>
      <c r="H333" s="16"/>
      <c r="I333" s="16"/>
      <c r="J333" s="16"/>
      <c r="K333" s="16"/>
      <c r="L333" s="16"/>
      <c r="M333" s="16"/>
      <c r="N333" s="16"/>
      <c r="O333" s="16"/>
      <c r="P333" s="16"/>
      <c r="Q333" s="16"/>
      <c r="R333" s="16"/>
      <c r="S333" s="5"/>
      <c r="T333" s="16"/>
      <c r="U333" s="16"/>
      <c r="V333" s="16"/>
      <c r="W333" s="16"/>
      <c r="X333" s="16"/>
    </row>
    <row r="334" spans="1:24" x14ac:dyDescent="0.3">
      <c r="A334" s="16"/>
      <c r="B334" s="5"/>
      <c r="C334" s="22"/>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22"/>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22"/>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22"/>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22"/>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22"/>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22"/>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22"/>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22"/>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22"/>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22"/>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22"/>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22"/>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22"/>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22"/>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22"/>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22"/>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22"/>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22"/>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22"/>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22"/>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22"/>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22"/>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22"/>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22"/>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22"/>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22"/>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22"/>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22"/>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22"/>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22"/>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22"/>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22"/>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22"/>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22"/>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22"/>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22"/>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22"/>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22"/>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22"/>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22"/>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22"/>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22"/>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22"/>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22"/>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22"/>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22"/>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22"/>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22"/>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22"/>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22"/>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22"/>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22"/>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22"/>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22"/>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22"/>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22"/>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22"/>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22"/>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22"/>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22"/>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22"/>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22"/>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22"/>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22"/>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22"/>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22"/>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22"/>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22"/>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22"/>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22"/>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22"/>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22"/>
      <c r="D406" s="16"/>
      <c r="E406" s="16"/>
      <c r="F406" s="16"/>
      <c r="G406" s="16"/>
      <c r="H406" s="16"/>
      <c r="I406" s="16"/>
      <c r="J406" s="16"/>
      <c r="K406" s="16"/>
      <c r="L406" s="16"/>
      <c r="M406" s="16"/>
      <c r="N406" s="16"/>
      <c r="O406" s="16"/>
      <c r="P406" s="16"/>
      <c r="Q406" s="16"/>
      <c r="R406" s="16"/>
      <c r="S406" s="5"/>
      <c r="T406" s="16"/>
      <c r="U406" s="16"/>
      <c r="V406" s="16"/>
      <c r="W406" s="16"/>
      <c r="X406" s="16"/>
    </row>
    <row r="407" spans="1:24" ht="409.6" customHeight="1" x14ac:dyDescent="0.3">
      <c r="A407" s="16"/>
      <c r="B407" s="5"/>
      <c r="C407" s="22"/>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22"/>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22"/>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22"/>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22"/>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22"/>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22"/>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22"/>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22"/>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22"/>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22"/>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22"/>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22"/>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22"/>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22"/>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22"/>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22"/>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22"/>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22"/>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22"/>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22"/>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22"/>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22"/>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22"/>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22"/>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22"/>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22"/>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22"/>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22"/>
      <c r="D435" s="16"/>
      <c r="E435" s="16"/>
      <c r="F435" s="16"/>
      <c r="G435" s="16"/>
      <c r="H435" s="16"/>
      <c r="I435" s="16"/>
      <c r="J435" s="16"/>
      <c r="K435" s="16"/>
      <c r="L435" s="16"/>
      <c r="M435" s="16"/>
      <c r="N435" s="16"/>
      <c r="O435" s="16"/>
      <c r="P435" s="16"/>
      <c r="Q435" s="16"/>
      <c r="R435" s="16"/>
      <c r="S435" s="5"/>
      <c r="T435" s="16"/>
      <c r="U435" s="16"/>
      <c r="V435" s="16"/>
      <c r="W435" s="16"/>
      <c r="X435" s="16"/>
    </row>
  </sheetData>
  <sheetProtection formatCells="0" formatColumns="0" formatRows="0" insertColumns="0" insertRows="0" insertHyperlinks="0" deleteColumns="0" deleteRows="0" sort="0" autoFilter="0" pivotTables="0"/>
  <autoFilter ref="A1:W332"/>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1703</v>
      </c>
      <c r="B1">
        <v>0.4</v>
      </c>
    </row>
    <row r="2" spans="1:3" x14ac:dyDescent="0.3">
      <c r="A2" t="s">
        <v>1704</v>
      </c>
      <c r="B2">
        <v>100</v>
      </c>
    </row>
    <row r="3" spans="1:3" x14ac:dyDescent="0.3">
      <c r="A3" t="s">
        <v>1705</v>
      </c>
      <c r="B3">
        <f>POWER(B2, B1)-1</f>
        <v>5.3095734448019343</v>
      </c>
    </row>
    <row r="5" spans="1:3" x14ac:dyDescent="0.3">
      <c r="A5">
        <v>0</v>
      </c>
      <c r="B5">
        <f t="shared" ref="B5:B68" si="0">POWER(A5+$B$2, $B$1)</f>
        <v>6.3095734448019343</v>
      </c>
      <c r="C5" s="1">
        <f t="shared" ref="C5:C24" si="1">1/(B5-$B$3)*100</f>
        <v>100</v>
      </c>
    </row>
    <row r="6" spans="1:3" x14ac:dyDescent="0.3">
      <c r="A6">
        <v>50</v>
      </c>
      <c r="B6">
        <f t="shared" si="0"/>
        <v>7.4205569695102955</v>
      </c>
      <c r="C6" s="1">
        <f t="shared" si="1"/>
        <v>47.371283967654506</v>
      </c>
    </row>
    <row r="7" spans="1:3" x14ac:dyDescent="0.3">
      <c r="A7">
        <f t="shared" ref="A7:A24" si="2">A6+50</f>
        <v>100</v>
      </c>
      <c r="B7">
        <f t="shared" si="0"/>
        <v>8.3255320740187315</v>
      </c>
      <c r="C7" s="1">
        <f t="shared" si="1"/>
        <v>33.156953491092352</v>
      </c>
    </row>
    <row r="8" spans="1:3" x14ac:dyDescent="0.3">
      <c r="A8">
        <f t="shared" si="2"/>
        <v>150</v>
      </c>
      <c r="B8">
        <f t="shared" si="0"/>
        <v>9.1028210151304023</v>
      </c>
      <c r="C8" s="1">
        <f t="shared" si="1"/>
        <v>26.362634693875442</v>
      </c>
    </row>
    <row r="9" spans="1:3" x14ac:dyDescent="0.3">
      <c r="A9">
        <f t="shared" si="2"/>
        <v>200</v>
      </c>
      <c r="B9">
        <f t="shared" si="0"/>
        <v>9.7914836236097695</v>
      </c>
      <c r="C9" s="1">
        <f t="shared" si="1"/>
        <v>22.311915234900908</v>
      </c>
    </row>
    <row r="10" spans="1:3" x14ac:dyDescent="0.3">
      <c r="A10">
        <f t="shared" si="2"/>
        <v>250</v>
      </c>
      <c r="B10">
        <f t="shared" si="0"/>
        <v>10.414231266814438</v>
      </c>
      <c r="C10" s="1">
        <f t="shared" si="1"/>
        <v>19.589951665080491</v>
      </c>
    </row>
    <row r="11" spans="1:3" x14ac:dyDescent="0.3">
      <c r="A11">
        <f t="shared" si="2"/>
        <v>300</v>
      </c>
      <c r="B11">
        <f t="shared" si="0"/>
        <v>10.985605433061178</v>
      </c>
      <c r="C11" s="1">
        <f t="shared" si="1"/>
        <v>17.617941584340606</v>
      </c>
    </row>
    <row r="12" spans="1:3" x14ac:dyDescent="0.3">
      <c r="A12">
        <f t="shared" si="2"/>
        <v>350</v>
      </c>
      <c r="B12">
        <f t="shared" si="0"/>
        <v>11.515558489121325</v>
      </c>
      <c r="C12" s="1">
        <f t="shared" si="1"/>
        <v>16.113477439255895</v>
      </c>
    </row>
    <row r="13" spans="1:3" x14ac:dyDescent="0.3">
      <c r="A13">
        <f t="shared" si="2"/>
        <v>400</v>
      </c>
      <c r="B13">
        <f t="shared" si="0"/>
        <v>12.011244339814313</v>
      </c>
      <c r="C13" s="1">
        <f t="shared" si="1"/>
        <v>14.921651863630538</v>
      </c>
    </row>
    <row r="14" spans="1:3" x14ac:dyDescent="0.3">
      <c r="A14">
        <f t="shared" si="2"/>
        <v>450</v>
      </c>
      <c r="B14">
        <f t="shared" si="0"/>
        <v>12.478002715238199</v>
      </c>
      <c r="C14" s="1">
        <f t="shared" si="1"/>
        <v>13.95005742923569</v>
      </c>
    </row>
    <row r="15" spans="1:3" x14ac:dyDescent="0.3">
      <c r="A15">
        <f t="shared" si="2"/>
        <v>500</v>
      </c>
      <c r="B15">
        <f t="shared" si="0"/>
        <v>12.919940099556337</v>
      </c>
      <c r="C15" s="1">
        <f t="shared" si="1"/>
        <v>13.139971375430024</v>
      </c>
    </row>
    <row r="16" spans="1:3" x14ac:dyDescent="0.3">
      <c r="A16">
        <f t="shared" si="2"/>
        <v>550</v>
      </c>
      <c r="B16">
        <f t="shared" si="0"/>
        <v>13.340292211476786</v>
      </c>
      <c r="C16" s="1">
        <f t="shared" si="1"/>
        <v>12.452185527274461</v>
      </c>
    </row>
    <row r="17" spans="1:3" x14ac:dyDescent="0.3">
      <c r="A17">
        <f t="shared" si="2"/>
        <v>600</v>
      </c>
      <c r="B17">
        <f t="shared" si="0"/>
        <v>13.741660541180071</v>
      </c>
      <c r="C17" s="1">
        <f t="shared" si="1"/>
        <v>11.859460043166933</v>
      </c>
    </row>
    <row r="18" spans="1:3" x14ac:dyDescent="0.3">
      <c r="A18">
        <f t="shared" si="2"/>
        <v>650</v>
      </c>
      <c r="B18">
        <f t="shared" si="0"/>
        <v>14.126172502473839</v>
      </c>
      <c r="C18" s="1">
        <f t="shared" si="1"/>
        <v>11.342241985358674</v>
      </c>
    </row>
    <row r="19" spans="1:3" x14ac:dyDescent="0.3">
      <c r="A19">
        <f t="shared" si="2"/>
        <v>700</v>
      </c>
      <c r="B19">
        <f t="shared" si="0"/>
        <v>14.495593273553911</v>
      </c>
      <c r="C19" s="1">
        <f t="shared" si="1"/>
        <v>10.886107570441213</v>
      </c>
    </row>
    <row r="20" spans="1:3" x14ac:dyDescent="0.3">
      <c r="A20">
        <f t="shared" si="2"/>
        <v>750</v>
      </c>
      <c r="B20">
        <f t="shared" si="0"/>
        <v>14.851405983548167</v>
      </c>
      <c r="C20" s="1">
        <f t="shared" si="1"/>
        <v>10.480167158031017</v>
      </c>
    </row>
    <row r="21" spans="1:3" x14ac:dyDescent="0.3">
      <c r="A21">
        <f t="shared" si="2"/>
        <v>800</v>
      </c>
      <c r="B21">
        <f t="shared" si="0"/>
        <v>15.194870523363546</v>
      </c>
      <c r="C21" s="1">
        <f t="shared" si="1"/>
        <v>10.116033863754227</v>
      </c>
    </row>
    <row r="22" spans="1:3" x14ac:dyDescent="0.3">
      <c r="A22">
        <f t="shared" si="2"/>
        <v>850</v>
      </c>
      <c r="B22">
        <f t="shared" si="0"/>
        <v>15.527067540093975</v>
      </c>
      <c r="C22" s="1">
        <f t="shared" si="1"/>
        <v>9.7871355801494833</v>
      </c>
    </row>
    <row r="23" spans="1:3" x14ac:dyDescent="0.3">
      <c r="A23">
        <f t="shared" si="2"/>
        <v>900</v>
      </c>
      <c r="B23">
        <f t="shared" si="0"/>
        <v>15.848931924611136</v>
      </c>
      <c r="C23" s="1">
        <f t="shared" si="1"/>
        <v>9.4882435388809672</v>
      </c>
    </row>
    <row r="24" spans="1:3" x14ac:dyDescent="0.3">
      <c r="A24">
        <f t="shared" si="2"/>
        <v>950</v>
      </c>
      <c r="B24">
        <f t="shared" si="0"/>
        <v>16.16127869713694</v>
      </c>
      <c r="C24" s="1">
        <f t="shared" si="1"/>
        <v>9.2151415537647967</v>
      </c>
    </row>
    <row r="25" spans="1:3" x14ac:dyDescent="0.3">
      <c r="A25">
        <v>20</v>
      </c>
      <c r="B25">
        <f t="shared" si="0"/>
        <v>6.786916380543178</v>
      </c>
    </row>
    <row r="26" spans="1:3" x14ac:dyDescent="0.3">
      <c r="A26">
        <v>21</v>
      </c>
      <c r="B26">
        <f t="shared" si="0"/>
        <v>6.8094831275223022</v>
      </c>
      <c r="C26">
        <f t="shared" ref="C26:C89" si="3">1/(B26-$B$3)</f>
        <v>0.66670681009693344</v>
      </c>
    </row>
    <row r="27" spans="1:3" x14ac:dyDescent="0.3">
      <c r="A27">
        <v>22</v>
      </c>
      <c r="B27">
        <f t="shared" si="0"/>
        <v>6.8319382486119302</v>
      </c>
      <c r="C27">
        <f t="shared" si="3"/>
        <v>0.65687277943980138</v>
      </c>
    </row>
    <row r="28" spans="1:3" x14ac:dyDescent="0.3">
      <c r="A28">
        <v>23</v>
      </c>
      <c r="B28">
        <f t="shared" si="0"/>
        <v>6.8542832041969266</v>
      </c>
      <c r="C28">
        <f t="shared" si="3"/>
        <v>0.64737080472105279</v>
      </c>
    </row>
    <row r="29" spans="1:3" x14ac:dyDescent="0.3">
      <c r="A29">
        <v>24</v>
      </c>
      <c r="B29">
        <f t="shared" si="0"/>
        <v>6.8765194238664904</v>
      </c>
      <c r="C29">
        <f t="shared" si="3"/>
        <v>0.63818409400238896</v>
      </c>
    </row>
    <row r="30" spans="1:3" x14ac:dyDescent="0.3">
      <c r="A30">
        <v>25</v>
      </c>
      <c r="B30">
        <f t="shared" si="0"/>
        <v>6.8986483073060754</v>
      </c>
      <c r="C30">
        <f t="shared" si="3"/>
        <v>0.62929697246871785</v>
      </c>
    </row>
    <row r="31" spans="1:3" x14ac:dyDescent="0.3">
      <c r="A31">
        <v>26</v>
      </c>
      <c r="B31">
        <f t="shared" si="0"/>
        <v>6.9206712251566067</v>
      </c>
      <c r="C31">
        <f t="shared" si="3"/>
        <v>0.62069479096411928</v>
      </c>
    </row>
    <row r="32" spans="1:3" x14ac:dyDescent="0.3">
      <c r="A32">
        <v>27</v>
      </c>
      <c r="B32">
        <f t="shared" si="0"/>
        <v>6.9425895198423673</v>
      </c>
      <c r="C32">
        <f t="shared" si="3"/>
        <v>0.61236384337198901</v>
      </c>
    </row>
    <row r="33" spans="1:7" x14ac:dyDescent="0.3">
      <c r="A33">
        <v>28</v>
      </c>
      <c r="B33">
        <f t="shared" si="0"/>
        <v>6.964404506368993</v>
      </c>
      <c r="C33">
        <f t="shared" si="3"/>
        <v>0.60429129185733321</v>
      </c>
    </row>
    <row r="34" spans="1:7" x14ac:dyDescent="0.3">
      <c r="A34">
        <v>29</v>
      </c>
      <c r="B34">
        <f t="shared" si="0"/>
        <v>6.9861174730928326</v>
      </c>
      <c r="C34">
        <f t="shared" si="3"/>
        <v>0.59646509911190315</v>
      </c>
    </row>
    <row r="35" spans="1:7" x14ac:dyDescent="0.3">
      <c r="A35">
        <v>30</v>
      </c>
      <c r="B35">
        <f t="shared" si="0"/>
        <v>7.0077296824629576</v>
      </c>
      <c r="C35">
        <f t="shared" si="3"/>
        <v>0.58887396684851712</v>
      </c>
    </row>
    <row r="36" spans="1:7" x14ac:dyDescent="0.3">
      <c r="A36">
        <v>31</v>
      </c>
      <c r="B36">
        <f t="shared" si="0"/>
        <v>7.0292423717369568</v>
      </c>
      <c r="C36">
        <f t="shared" si="3"/>
        <v>0.5815072798822426</v>
      </c>
      <c r="E36">
        <v>1</v>
      </c>
      <c r="F36">
        <v>2</v>
      </c>
      <c r="G36">
        <f>F36-POWER(4-E36, 1.01)/10</f>
        <v>1.6966859924186437</v>
      </c>
    </row>
    <row r="37" spans="1:7" x14ac:dyDescent="0.3">
      <c r="A37">
        <v>32</v>
      </c>
      <c r="B37">
        <f t="shared" si="0"/>
        <v>7.0506567536716682</v>
      </c>
      <c r="C37">
        <f t="shared" si="3"/>
        <v>0.57435505521512009</v>
      </c>
      <c r="E37">
        <v>2</v>
      </c>
      <c r="F37">
        <v>4</v>
      </c>
      <c r="G37">
        <f>F37-POWER(4-E37, 1.01)/10</f>
        <v>3.7986088899886563</v>
      </c>
    </row>
    <row r="38" spans="1:7" x14ac:dyDescent="0.3">
      <c r="A38">
        <v>33</v>
      </c>
      <c r="B38">
        <f t="shared" si="0"/>
        <v>7.0719740171898868</v>
      </c>
      <c r="C38">
        <f t="shared" si="3"/>
        <v>0.56740789560971194</v>
      </c>
      <c r="E38">
        <v>3</v>
      </c>
      <c r="F38">
        <v>5</v>
      </c>
      <c r="G38">
        <f>F38-POWER(4-E38, 1.01)/10</f>
        <v>4.9000000000000004</v>
      </c>
    </row>
    <row r="39" spans="1:7" x14ac:dyDescent="0.3">
      <c r="A39">
        <v>34</v>
      </c>
      <c r="B39">
        <f t="shared" si="0"/>
        <v>7.0931953280240592</v>
      </c>
      <c r="C39">
        <f t="shared" si="3"/>
        <v>0.56065694719639414</v>
      </c>
      <c r="E39">
        <v>4</v>
      </c>
      <c r="F39">
        <v>6</v>
      </c>
      <c r="G39">
        <f>F39-POWER(4-E39, 1.01)/10</f>
        <v>6</v>
      </c>
    </row>
    <row r="40" spans="1:7" x14ac:dyDescent="0.3">
      <c r="A40">
        <v>35</v>
      </c>
      <c r="B40">
        <f t="shared" si="0"/>
        <v>7.1143218293379364</v>
      </c>
      <c r="C40">
        <f t="shared" si="3"/>
        <v>0.55409386071128042</v>
      </c>
    </row>
    <row r="41" spans="1:7" x14ac:dyDescent="0.3">
      <c r="A41">
        <v>36</v>
      </c>
      <c r="B41">
        <f t="shared" si="0"/>
        <v>7.1353546423270933</v>
      </c>
      <c r="C41">
        <f t="shared" si="3"/>
        <v>0.54771075600707086</v>
      </c>
    </row>
    <row r="42" spans="1:7" x14ac:dyDescent="0.3">
      <c r="A42">
        <v>37</v>
      </c>
      <c r="B42">
        <f t="shared" si="0"/>
        <v>7.1562948667991719</v>
      </c>
      <c r="C42">
        <f t="shared" si="3"/>
        <v>0.54150018951883683</v>
      </c>
    </row>
    <row r="43" spans="1:7" x14ac:dyDescent="0.3">
      <c r="A43">
        <v>38</v>
      </c>
      <c r="B43">
        <f t="shared" si="0"/>
        <v>7.1771435817346916</v>
      </c>
      <c r="C43">
        <f t="shared" si="3"/>
        <v>0.53545512440157716</v>
      </c>
    </row>
    <row r="44" spans="1:7" x14ac:dyDescent="0.3">
      <c r="A44">
        <v>39</v>
      </c>
      <c r="B44">
        <f t="shared" si="0"/>
        <v>7.1979018458291977</v>
      </c>
      <c r="C44">
        <f t="shared" si="3"/>
        <v>0.52956890308698068</v>
      </c>
    </row>
    <row r="45" spans="1:7" x14ac:dyDescent="0.3">
      <c r="A45">
        <v>40</v>
      </c>
      <c r="B45">
        <f t="shared" si="0"/>
        <v>7.2185706980175164</v>
      </c>
      <c r="C45">
        <f t="shared" si="3"/>
        <v>0.52383522203374822</v>
      </c>
    </row>
    <row r="46" spans="1:7" x14ac:dyDescent="0.3">
      <c r="A46">
        <v>41</v>
      </c>
      <c r="B46">
        <f t="shared" si="0"/>
        <v>7.2391511579808121</v>
      </c>
      <c r="C46">
        <f t="shared" si="3"/>
        <v>0.51824810846957414</v>
      </c>
    </row>
    <row r="47" spans="1:7" x14ac:dyDescent="0.3">
      <c r="A47">
        <v>42</v>
      </c>
      <c r="B47">
        <f t="shared" si="0"/>
        <v>7.2596442266371346</v>
      </c>
      <c r="C47">
        <f t="shared" si="3"/>
        <v>0.51280189894384542</v>
      </c>
    </row>
    <row r="48" spans="1:7" x14ac:dyDescent="0.3">
      <c r="A48">
        <v>43</v>
      </c>
      <c r="B48">
        <f t="shared" si="0"/>
        <v>7.2800508866161273</v>
      </c>
      <c r="C48">
        <f t="shared" si="3"/>
        <v>0.5074912195286605</v>
      </c>
    </row>
    <row r="49" spans="1:3" x14ac:dyDescent="0.3">
      <c r="A49">
        <v>44</v>
      </c>
      <c r="B49">
        <f t="shared" si="0"/>
        <v>7.3003721027184696</v>
      </c>
      <c r="C49">
        <f t="shared" si="3"/>
        <v>0.50231096752222404</v>
      </c>
    </row>
    <row r="50" spans="1:3" x14ac:dyDescent="0.3">
      <c r="A50">
        <v>45</v>
      </c>
      <c r="B50">
        <f t="shared" si="0"/>
        <v>7.3206088223606907</v>
      </c>
      <c r="C50">
        <f t="shared" si="3"/>
        <v>0.497256294523234</v>
      </c>
    </row>
    <row r="51" spans="1:3" x14ac:dyDescent="0.3">
      <c r="A51">
        <v>46</v>
      </c>
      <c r="B51">
        <f t="shared" si="0"/>
        <v>7.3407619760058997</v>
      </c>
      <c r="C51">
        <f t="shared" si="3"/>
        <v>0.49232259075786561</v>
      </c>
    </row>
    <row r="52" spans="1:3" x14ac:dyDescent="0.3">
      <c r="A52">
        <v>47</v>
      </c>
      <c r="B52">
        <f t="shared" si="0"/>
        <v>7.3608324775809635</v>
      </c>
      <c r="C52">
        <f t="shared" si="3"/>
        <v>0.48750547055249677</v>
      </c>
    </row>
    <row r="53" spans="1:3" x14ac:dyDescent="0.3">
      <c r="A53">
        <v>48</v>
      </c>
      <c r="B53">
        <f t="shared" si="0"/>
        <v>7.3808212248806608</v>
      </c>
      <c r="C53">
        <f t="shared" si="3"/>
        <v>0.48280075885560669</v>
      </c>
    </row>
    <row r="54" spans="1:3" x14ac:dyDescent="0.3">
      <c r="A54">
        <v>49</v>
      </c>
      <c r="B54">
        <f t="shared" si="0"/>
        <v>7.4007290999593058</v>
      </c>
      <c r="C54">
        <f t="shared" si="3"/>
        <v>0.4782044787214772</v>
      </c>
    </row>
    <row r="55" spans="1:3" x14ac:dyDescent="0.3">
      <c r="A55">
        <v>50</v>
      </c>
      <c r="B55">
        <f t="shared" si="0"/>
        <v>7.4205569695102955</v>
      </c>
      <c r="C55">
        <f t="shared" si="3"/>
        <v>0.47371283967654509</v>
      </c>
    </row>
    <row r="56" spans="1:3" x14ac:dyDescent="0.3">
      <c r="A56">
        <v>51</v>
      </c>
      <c r="B56">
        <f t="shared" si="0"/>
        <v>7.4403056852340406</v>
      </c>
      <c r="C56">
        <f t="shared" si="3"/>
        <v>0.46932222689661041</v>
      </c>
    </row>
    <row r="57" spans="1:3" x14ac:dyDescent="0.3">
      <c r="A57">
        <v>52</v>
      </c>
      <c r="B57">
        <f t="shared" si="0"/>
        <v>7.4599760841947305</v>
      </c>
      <c r="C57">
        <f t="shared" si="3"/>
        <v>0.46502919112969815</v>
      </c>
    </row>
    <row r="58" spans="1:3" x14ac:dyDescent="0.3">
      <c r="A58">
        <v>53</v>
      </c>
      <c r="B58">
        <f t="shared" si="0"/>
        <v>7.4795689891662809</v>
      </c>
      <c r="C58">
        <f t="shared" si="3"/>
        <v>0.46083043930531592</v>
      </c>
    </row>
    <row r="59" spans="1:3" x14ac:dyDescent="0.3">
      <c r="A59">
        <v>54</v>
      </c>
      <c r="B59">
        <f t="shared" si="0"/>
        <v>7.4990852089679505</v>
      </c>
      <c r="C59">
        <f t="shared" si="3"/>
        <v>0.45672282577613799</v>
      </c>
    </row>
    <row r="60" spans="1:3" x14ac:dyDescent="0.3">
      <c r="A60">
        <v>55</v>
      </c>
      <c r="B60">
        <f t="shared" si="0"/>
        <v>7.5185255387899002</v>
      </c>
      <c r="C60">
        <f t="shared" si="3"/>
        <v>0.45270334414298435</v>
      </c>
    </row>
    <row r="61" spans="1:3" x14ac:dyDescent="0.3">
      <c r="A61">
        <v>56</v>
      </c>
      <c r="B61">
        <f t="shared" si="0"/>
        <v>7.5378907605091667</v>
      </c>
      <c r="C61">
        <f t="shared" si="3"/>
        <v>0.44876911961823351</v>
      </c>
    </row>
    <row r="62" spans="1:3" x14ac:dyDescent="0.3">
      <c r="A62">
        <v>57</v>
      </c>
      <c r="B62">
        <f t="shared" si="0"/>
        <v>7.5571816429962819</v>
      </c>
      <c r="C62">
        <f t="shared" si="3"/>
        <v>0.44491740188675505</v>
      </c>
    </row>
    <row r="63" spans="1:3" x14ac:dyDescent="0.3">
      <c r="A63">
        <v>58</v>
      </c>
      <c r="B63">
        <f t="shared" si="0"/>
        <v>7.576398942412955</v>
      </c>
      <c r="C63">
        <f t="shared" si="3"/>
        <v>0.44114555842692244</v>
      </c>
    </row>
    <row r="64" spans="1:3" x14ac:dyDescent="0.3">
      <c r="A64">
        <v>59</v>
      </c>
      <c r="B64">
        <f t="shared" si="0"/>
        <v>7.5955434025010975</v>
      </c>
      <c r="C64">
        <f t="shared" si="3"/>
        <v>0.43745106825747765</v>
      </c>
    </row>
    <row r="65" spans="1:3" x14ac:dyDescent="0.3">
      <c r="A65">
        <v>60</v>
      </c>
      <c r="B65">
        <f t="shared" si="0"/>
        <v>7.6146157548635127</v>
      </c>
      <c r="C65">
        <f t="shared" si="3"/>
        <v>0.43383151607888937</v>
      </c>
    </row>
    <row r="66" spans="1:3" x14ac:dyDescent="0.3">
      <c r="A66">
        <v>61</v>
      </c>
      <c r="B66">
        <f t="shared" si="0"/>
        <v>7.6336167192365085</v>
      </c>
      <c r="C66">
        <f t="shared" si="3"/>
        <v>0.43028458678046516</v>
      </c>
    </row>
    <row r="67" spans="1:3" x14ac:dyDescent="0.3">
      <c r="A67">
        <v>62</v>
      </c>
      <c r="B67">
        <f t="shared" si="0"/>
        <v>7.6525470037547443</v>
      </c>
      <c r="C67">
        <f t="shared" si="3"/>
        <v>0.42680806028683871</v>
      </c>
    </row>
    <row r="68" spans="1:3" x14ac:dyDescent="0.3">
      <c r="A68">
        <v>63</v>
      </c>
      <c r="B68">
        <f t="shared" si="0"/>
        <v>7.6714073052085912</v>
      </c>
      <c r="C68">
        <f t="shared" si="3"/>
        <v>0.42339980671960625</v>
      </c>
    </row>
    <row r="69" spans="1:3" x14ac:dyDescent="0.3">
      <c r="A69">
        <v>64</v>
      </c>
      <c r="B69">
        <f t="shared" ref="B69:B132" si="4">POWER(A69+$B$2, $B$1)</f>
        <v>7.6901983092942068</v>
      </c>
      <c r="C69">
        <f t="shared" si="3"/>
        <v>0.42005778185185633</v>
      </c>
    </row>
    <row r="70" spans="1:3" x14ac:dyDescent="0.3">
      <c r="A70">
        <v>65</v>
      </c>
      <c r="B70">
        <f t="shared" si="4"/>
        <v>7.7089206908566359</v>
      </c>
      <c r="C70">
        <f t="shared" si="3"/>
        <v>0.41678002283509463</v>
      </c>
    </row>
    <row r="71" spans="1:3" x14ac:dyDescent="0.3">
      <c r="A71">
        <v>66</v>
      </c>
      <c r="B71">
        <f t="shared" si="4"/>
        <v>7.727575114126144</v>
      </c>
      <c r="C71">
        <f t="shared" si="3"/>
        <v>0.41356464417970523</v>
      </c>
    </row>
    <row r="72" spans="1:3" x14ac:dyDescent="0.3">
      <c r="A72">
        <v>67</v>
      </c>
      <c r="B72">
        <f t="shared" si="4"/>
        <v>7.7461622329479898</v>
      </c>
      <c r="C72">
        <f t="shared" si="3"/>
        <v>0.41040983397156522</v>
      </c>
    </row>
    <row r="73" spans="1:3" x14ac:dyDescent="0.3">
      <c r="A73">
        <v>68</v>
      </c>
      <c r="B73">
        <f t="shared" si="4"/>
        <v>7.7646826910059064</v>
      </c>
      <c r="C73">
        <f t="shared" si="3"/>
        <v>0.40731385030876927</v>
      </c>
    </row>
    <row r="74" spans="1:3" x14ac:dyDescent="0.3">
      <c r="A74">
        <v>69</v>
      </c>
      <c r="B74">
        <f t="shared" si="4"/>
        <v>7.7831371220394709</v>
      </c>
      <c r="C74">
        <f t="shared" si="3"/>
        <v>0.40427501794366372</v>
      </c>
    </row>
    <row r="75" spans="1:3" x14ac:dyDescent="0.3">
      <c r="A75">
        <v>70</v>
      </c>
      <c r="B75">
        <f t="shared" si="4"/>
        <v>7.8015261500555466</v>
      </c>
      <c r="C75">
        <f t="shared" si="3"/>
        <v>0.40129172511651962</v>
      </c>
    </row>
    <row r="76" spans="1:3" x14ac:dyDescent="0.3">
      <c r="A76">
        <v>71</v>
      </c>
      <c r="B76">
        <f t="shared" si="4"/>
        <v>7.8198503895340385</v>
      </c>
      <c r="C76">
        <f t="shared" si="3"/>
        <v>0.39836242056818938</v>
      </c>
    </row>
    <row r="77" spans="1:3" x14ac:dyDescent="0.3">
      <c r="A77">
        <v>72</v>
      </c>
      <c r="B77">
        <f t="shared" si="4"/>
        <v>7.8381104456281063</v>
      </c>
      <c r="C77">
        <f t="shared" si="3"/>
        <v>0.39548561072005706</v>
      </c>
    </row>
    <row r="78" spans="1:3" x14ac:dyDescent="0.3">
      <c r="A78">
        <v>73</v>
      </c>
      <c r="B78">
        <f t="shared" si="4"/>
        <v>7.8563069143590507</v>
      </c>
      <c r="C78">
        <f t="shared" si="3"/>
        <v>0.39265985701044037</v>
      </c>
    </row>
    <row r="79" spans="1:3" x14ac:dyDescent="0.3">
      <c r="A79">
        <v>74</v>
      </c>
      <c r="B79">
        <f t="shared" si="4"/>
        <v>7.8744403828059948</v>
      </c>
      <c r="C79">
        <f t="shared" si="3"/>
        <v>0.3898837733774152</v>
      </c>
    </row>
    <row r="80" spans="1:3" x14ac:dyDescent="0.3">
      <c r="A80">
        <v>75</v>
      </c>
      <c r="B80">
        <f t="shared" si="4"/>
        <v>7.89251142929061</v>
      </c>
      <c r="C80">
        <f t="shared" si="3"/>
        <v>0.3871560238787391</v>
      </c>
    </row>
    <row r="81" spans="1:3" x14ac:dyDescent="0.3">
      <c r="A81">
        <v>76</v>
      </c>
      <c r="B81">
        <f t="shared" si="4"/>
        <v>7.910520623556927</v>
      </c>
      <c r="C81">
        <f t="shared" si="3"/>
        <v>0.38447532044025384</v>
      </c>
    </row>
    <row r="82" spans="1:3" x14ac:dyDescent="0.3">
      <c r="A82">
        <v>77</v>
      </c>
      <c r="B82">
        <f t="shared" si="4"/>
        <v>7.9284685269465243</v>
      </c>
      <c r="C82">
        <f t="shared" si="3"/>
        <v>0.38184042072472368</v>
      </c>
    </row>
    <row r="83" spans="1:3" x14ac:dyDescent="0.3">
      <c r="A83">
        <v>78</v>
      </c>
      <c r="B83">
        <f t="shared" si="4"/>
        <v>7.9463556925691199</v>
      </c>
      <c r="C83">
        <f t="shared" si="3"/>
        <v>0.37925012611367326</v>
      </c>
    </row>
    <row r="84" spans="1:3" x14ac:dyDescent="0.3">
      <c r="A84">
        <v>79</v>
      </c>
      <c r="B84">
        <f t="shared" si="4"/>
        <v>7.9641826654687931</v>
      </c>
      <c r="C84">
        <f t="shared" si="3"/>
        <v>0.37670327979528079</v>
      </c>
    </row>
    <row r="85" spans="1:3" x14ac:dyDescent="0.3">
      <c r="A85">
        <v>80</v>
      </c>
      <c r="B85">
        <f t="shared" si="4"/>
        <v>7.9819499827859142</v>
      </c>
      <c r="C85">
        <f t="shared" si="3"/>
        <v>0.3741987649518852</v>
      </c>
    </row>
    <row r="86" spans="1:3" x14ac:dyDescent="0.3">
      <c r="A86">
        <v>81</v>
      </c>
      <c r="B86">
        <f t="shared" si="4"/>
        <v>7.9996581739149821</v>
      </c>
      <c r="C86">
        <f t="shared" si="3"/>
        <v>0.37173550304109254</v>
      </c>
    </row>
    <row r="87" spans="1:3" x14ac:dyDescent="0.3">
      <c r="A87">
        <v>82</v>
      </c>
      <c r="B87">
        <f t="shared" si="4"/>
        <v>8.0173077606584027</v>
      </c>
      <c r="C87">
        <f t="shared" si="3"/>
        <v>0.36931245216489994</v>
      </c>
    </row>
    <row r="88" spans="1:3" x14ac:dyDescent="0.3">
      <c r="A88">
        <v>83</v>
      </c>
      <c r="B88">
        <f t="shared" si="4"/>
        <v>8.0348992573764502</v>
      </c>
      <c r="C88">
        <f t="shared" si="3"/>
        <v>0.36692860552160422</v>
      </c>
    </row>
    <row r="89" spans="1:3" x14ac:dyDescent="0.3">
      <c r="A89">
        <v>84</v>
      </c>
      <c r="B89">
        <f t="shared" si="4"/>
        <v>8.0524331711334032</v>
      </c>
      <c r="C89">
        <f t="shared" si="3"/>
        <v>0.36458298993564792</v>
      </c>
    </row>
    <row r="90" spans="1:3" x14ac:dyDescent="0.3">
      <c r="A90">
        <v>85</v>
      </c>
      <c r="B90">
        <f t="shared" si="4"/>
        <v>8.0699100018400838</v>
      </c>
      <c r="C90">
        <f t="shared" ref="C90:C153" si="5">1/(B90-$B$3)</f>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ref="B133:B196" si="6">POWER(A133+$B$2, $B$1)</f>
        <v>8.7735213811571828</v>
      </c>
      <c r="C133">
        <f t="shared" si="5"/>
        <v>0.28868794172818768</v>
      </c>
    </row>
    <row r="134" spans="1:3" x14ac:dyDescent="0.3">
      <c r="A134">
        <v>129</v>
      </c>
      <c r="B134">
        <f t="shared" si="6"/>
        <v>8.7888933183520823</v>
      </c>
      <c r="C134">
        <f t="shared" si="5"/>
        <v>0.28741249334446595</v>
      </c>
    </row>
    <row r="135" spans="1:3" x14ac:dyDescent="0.3">
      <c r="A135">
        <v>130</v>
      </c>
      <c r="B135">
        <f t="shared" si="6"/>
        <v>8.8042250322800655</v>
      </c>
      <c r="C135">
        <f t="shared" si="5"/>
        <v>0.28615155902326639</v>
      </c>
    </row>
    <row r="136" spans="1:3" x14ac:dyDescent="0.3">
      <c r="A136">
        <v>131</v>
      </c>
      <c r="B136">
        <f t="shared" si="6"/>
        <v>8.8195168023922594</v>
      </c>
      <c r="C136">
        <f t="shared" si="5"/>
        <v>0.28490488253534896</v>
      </c>
    </row>
    <row r="137" spans="1:3" x14ac:dyDescent="0.3">
      <c r="A137">
        <v>132</v>
      </c>
      <c r="B137">
        <f t="shared" si="6"/>
        <v>8.8347689049985281</v>
      </c>
      <c r="C137">
        <f t="shared" si="5"/>
        <v>0.28367221372293261</v>
      </c>
    </row>
    <row r="138" spans="1:3" x14ac:dyDescent="0.3">
      <c r="A138">
        <v>133</v>
      </c>
      <c r="B138">
        <f t="shared" si="6"/>
        <v>8.849981613316114</v>
      </c>
      <c r="C138">
        <f t="shared" si="5"/>
        <v>0.28245330832000504</v>
      </c>
    </row>
    <row r="139" spans="1:3" x14ac:dyDescent="0.3">
      <c r="A139">
        <v>134</v>
      </c>
      <c r="B139">
        <f t="shared" si="6"/>
        <v>8.8651551975173906</v>
      </c>
      <c r="C139">
        <f t="shared" si="5"/>
        <v>0.28124792777898683</v>
      </c>
    </row>
    <row r="140" spans="1:3" x14ac:dyDescent="0.3">
      <c r="A140">
        <v>135</v>
      </c>
      <c r="B140">
        <f t="shared" si="6"/>
        <v>8.8802899247766369</v>
      </c>
      <c r="C140">
        <f t="shared" si="5"/>
        <v>0.28005583910349685</v>
      </c>
    </row>
    <row r="141" spans="1:3" x14ac:dyDescent="0.3">
      <c r="A141">
        <v>136</v>
      </c>
      <c r="B141">
        <f t="shared" si="6"/>
        <v>8.8953860593159035</v>
      </c>
      <c r="C141">
        <f t="shared" si="5"/>
        <v>0.27887681468696679</v>
      </c>
    </row>
    <row r="142" spans="1:3" x14ac:dyDescent="0.3">
      <c r="A142">
        <v>137</v>
      </c>
      <c r="B142">
        <f t="shared" si="6"/>
        <v>8.9104438624499984</v>
      </c>
      <c r="C142">
        <f t="shared" si="5"/>
        <v>0.27771063215686542</v>
      </c>
    </row>
    <row r="143" spans="1:3" x14ac:dyDescent="0.3">
      <c r="A143">
        <v>138</v>
      </c>
      <c r="B143">
        <f t="shared" si="6"/>
        <v>8.9254635926305852</v>
      </c>
      <c r="C143">
        <f t="shared" si="5"/>
        <v>0.27655707422431014</v>
      </c>
    </row>
    <row r="144" spans="1:3" x14ac:dyDescent="0.3">
      <c r="A144">
        <v>139</v>
      </c>
      <c r="B144">
        <f t="shared" si="6"/>
        <v>8.9404455054894338</v>
      </c>
      <c r="C144">
        <f t="shared" si="5"/>
        <v>0.27541592853884578</v>
      </c>
    </row>
    <row r="145" spans="1:3" x14ac:dyDescent="0.3">
      <c r="A145">
        <v>140</v>
      </c>
      <c r="B145">
        <f t="shared" si="6"/>
        <v>8.9553898538808614</v>
      </c>
      <c r="C145">
        <f t="shared" si="5"/>
        <v>0.27428698754818492</v>
      </c>
    </row>
    <row r="146" spans="1:3" x14ac:dyDescent="0.3">
      <c r="A146">
        <v>141</v>
      </c>
      <c r="B146">
        <f t="shared" si="6"/>
        <v>8.9702968879233218</v>
      </c>
      <c r="C146">
        <f t="shared" si="5"/>
        <v>0.27317004836271663</v>
      </c>
    </row>
    <row r="147" spans="1:3" x14ac:dyDescent="0.3">
      <c r="A147">
        <v>142</v>
      </c>
      <c r="B147">
        <f t="shared" si="6"/>
        <v>8.9851668550402302</v>
      </c>
      <c r="C147">
        <f t="shared" si="5"/>
        <v>0.27206491262458982</v>
      </c>
    </row>
    <row r="148" spans="1:3" x14ac:dyDescent="0.3">
      <c r="A148">
        <v>143</v>
      </c>
      <c r="B148">
        <f t="shared" si="6"/>
        <v>9.0000000000000018</v>
      </c>
      <c r="C148">
        <f t="shared" si="5"/>
        <v>0.27097138638119556</v>
      </c>
    </row>
    <row r="149" spans="1:3" x14ac:dyDescent="0.3">
      <c r="A149">
        <v>144</v>
      </c>
      <c r="B149">
        <f t="shared" si="6"/>
        <v>9.0147965649553523</v>
      </c>
      <c r="C149">
        <f t="shared" si="5"/>
        <v>0.26988927996287415</v>
      </c>
    </row>
    <row r="150" spans="1:3" x14ac:dyDescent="0.3">
      <c r="A150">
        <v>145</v>
      </c>
      <c r="B150">
        <f t="shared" si="6"/>
        <v>9.0295567894818287</v>
      </c>
      <c r="C150">
        <f t="shared" si="5"/>
        <v>0.26881840786468636</v>
      </c>
    </row>
    <row r="151" spans="1:3" x14ac:dyDescent="0.3">
      <c r="A151">
        <v>146</v>
      </c>
      <c r="B151">
        <f t="shared" si="6"/>
        <v>9.0442809106156261</v>
      </c>
      <c r="C151">
        <f t="shared" si="5"/>
        <v>0.26775858863208901</v>
      </c>
    </row>
    <row r="152" spans="1:3" x14ac:dyDescent="0.3">
      <c r="A152">
        <v>147</v>
      </c>
      <c r="B152">
        <f t="shared" si="6"/>
        <v>9.0589691628907243</v>
      </c>
      <c r="C152">
        <f t="shared" si="5"/>
        <v>0.26670964475036479</v>
      </c>
    </row>
    <row r="153" spans="1:3" x14ac:dyDescent="0.3">
      <c r="A153">
        <v>148</v>
      </c>
      <c r="B153">
        <f t="shared" si="6"/>
        <v>9.0736217783752977</v>
      </c>
      <c r="C153">
        <f t="shared" si="5"/>
        <v>0.26567140253766602</v>
      </c>
    </row>
    <row r="154" spans="1:3" x14ac:dyDescent="0.3">
      <c r="A154">
        <v>149</v>
      </c>
      <c r="B154">
        <f t="shared" si="6"/>
        <v>9.0882389867074664</v>
      </c>
      <c r="C154">
        <f t="shared" ref="C154:C217" si="7">1/(B154-$B$3)</f>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ref="B197:B260" si="8">POWER(A197+$B$2, $B$1)</f>
        <v>9.6861934984406481</v>
      </c>
      <c r="C197">
        <f t="shared" si="7"/>
        <v>0.22848682036463316</v>
      </c>
    </row>
    <row r="198" spans="1:3" x14ac:dyDescent="0.3">
      <c r="A198">
        <v>193</v>
      </c>
      <c r="B198">
        <f t="shared" si="8"/>
        <v>9.6994486492157161</v>
      </c>
      <c r="C198">
        <f t="shared" si="7"/>
        <v>0.22779690843934564</v>
      </c>
    </row>
    <row r="199" spans="1:3" x14ac:dyDescent="0.3">
      <c r="A199">
        <v>194</v>
      </c>
      <c r="B199">
        <f t="shared" si="8"/>
        <v>9.7126766840421226</v>
      </c>
      <c r="C199">
        <f t="shared" si="7"/>
        <v>0.22711254896048333</v>
      </c>
    </row>
    <row r="200" spans="1:3" x14ac:dyDescent="0.3">
      <c r="A200">
        <v>195</v>
      </c>
      <c r="B200">
        <f t="shared" si="8"/>
        <v>9.7258777503397607</v>
      </c>
      <c r="C200">
        <f t="shared" si="7"/>
        <v>0.22643367187040295</v>
      </c>
    </row>
    <row r="201" spans="1:3" x14ac:dyDescent="0.3">
      <c r="A201">
        <v>196</v>
      </c>
      <c r="B201">
        <f t="shared" si="8"/>
        <v>9.7390519942305129</v>
      </c>
      <c r="C201">
        <f t="shared" si="7"/>
        <v>0.22576020830465568</v>
      </c>
    </row>
    <row r="202" spans="1:3" x14ac:dyDescent="0.3">
      <c r="A202">
        <v>197</v>
      </c>
      <c r="B202">
        <f t="shared" si="8"/>
        <v>9.7521995605540823</v>
      </c>
      <c r="C202">
        <f t="shared" si="7"/>
        <v>0.22509209056650437</v>
      </c>
    </row>
    <row r="203" spans="1:3" x14ac:dyDescent="0.3">
      <c r="A203">
        <v>198</v>
      </c>
      <c r="B203">
        <f t="shared" si="8"/>
        <v>9.7653205928834659</v>
      </c>
      <c r="C203">
        <f t="shared" si="7"/>
        <v>0.2244292521020993</v>
      </c>
    </row>
    <row r="204" spans="1:3" x14ac:dyDescent="0.3">
      <c r="A204">
        <v>199</v>
      </c>
      <c r="B204">
        <f t="shared" si="8"/>
        <v>9.7784152335402741</v>
      </c>
      <c r="C204">
        <f t="shared" si="7"/>
        <v>0.22377162747628257</v>
      </c>
    </row>
    <row r="205" spans="1:3" x14ac:dyDescent="0.3">
      <c r="A205">
        <v>200</v>
      </c>
      <c r="B205">
        <f t="shared" si="8"/>
        <v>9.7914836236097695</v>
      </c>
      <c r="C205">
        <f t="shared" si="7"/>
        <v>0.22311915234900909</v>
      </c>
    </row>
    <row r="206" spans="1:3" x14ac:dyDescent="0.3">
      <c r="A206">
        <v>201</v>
      </c>
      <c r="B206">
        <f t="shared" si="8"/>
        <v>9.8045259029556924</v>
      </c>
      <c r="C206">
        <f t="shared" si="7"/>
        <v>0.22247176345236289</v>
      </c>
    </row>
    <row r="207" spans="1:3" x14ac:dyDescent="0.3">
      <c r="A207">
        <v>202</v>
      </c>
      <c r="B207">
        <f t="shared" si="8"/>
        <v>9.8175422102348566</v>
      </c>
      <c r="C207">
        <f t="shared" si="7"/>
        <v>0.22182939856815204</v>
      </c>
    </row>
    <row r="208" spans="1:3" x14ac:dyDescent="0.3">
      <c r="A208">
        <v>203</v>
      </c>
      <c r="B208">
        <f t="shared" si="8"/>
        <v>9.8305326829115245</v>
      </c>
      <c r="C208">
        <f t="shared" si="7"/>
        <v>0.22119199650606527</v>
      </c>
    </row>
    <row r="209" spans="1:3" x14ac:dyDescent="0.3">
      <c r="A209">
        <v>204</v>
      </c>
      <c r="B209">
        <f t="shared" si="8"/>
        <v>9.8434974572715461</v>
      </c>
      <c r="C209">
        <f t="shared" si="7"/>
        <v>0.22055949708237471</v>
      </c>
    </row>
    <row r="210" spans="1:3" x14ac:dyDescent="0.3">
      <c r="A210">
        <v>205</v>
      </c>
      <c r="B210">
        <f t="shared" si="8"/>
        <v>9.8564366684363236</v>
      </c>
      <c r="C210">
        <f t="shared" si="7"/>
        <v>0.21993184109916597</v>
      </c>
    </row>
    <row r="211" spans="1:3" x14ac:dyDescent="0.3">
      <c r="A211">
        <v>206</v>
      </c>
      <c r="B211">
        <f t="shared" si="8"/>
        <v>9.8693504503765279</v>
      </c>
      <c r="C211">
        <f t="shared" si="7"/>
        <v>0.2193089703240842</v>
      </c>
    </row>
    <row r="212" spans="1:3" x14ac:dyDescent="0.3">
      <c r="A212">
        <v>207</v>
      </c>
      <c r="B212">
        <f t="shared" si="8"/>
        <v>9.8822389359256277</v>
      </c>
      <c r="C212">
        <f t="shared" si="7"/>
        <v>0.21869082747057855</v>
      </c>
    </row>
    <row r="213" spans="1:3" x14ac:dyDescent="0.3">
      <c r="A213">
        <v>208</v>
      </c>
      <c r="B213">
        <f t="shared" si="8"/>
        <v>9.8951022567932103</v>
      </c>
      <c r="C213">
        <f t="shared" si="7"/>
        <v>0.21807735617863183</v>
      </c>
    </row>
    <row r="214" spans="1:3" x14ac:dyDescent="0.3">
      <c r="A214">
        <v>209</v>
      </c>
      <c r="B214">
        <f t="shared" si="8"/>
        <v>9.9079405435781069</v>
      </c>
      <c r="C214">
        <f t="shared" si="7"/>
        <v>0.21746850099596091</v>
      </c>
    </row>
    <row r="215" spans="1:3" x14ac:dyDescent="0.3">
      <c r="A215">
        <v>210</v>
      </c>
      <c r="B215">
        <f t="shared" si="8"/>
        <v>9.9207539257813107</v>
      </c>
      <c r="C215">
        <f t="shared" si="7"/>
        <v>0.21686420735967557</v>
      </c>
    </row>
    <row r="216" spans="1:3" x14ac:dyDescent="0.3">
      <c r="A216">
        <v>211</v>
      </c>
      <c r="B216">
        <f t="shared" si="8"/>
        <v>9.9335425318187394</v>
      </c>
      <c r="C216">
        <f t="shared" si="7"/>
        <v>0.21626442157838016</v>
      </c>
    </row>
    <row r="217" spans="1:3" x14ac:dyDescent="0.3">
      <c r="A217">
        <v>212</v>
      </c>
      <c r="B217">
        <f t="shared" si="8"/>
        <v>9.9463064890337538</v>
      </c>
      <c r="C217">
        <f t="shared" si="7"/>
        <v>0.2156690908147102</v>
      </c>
    </row>
    <row r="218" spans="1:3" x14ac:dyDescent="0.3">
      <c r="A218">
        <v>213</v>
      </c>
      <c r="B218">
        <f t="shared" si="8"/>
        <v>9.9590459237095423</v>
      </c>
      <c r="C218">
        <f t="shared" ref="C218:C281" si="9">1/(B218-$B$3)</f>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ref="B261:B324" si="10">POWER(A261+$B$2, $B$1)</f>
        <v>10.485279198160175</v>
      </c>
      <c r="C261">
        <f t="shared" si="9"/>
        <v>0.19321036543685915</v>
      </c>
    </row>
    <row r="262" spans="1:3" x14ac:dyDescent="0.3">
      <c r="A262">
        <v>257</v>
      </c>
      <c r="B262">
        <f t="shared" si="10"/>
        <v>10.497050497600537</v>
      </c>
      <c r="C262">
        <f t="shared" si="9"/>
        <v>0.192771937074981</v>
      </c>
    </row>
    <row r="263" spans="1:3" x14ac:dyDescent="0.3">
      <c r="A263">
        <v>258</v>
      </c>
      <c r="B263">
        <f t="shared" si="10"/>
        <v>10.508802029926427</v>
      </c>
      <c r="C263">
        <f t="shared" si="9"/>
        <v>0.19233622519715693</v>
      </c>
    </row>
    <row r="264" spans="1:3" x14ac:dyDescent="0.3">
      <c r="A264">
        <v>259</v>
      </c>
      <c r="B264">
        <f t="shared" si="10"/>
        <v>10.520533883408733</v>
      </c>
      <c r="C264">
        <f t="shared" si="9"/>
        <v>0.19190320321590462</v>
      </c>
    </row>
    <row r="265" spans="1:3" x14ac:dyDescent="0.3">
      <c r="A265">
        <v>260</v>
      </c>
      <c r="B265">
        <f t="shared" si="10"/>
        <v>10.532246145679581</v>
      </c>
      <c r="C265">
        <f t="shared" si="9"/>
        <v>0.19147284489643673</v>
      </c>
    </row>
    <row r="266" spans="1:3" x14ac:dyDescent="0.3">
      <c r="A266">
        <v>261</v>
      </c>
      <c r="B266">
        <f t="shared" si="10"/>
        <v>10.543938903738731</v>
      </c>
      <c r="C266">
        <f t="shared" si="9"/>
        <v>0.1910451243507785</v>
      </c>
    </row>
    <row r="267" spans="1:3" x14ac:dyDescent="0.3">
      <c r="A267">
        <v>262</v>
      </c>
      <c r="B267">
        <f t="shared" si="10"/>
        <v>10.555612243959864</v>
      </c>
      <c r="C267">
        <f t="shared" si="9"/>
        <v>0.1906200160320041</v>
      </c>
    </row>
    <row r="268" spans="1:3" x14ac:dyDescent="0.3">
      <c r="A268">
        <v>263</v>
      </c>
      <c r="B268">
        <f t="shared" si="10"/>
        <v>10.567266252096802</v>
      </c>
      <c r="C268">
        <f t="shared" si="9"/>
        <v>0.19019749472858788</v>
      </c>
    </row>
    <row r="269" spans="1:3" x14ac:dyDescent="0.3">
      <c r="A269">
        <v>264</v>
      </c>
      <c r="B269">
        <f t="shared" si="10"/>
        <v>10.578901013289679</v>
      </c>
      <c r="C269">
        <f t="shared" si="9"/>
        <v>0.18977753555886678</v>
      </c>
    </row>
    <row r="270" spans="1:3" x14ac:dyDescent="0.3">
      <c r="A270">
        <v>265</v>
      </c>
      <c r="B270">
        <f t="shared" si="10"/>
        <v>10.590516612070964</v>
      </c>
      <c r="C270">
        <f t="shared" si="9"/>
        <v>0.18936011396561514</v>
      </c>
    </row>
    <row r="271" spans="1:3" x14ac:dyDescent="0.3">
      <c r="A271">
        <v>266</v>
      </c>
      <c r="B271">
        <f t="shared" si="10"/>
        <v>10.602113132371475</v>
      </c>
      <c r="C271">
        <f t="shared" si="9"/>
        <v>0.18894520571072443</v>
      </c>
    </row>
    <row r="272" spans="1:3" x14ac:dyDescent="0.3">
      <c r="A272">
        <v>267</v>
      </c>
      <c r="B272">
        <f t="shared" si="10"/>
        <v>10.613690657526297</v>
      </c>
      <c r="C272">
        <f t="shared" si="9"/>
        <v>0.18853278686998856</v>
      </c>
    </row>
    <row r="273" spans="1:3" x14ac:dyDescent="0.3">
      <c r="A273">
        <v>268</v>
      </c>
      <c r="B273">
        <f t="shared" si="10"/>
        <v>10.625249270280589</v>
      </c>
      <c r="C273">
        <f t="shared" si="9"/>
        <v>0.18812283382799291</v>
      </c>
    </row>
    <row r="274" spans="1:3" x14ac:dyDescent="0.3">
      <c r="A274">
        <v>269</v>
      </c>
      <c r="B274">
        <f t="shared" si="10"/>
        <v>10.63678905279539</v>
      </c>
      <c r="C274">
        <f t="shared" si="9"/>
        <v>0.18771532327310086</v>
      </c>
    </row>
    <row r="275" spans="1:3" x14ac:dyDescent="0.3">
      <c r="A275">
        <v>270</v>
      </c>
      <c r="B275">
        <f t="shared" si="10"/>
        <v>10.648310086653293</v>
      </c>
      <c r="C275">
        <f t="shared" si="9"/>
        <v>0.18731023219254014</v>
      </c>
    </row>
    <row r="276" spans="1:3" x14ac:dyDescent="0.3">
      <c r="A276">
        <v>271</v>
      </c>
      <c r="B276">
        <f t="shared" si="10"/>
        <v>10.659812452864067</v>
      </c>
      <c r="C276">
        <f t="shared" si="9"/>
        <v>0.18690753786758435</v>
      </c>
    </row>
    <row r="277" spans="1:3" x14ac:dyDescent="0.3">
      <c r="A277">
        <v>272</v>
      </c>
      <c r="B277">
        <f t="shared" si="10"/>
        <v>10.671296231870208</v>
      </c>
      <c r="C277">
        <f t="shared" si="9"/>
        <v>0.18650721786882757</v>
      </c>
    </row>
    <row r="278" spans="1:3" x14ac:dyDescent="0.3">
      <c r="A278">
        <v>273</v>
      </c>
      <c r="B278">
        <f t="shared" si="10"/>
        <v>10.682761503552449</v>
      </c>
      <c r="C278">
        <f t="shared" si="9"/>
        <v>0.18610925005154963</v>
      </c>
    </row>
    <row r="279" spans="1:3" x14ac:dyDescent="0.3">
      <c r="A279">
        <v>274</v>
      </c>
      <c r="B279">
        <f t="shared" si="10"/>
        <v>10.694208347235138</v>
      </c>
      <c r="C279">
        <f t="shared" si="9"/>
        <v>0.18571361255117239</v>
      </c>
    </row>
    <row r="280" spans="1:3" x14ac:dyDescent="0.3">
      <c r="A280">
        <v>275</v>
      </c>
      <c r="B280">
        <f t="shared" si="10"/>
        <v>10.705636841691618</v>
      </c>
      <c r="C280">
        <f t="shared" si="9"/>
        <v>0.18532028377880155</v>
      </c>
    </row>
    <row r="281" spans="1:3" x14ac:dyDescent="0.3">
      <c r="A281">
        <v>276</v>
      </c>
      <c r="B281">
        <f t="shared" si="10"/>
        <v>10.717047065149522</v>
      </c>
      <c r="C281">
        <f t="shared" si="9"/>
        <v>0.1849292424168536</v>
      </c>
    </row>
    <row r="282" spans="1:3" x14ac:dyDescent="0.3">
      <c r="A282">
        <v>277</v>
      </c>
      <c r="B282">
        <f t="shared" si="10"/>
        <v>10.728439095295949</v>
      </c>
      <c r="C282">
        <f t="shared" ref="C282:C345" si="11">1/(B282-$B$3)</f>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ref="B325:B388" si="12">POWER(A325+$B$2, $B$1)</f>
        <v>11.202106987713591</v>
      </c>
      <c r="C325">
        <f t="shared" si="11"/>
        <v>0.16970628893626519</v>
      </c>
    </row>
    <row r="326" spans="1:3" x14ac:dyDescent="0.3">
      <c r="A326">
        <v>321</v>
      </c>
      <c r="B326">
        <f t="shared" si="12"/>
        <v>11.212768050216132</v>
      </c>
      <c r="C326">
        <f t="shared" si="11"/>
        <v>0.1693998024532066</v>
      </c>
    </row>
    <row r="327" spans="1:3" x14ac:dyDescent="0.3">
      <c r="A327">
        <v>322</v>
      </c>
      <c r="B327">
        <f t="shared" si="12"/>
        <v>11.223413929608695</v>
      </c>
      <c r="C327">
        <f t="shared" si="11"/>
        <v>0.16909485512318073</v>
      </c>
    </row>
    <row r="328" spans="1:3" x14ac:dyDescent="0.3">
      <c r="A328">
        <v>323</v>
      </c>
      <c r="B328">
        <f t="shared" si="12"/>
        <v>11.234044683416769</v>
      </c>
      <c r="C328">
        <f t="shared" si="11"/>
        <v>0.16879143466545107</v>
      </c>
    </row>
    <row r="329" spans="1:3" x14ac:dyDescent="0.3">
      <c r="A329">
        <v>324</v>
      </c>
      <c r="B329">
        <f t="shared" si="12"/>
        <v>11.244660368812536</v>
      </c>
      <c r="C329">
        <f t="shared" si="11"/>
        <v>0.16848952893250224</v>
      </c>
    </row>
    <row r="330" spans="1:3" x14ac:dyDescent="0.3">
      <c r="A330">
        <v>325</v>
      </c>
      <c r="B330">
        <f t="shared" si="12"/>
        <v>11.255261042617803</v>
      </c>
      <c r="C330">
        <f t="shared" si="11"/>
        <v>0.16818912590822077</v>
      </c>
    </row>
    <row r="331" spans="1:3" x14ac:dyDescent="0.3">
      <c r="A331">
        <v>326</v>
      </c>
      <c r="B331">
        <f t="shared" si="12"/>
        <v>11.265846761307035</v>
      </c>
      <c r="C331">
        <f t="shared" si="11"/>
        <v>0.16789021370610296</v>
      </c>
    </row>
    <row r="332" spans="1:3" x14ac:dyDescent="0.3">
      <c r="A332">
        <v>327</v>
      </c>
      <c r="B332">
        <f t="shared" si="12"/>
        <v>11.276417581010241</v>
      </c>
      <c r="C332">
        <f t="shared" si="11"/>
        <v>0.16759278056749449</v>
      </c>
    </row>
    <row r="333" spans="1:3" x14ac:dyDescent="0.3">
      <c r="A333">
        <v>328</v>
      </c>
      <c r="B333">
        <f t="shared" si="12"/>
        <v>11.286973557515898</v>
      </c>
      <c r="C333">
        <f t="shared" si="11"/>
        <v>0.16729681485985762</v>
      </c>
    </row>
    <row r="334" spans="1:3" x14ac:dyDescent="0.3">
      <c r="A334">
        <v>329</v>
      </c>
      <c r="B334">
        <f t="shared" si="12"/>
        <v>11.29751474627383</v>
      </c>
      <c r="C334">
        <f t="shared" si="11"/>
        <v>0.16700230507506647</v>
      </c>
    </row>
    <row r="335" spans="1:3" x14ac:dyDescent="0.3">
      <c r="A335">
        <v>330</v>
      </c>
      <c r="B335">
        <f t="shared" si="12"/>
        <v>11.308041202398018</v>
      </c>
      <c r="C335">
        <f t="shared" si="11"/>
        <v>0.16670923982773145</v>
      </c>
    </row>
    <row r="336" spans="1:3" x14ac:dyDescent="0.3">
      <c r="A336">
        <v>331</v>
      </c>
      <c r="B336">
        <f t="shared" si="12"/>
        <v>11.318552980669436</v>
      </c>
      <c r="C336">
        <f t="shared" si="11"/>
        <v>0.1664176078535492</v>
      </c>
    </row>
    <row r="337" spans="1:3" x14ac:dyDescent="0.3">
      <c r="A337">
        <v>332</v>
      </c>
      <c r="B337">
        <f t="shared" si="12"/>
        <v>11.329050135538825</v>
      </c>
      <c r="C337">
        <f t="shared" si="11"/>
        <v>0.16612739800768</v>
      </c>
    </row>
    <row r="338" spans="1:3" x14ac:dyDescent="0.3">
      <c r="A338">
        <v>333</v>
      </c>
      <c r="B338">
        <f t="shared" si="12"/>
        <v>11.339532721129432</v>
      </c>
      <c r="C338">
        <f t="shared" si="11"/>
        <v>0.16583859926315167</v>
      </c>
    </row>
    <row r="339" spans="1:3" x14ac:dyDescent="0.3">
      <c r="A339">
        <v>334</v>
      </c>
      <c r="B339">
        <f t="shared" si="12"/>
        <v>11.350000791239747</v>
      </c>
      <c r="C339">
        <f t="shared" si="11"/>
        <v>0.16555120070928828</v>
      </c>
    </row>
    <row r="340" spans="1:3" x14ac:dyDescent="0.3">
      <c r="A340">
        <v>335</v>
      </c>
      <c r="B340">
        <f t="shared" si="12"/>
        <v>11.360454399346173</v>
      </c>
      <c r="C340">
        <f t="shared" si="11"/>
        <v>0.1652651915501652</v>
      </c>
    </row>
    <row r="341" spans="1:3" x14ac:dyDescent="0.3">
      <c r="A341">
        <v>336</v>
      </c>
      <c r="B341">
        <f t="shared" si="12"/>
        <v>11.370893598605724</v>
      </c>
      <c r="C341">
        <f t="shared" si="11"/>
        <v>0.1649805611030872</v>
      </c>
    </row>
    <row r="342" spans="1:3" x14ac:dyDescent="0.3">
      <c r="A342">
        <v>337</v>
      </c>
      <c r="B342">
        <f t="shared" si="12"/>
        <v>11.381318441858619</v>
      </c>
      <c r="C342">
        <f t="shared" si="11"/>
        <v>0.16469729879709311</v>
      </c>
    </row>
    <row r="343" spans="1:3" x14ac:dyDescent="0.3">
      <c r="A343">
        <v>338</v>
      </c>
      <c r="B343">
        <f t="shared" si="12"/>
        <v>11.391728981630928</v>
      </c>
      <c r="C343">
        <f t="shared" si="11"/>
        <v>0.16441539417148188</v>
      </c>
    </row>
    <row r="344" spans="1:3" x14ac:dyDescent="0.3">
      <c r="A344">
        <v>339</v>
      </c>
      <c r="B344">
        <f t="shared" si="12"/>
        <v>11.402125270137123</v>
      </c>
      <c r="C344">
        <f t="shared" si="11"/>
        <v>0.16413483687436403</v>
      </c>
    </row>
    <row r="345" spans="1:3" x14ac:dyDescent="0.3">
      <c r="A345">
        <v>340</v>
      </c>
      <c r="B345">
        <f t="shared" si="12"/>
        <v>11.412507359282651</v>
      </c>
      <c r="C345">
        <f t="shared" si="11"/>
        <v>0.16385561666123455</v>
      </c>
    </row>
    <row r="346" spans="1:3" x14ac:dyDescent="0.3">
      <c r="A346">
        <v>341</v>
      </c>
      <c r="B346">
        <f t="shared" si="12"/>
        <v>11.422875300666449</v>
      </c>
      <c r="C346">
        <f t="shared" ref="C346:C409" si="13">1/(B346-$B$3)</f>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ref="B389:B452" si="14">POWER(A389+$B$2, $B$1)</f>
        <v>11.85599874483999</v>
      </c>
      <c r="C389">
        <f t="shared" si="13"/>
        <v>0.15275512270707295</v>
      </c>
    </row>
    <row r="390" spans="1:3" x14ac:dyDescent="0.3">
      <c r="A390">
        <v>385</v>
      </c>
      <c r="B390">
        <f t="shared" si="14"/>
        <v>11.865791024238531</v>
      </c>
      <c r="C390">
        <f t="shared" si="13"/>
        <v>0.1525269696869844</v>
      </c>
    </row>
    <row r="391" spans="1:3" x14ac:dyDescent="0.3">
      <c r="A391">
        <v>386</v>
      </c>
      <c r="B391">
        <f t="shared" si="14"/>
        <v>11.87557119695605</v>
      </c>
      <c r="C391">
        <f t="shared" si="13"/>
        <v>0.15229977799976074</v>
      </c>
    </row>
    <row r="392" spans="1:3" x14ac:dyDescent="0.3">
      <c r="A392">
        <v>387</v>
      </c>
      <c r="B392">
        <f t="shared" si="14"/>
        <v>11.885339302825399</v>
      </c>
      <c r="C392">
        <f t="shared" si="13"/>
        <v>0.15207354117997424</v>
      </c>
    </row>
    <row r="393" spans="1:3" x14ac:dyDescent="0.3">
      <c r="A393">
        <v>388</v>
      </c>
      <c r="B393">
        <f t="shared" si="14"/>
        <v>11.895095381466907</v>
      </c>
      <c r="C393">
        <f t="shared" si="13"/>
        <v>0.151848252821464</v>
      </c>
    </row>
    <row r="394" spans="1:3" x14ac:dyDescent="0.3">
      <c r="A394">
        <v>389</v>
      </c>
      <c r="B394">
        <f t="shared" si="14"/>
        <v>11.904839472289913</v>
      </c>
      <c r="C394">
        <f t="shared" si="13"/>
        <v>0.1516239065766514</v>
      </c>
    </row>
    <row r="395" spans="1:3" x14ac:dyDescent="0.3">
      <c r="A395">
        <v>390</v>
      </c>
      <c r="B395">
        <f t="shared" si="14"/>
        <v>11.914571614494371</v>
      </c>
      <c r="C395">
        <f t="shared" si="13"/>
        <v>0.15140049615586271</v>
      </c>
    </row>
    <row r="396" spans="1:3" x14ac:dyDescent="0.3">
      <c r="A396">
        <v>391</v>
      </c>
      <c r="B396">
        <f t="shared" si="14"/>
        <v>11.924291847072356</v>
      </c>
      <c r="C396">
        <f t="shared" si="13"/>
        <v>0.15117801532666336</v>
      </c>
    </row>
    <row r="397" spans="1:3" x14ac:dyDescent="0.3">
      <c r="A397">
        <v>392</v>
      </c>
      <c r="B397">
        <f t="shared" si="14"/>
        <v>11.934000208809596</v>
      </c>
      <c r="C397">
        <f t="shared" si="13"/>
        <v>0.15095645791320025</v>
      </c>
    </row>
    <row r="398" spans="1:3" x14ac:dyDescent="0.3">
      <c r="A398">
        <v>393</v>
      </c>
      <c r="B398">
        <f t="shared" si="14"/>
        <v>11.943696738286967</v>
      </c>
      <c r="C398">
        <f t="shared" si="13"/>
        <v>0.15073581779555392</v>
      </c>
    </row>
    <row r="399" spans="1:3" x14ac:dyDescent="0.3">
      <c r="A399">
        <v>394</v>
      </c>
      <c r="B399">
        <f t="shared" si="14"/>
        <v>11.953381473882022</v>
      </c>
      <c r="C399">
        <f t="shared" si="13"/>
        <v>0.15051608890909837</v>
      </c>
    </row>
    <row r="400" spans="1:3" x14ac:dyDescent="0.3">
      <c r="A400">
        <v>395</v>
      </c>
      <c r="B400">
        <f t="shared" si="14"/>
        <v>11.963054453770411</v>
      </c>
      <c r="C400">
        <f t="shared" si="13"/>
        <v>0.15029726524387196</v>
      </c>
    </row>
    <row r="401" spans="1:3" x14ac:dyDescent="0.3">
      <c r="A401">
        <v>396</v>
      </c>
      <c r="B401">
        <f t="shared" si="14"/>
        <v>11.972715715927428</v>
      </c>
      <c r="C401">
        <f t="shared" si="13"/>
        <v>0.15007934084395388</v>
      </c>
    </row>
    <row r="402" spans="1:3" x14ac:dyDescent="0.3">
      <c r="A402">
        <v>397</v>
      </c>
      <c r="B402">
        <f t="shared" si="14"/>
        <v>11.982365298129393</v>
      </c>
      <c r="C402">
        <f t="shared" si="13"/>
        <v>0.14986230980685233</v>
      </c>
    </row>
    <row r="403" spans="1:3" x14ac:dyDescent="0.3">
      <c r="A403">
        <v>398</v>
      </c>
      <c r="B403">
        <f t="shared" si="14"/>
        <v>11.992003237955135</v>
      </c>
      <c r="C403">
        <f t="shared" si="13"/>
        <v>0.14964616628289867</v>
      </c>
    </row>
    <row r="404" spans="1:3" x14ac:dyDescent="0.3">
      <c r="A404">
        <v>399</v>
      </c>
      <c r="B404">
        <f t="shared" si="14"/>
        <v>12.001629572787419</v>
      </c>
      <c r="C404">
        <f t="shared" si="13"/>
        <v>0.14943090447465074</v>
      </c>
    </row>
    <row r="405" spans="1:3" x14ac:dyDescent="0.3">
      <c r="A405">
        <v>400</v>
      </c>
      <c r="B405">
        <f t="shared" si="14"/>
        <v>12.011244339814313</v>
      </c>
      <c r="C405">
        <f t="shared" si="13"/>
        <v>0.14921651863630539</v>
      </c>
    </row>
    <row r="406" spans="1:3" x14ac:dyDescent="0.3">
      <c r="A406">
        <v>401</v>
      </c>
      <c r="B406">
        <f t="shared" si="14"/>
        <v>12.020847576030656</v>
      </c>
      <c r="C406">
        <f t="shared" si="13"/>
        <v>0.14900300307311642</v>
      </c>
    </row>
    <row r="407" spans="1:3" x14ac:dyDescent="0.3">
      <c r="A407">
        <v>402</v>
      </c>
      <c r="B407">
        <f t="shared" si="14"/>
        <v>12.030439318239393</v>
      </c>
      <c r="C407">
        <f t="shared" si="13"/>
        <v>0.14879035214082309</v>
      </c>
    </row>
    <row r="408" spans="1:3" x14ac:dyDescent="0.3">
      <c r="A408">
        <v>403</v>
      </c>
      <c r="B408">
        <f t="shared" si="14"/>
        <v>12.040019603052981</v>
      </c>
      <c r="C408">
        <f t="shared" si="13"/>
        <v>0.1485785602450844</v>
      </c>
    </row>
    <row r="409" spans="1:3" x14ac:dyDescent="0.3">
      <c r="A409">
        <v>404</v>
      </c>
      <c r="B409">
        <f t="shared" si="14"/>
        <v>12.049588466894724</v>
      </c>
      <c r="C409">
        <f t="shared" si="13"/>
        <v>0.1483676218409225</v>
      </c>
    </row>
    <row r="410" spans="1:3" x14ac:dyDescent="0.3">
      <c r="A410">
        <v>405</v>
      </c>
      <c r="B410">
        <f t="shared" si="14"/>
        <v>12.059145946000159</v>
      </c>
      <c r="C410">
        <f t="shared" ref="C410:C473" si="15">1/(B410-$B$3)</f>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ref="B453:B516" si="16">POWER(A453+$B$2, $B$1)</f>
        <v>12.459833054810366</v>
      </c>
      <c r="C453">
        <f t="shared" si="15"/>
        <v>0.13985506184982013</v>
      </c>
    </row>
    <row r="454" spans="1:3" x14ac:dyDescent="0.3">
      <c r="A454">
        <v>449</v>
      </c>
      <c r="B454">
        <f t="shared" si="16"/>
        <v>12.468922849415451</v>
      </c>
      <c r="C454">
        <f t="shared" si="15"/>
        <v>0.13967749630372775</v>
      </c>
    </row>
    <row r="455" spans="1:3" x14ac:dyDescent="0.3">
      <c r="A455">
        <v>450</v>
      </c>
      <c r="B455">
        <f t="shared" si="16"/>
        <v>12.478002715238199</v>
      </c>
      <c r="C455">
        <f t="shared" si="15"/>
        <v>0.1395005742923569</v>
      </c>
    </row>
    <row r="456" spans="1:3" x14ac:dyDescent="0.3">
      <c r="A456">
        <v>451</v>
      </c>
      <c r="B456">
        <f t="shared" si="16"/>
        <v>12.487072681146634</v>
      </c>
      <c r="C456">
        <f t="shared" si="15"/>
        <v>0.13932429207882049</v>
      </c>
    </row>
    <row r="457" spans="1:3" x14ac:dyDescent="0.3">
      <c r="A457">
        <v>452</v>
      </c>
      <c r="B457">
        <f t="shared" si="16"/>
        <v>12.496132775872594</v>
      </c>
      <c r="C457">
        <f t="shared" si="15"/>
        <v>0.13914864595586929</v>
      </c>
    </row>
    <row r="458" spans="1:3" x14ac:dyDescent="0.3">
      <c r="A458">
        <v>453</v>
      </c>
      <c r="B458">
        <f t="shared" si="16"/>
        <v>12.505183028012715</v>
      </c>
      <c r="C458">
        <f t="shared" si="15"/>
        <v>0.13897363224559303</v>
      </c>
    </row>
    <row r="459" spans="1:3" x14ac:dyDescent="0.3">
      <c r="A459">
        <v>454</v>
      </c>
      <c r="B459">
        <f t="shared" si="16"/>
        <v>12.514223466029216</v>
      </c>
      <c r="C459">
        <f t="shared" si="15"/>
        <v>0.13879924729912893</v>
      </c>
    </row>
    <row r="460" spans="1:3" x14ac:dyDescent="0.3">
      <c r="A460">
        <v>455</v>
      </c>
      <c r="B460">
        <f t="shared" si="16"/>
        <v>12.523254118250829</v>
      </c>
      <c r="C460">
        <f t="shared" si="15"/>
        <v>0.1386254874963706</v>
      </c>
    </row>
    <row r="461" spans="1:3" x14ac:dyDescent="0.3">
      <c r="A461">
        <v>456</v>
      </c>
      <c r="B461">
        <f t="shared" si="16"/>
        <v>12.53227501287364</v>
      </c>
      <c r="C461">
        <f t="shared" si="15"/>
        <v>0.13845234924568217</v>
      </c>
    </row>
    <row r="462" spans="1:3" x14ac:dyDescent="0.3">
      <c r="A462">
        <v>457</v>
      </c>
      <c r="B462">
        <f t="shared" si="16"/>
        <v>12.541286177961958</v>
      </c>
      <c r="C462">
        <f t="shared" si="15"/>
        <v>0.13827982898361513</v>
      </c>
    </row>
    <row r="463" spans="1:3" x14ac:dyDescent="0.3">
      <c r="A463">
        <v>458</v>
      </c>
      <c r="B463">
        <f t="shared" si="16"/>
        <v>12.550287641449151</v>
      </c>
      <c r="C463">
        <f t="shared" si="15"/>
        <v>0.13810792317462911</v>
      </c>
    </row>
    <row r="464" spans="1:3" x14ac:dyDescent="0.3">
      <c r="A464">
        <v>459</v>
      </c>
      <c r="B464">
        <f t="shared" si="16"/>
        <v>12.559279431138513</v>
      </c>
      <c r="C464">
        <f t="shared" si="15"/>
        <v>0.1379366283108151</v>
      </c>
    </row>
    <row r="465" spans="1:3" x14ac:dyDescent="0.3">
      <c r="A465">
        <v>460</v>
      </c>
      <c r="B465">
        <f t="shared" si="16"/>
        <v>12.568261574704094</v>
      </c>
      <c r="C465">
        <f t="shared" si="15"/>
        <v>0.13776594091162297</v>
      </c>
    </row>
    <row r="466" spans="1:3" x14ac:dyDescent="0.3">
      <c r="A466">
        <v>461</v>
      </c>
      <c r="B466">
        <f t="shared" si="16"/>
        <v>12.577234099691504</v>
      </c>
      <c r="C466">
        <f t="shared" si="15"/>
        <v>0.13759585752359194</v>
      </c>
    </row>
    <row r="467" spans="1:3" x14ac:dyDescent="0.3">
      <c r="A467">
        <v>462</v>
      </c>
      <c r="B467">
        <f t="shared" si="16"/>
        <v>12.586197033518781</v>
      </c>
      <c r="C467">
        <f t="shared" si="15"/>
        <v>0.13742637472008348</v>
      </c>
    </row>
    <row r="468" spans="1:3" x14ac:dyDescent="0.3">
      <c r="A468">
        <v>463</v>
      </c>
      <c r="B468">
        <f t="shared" si="16"/>
        <v>12.595150403477176</v>
      </c>
      <c r="C468">
        <f t="shared" si="15"/>
        <v>0.1372574891010187</v>
      </c>
    </row>
    <row r="469" spans="1:3" x14ac:dyDescent="0.3">
      <c r="A469">
        <v>464</v>
      </c>
      <c r="B469">
        <f t="shared" si="16"/>
        <v>12.604094236731974</v>
      </c>
      <c r="C469">
        <f t="shared" si="15"/>
        <v>0.13708919729261781</v>
      </c>
    </row>
    <row r="470" spans="1:3" x14ac:dyDescent="0.3">
      <c r="A470">
        <v>465</v>
      </c>
      <c r="B470">
        <f t="shared" si="16"/>
        <v>12.61302856032329</v>
      </c>
      <c r="C470">
        <f t="shared" si="15"/>
        <v>0.13692149594714326</v>
      </c>
    </row>
    <row r="471" spans="1:3" x14ac:dyDescent="0.3">
      <c r="A471">
        <v>466</v>
      </c>
      <c r="B471">
        <f t="shared" si="16"/>
        <v>12.621953401166884</v>
      </c>
      <c r="C471">
        <f t="shared" si="15"/>
        <v>0.13675438174264526</v>
      </c>
    </row>
    <row r="472" spans="1:3" x14ac:dyDescent="0.3">
      <c r="A472">
        <v>467</v>
      </c>
      <c r="B472">
        <f t="shared" si="16"/>
        <v>12.630868786054931</v>
      </c>
      <c r="C472">
        <f t="shared" si="15"/>
        <v>0.13658785138271118</v>
      </c>
    </row>
    <row r="473" spans="1:3" x14ac:dyDescent="0.3">
      <c r="A473">
        <v>468</v>
      </c>
      <c r="B473">
        <f t="shared" si="16"/>
        <v>12.639774741656828</v>
      </c>
      <c r="C473">
        <f t="shared" si="15"/>
        <v>0.13642190159621692</v>
      </c>
    </row>
    <row r="474" spans="1:3" x14ac:dyDescent="0.3">
      <c r="A474">
        <v>469</v>
      </c>
      <c r="B474">
        <f t="shared" si="16"/>
        <v>12.648671294519936</v>
      </c>
      <c r="C474">
        <f t="shared" ref="C474:C537" si="17">1/(B474-$B$3)</f>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ref="B517:B580" si="18">POWER(A517+$B$2, $B$1)</f>
        <v>13.022685993461856</v>
      </c>
      <c r="C517">
        <f t="shared" si="17"/>
        <v>0.12964934631658401</v>
      </c>
    </row>
    <row r="518" spans="1:3" x14ac:dyDescent="0.3">
      <c r="A518">
        <v>513</v>
      </c>
      <c r="B518">
        <f t="shared" si="18"/>
        <v>13.031193384233795</v>
      </c>
      <c r="C518">
        <f t="shared" si="17"/>
        <v>0.12950650353733645</v>
      </c>
    </row>
    <row r="519" spans="1:3" x14ac:dyDescent="0.3">
      <c r="A519">
        <v>514</v>
      </c>
      <c r="B519">
        <f t="shared" si="18"/>
        <v>13.039692452101775</v>
      </c>
      <c r="C519">
        <f t="shared" si="17"/>
        <v>0.12936411445356308</v>
      </c>
    </row>
    <row r="520" spans="1:3" x14ac:dyDescent="0.3">
      <c r="A520">
        <v>515</v>
      </c>
      <c r="B520">
        <f t="shared" si="18"/>
        <v>13.048183218743574</v>
      </c>
      <c r="C520">
        <f t="shared" si="17"/>
        <v>0.12922217674902253</v>
      </c>
    </row>
    <row r="521" spans="1:3" x14ac:dyDescent="0.3">
      <c r="A521">
        <v>516</v>
      </c>
      <c r="B521">
        <f t="shared" si="18"/>
        <v>13.05666570574536</v>
      </c>
      <c r="C521">
        <f t="shared" si="17"/>
        <v>0.12908068812365248</v>
      </c>
    </row>
    <row r="522" spans="1:3" x14ac:dyDescent="0.3">
      <c r="A522">
        <v>517</v>
      </c>
      <c r="B522">
        <f t="shared" si="18"/>
        <v>13.065139934602247</v>
      </c>
      <c r="C522">
        <f t="shared" si="17"/>
        <v>0.12893964629342602</v>
      </c>
    </row>
    <row r="523" spans="1:3" x14ac:dyDescent="0.3">
      <c r="A523">
        <v>518</v>
      </c>
      <c r="B523">
        <f t="shared" si="18"/>
        <v>13.073605926718798</v>
      </c>
      <c r="C523">
        <f t="shared" si="17"/>
        <v>0.12879904899021105</v>
      </c>
    </row>
    <row r="524" spans="1:3" x14ac:dyDescent="0.3">
      <c r="A524">
        <v>519</v>
      </c>
      <c r="B524">
        <f t="shared" si="18"/>
        <v>13.082063703409588</v>
      </c>
      <c r="C524">
        <f t="shared" si="17"/>
        <v>0.12865889396162944</v>
      </c>
    </row>
    <row r="525" spans="1:3" x14ac:dyDescent="0.3">
      <c r="A525">
        <v>520</v>
      </c>
      <c r="B525">
        <f t="shared" si="18"/>
        <v>13.090513285899686</v>
      </c>
      <c r="C525">
        <f t="shared" si="17"/>
        <v>0.12851917897091952</v>
      </c>
    </row>
    <row r="526" spans="1:3" x14ac:dyDescent="0.3">
      <c r="A526">
        <v>521</v>
      </c>
      <c r="B526">
        <f t="shared" si="18"/>
        <v>13.098954695325213</v>
      </c>
      <c r="C526">
        <f t="shared" si="17"/>
        <v>0.12837990179679823</v>
      </c>
    </row>
    <row r="527" spans="1:3" x14ac:dyDescent="0.3">
      <c r="A527">
        <v>522</v>
      </c>
      <c r="B527">
        <f t="shared" si="18"/>
        <v>13.107387952733832</v>
      </c>
      <c r="C527">
        <f t="shared" si="17"/>
        <v>0.12824106023332627</v>
      </c>
    </row>
    <row r="528" spans="1:3" x14ac:dyDescent="0.3">
      <c r="A528">
        <v>523</v>
      </c>
      <c r="B528">
        <f t="shared" si="18"/>
        <v>13.115813079085267</v>
      </c>
      <c r="C528">
        <f t="shared" si="17"/>
        <v>0.1281026520897737</v>
      </c>
    </row>
    <row r="529" spans="1:3" x14ac:dyDescent="0.3">
      <c r="A529">
        <v>524</v>
      </c>
      <c r="B529">
        <f t="shared" si="18"/>
        <v>13.124230095251816</v>
      </c>
      <c r="C529">
        <f t="shared" si="17"/>
        <v>0.12796467519048724</v>
      </c>
    </row>
    <row r="530" spans="1:3" x14ac:dyDescent="0.3">
      <c r="A530">
        <v>525</v>
      </c>
      <c r="B530">
        <f t="shared" si="18"/>
        <v>13.132639022018838</v>
      </c>
      <c r="C530">
        <f t="shared" si="17"/>
        <v>0.12782712737475929</v>
      </c>
    </row>
    <row r="531" spans="1:3" x14ac:dyDescent="0.3">
      <c r="A531">
        <v>526</v>
      </c>
      <c r="B531">
        <f t="shared" si="18"/>
        <v>13.141039880085287</v>
      </c>
      <c r="C531">
        <f t="shared" si="17"/>
        <v>0.12769000649669754</v>
      </c>
    </row>
    <row r="532" spans="1:3" x14ac:dyDescent="0.3">
      <c r="A532">
        <v>527</v>
      </c>
      <c r="B532">
        <f t="shared" si="18"/>
        <v>13.149432690064179</v>
      </c>
      <c r="C532">
        <f t="shared" si="17"/>
        <v>0.12755331042509677</v>
      </c>
    </row>
    <row r="533" spans="1:3" x14ac:dyDescent="0.3">
      <c r="A533">
        <v>528</v>
      </c>
      <c r="B533">
        <f t="shared" si="18"/>
        <v>13.157817472483085</v>
      </c>
      <c r="C533">
        <f t="shared" si="17"/>
        <v>0.12741703704331184</v>
      </c>
    </row>
    <row r="534" spans="1:3" x14ac:dyDescent="0.3">
      <c r="A534">
        <v>529</v>
      </c>
      <c r="B534">
        <f t="shared" si="18"/>
        <v>13.166194247784645</v>
      </c>
      <c r="C534">
        <f t="shared" si="17"/>
        <v>0.12728118424913126</v>
      </c>
    </row>
    <row r="535" spans="1:3" x14ac:dyDescent="0.3">
      <c r="A535">
        <v>530</v>
      </c>
      <c r="B535">
        <f t="shared" si="18"/>
        <v>13.174563036327021</v>
      </c>
      <c r="C535">
        <f t="shared" si="17"/>
        <v>0.12714574995465339</v>
      </c>
    </row>
    <row r="536" spans="1:3" x14ac:dyDescent="0.3">
      <c r="A536">
        <v>531</v>
      </c>
      <c r="B536">
        <f t="shared" si="18"/>
        <v>13.182923858384406</v>
      </c>
      <c r="C536">
        <f t="shared" si="17"/>
        <v>0.12701073208616251</v>
      </c>
    </row>
    <row r="537" spans="1:3" x14ac:dyDescent="0.3">
      <c r="A537">
        <v>532</v>
      </c>
      <c r="B537">
        <f t="shared" si="18"/>
        <v>13.191276734147516</v>
      </c>
      <c r="C537">
        <f t="shared" si="17"/>
        <v>0.12687612858400688</v>
      </c>
    </row>
    <row r="538" spans="1:3" x14ac:dyDescent="0.3">
      <c r="A538">
        <v>533</v>
      </c>
      <c r="B538">
        <f t="shared" si="18"/>
        <v>13.199621683723997</v>
      </c>
      <c r="C538">
        <f t="shared" ref="C538:C601" si="19">1/(B538-$B$3)</f>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ref="B581:B644" si="20">POWER(A581+$B$2, $B$1)</f>
        <v>13.551228811604872</v>
      </c>
      <c r="C581">
        <f t="shared" si="19"/>
        <v>0.12133484785446871</v>
      </c>
    </row>
    <row r="582" spans="1:3" x14ac:dyDescent="0.3">
      <c r="A582">
        <v>577</v>
      </c>
      <c r="B582">
        <f t="shared" si="20"/>
        <v>13.559243734500004</v>
      </c>
      <c r="C582">
        <f t="shared" si="19"/>
        <v>0.12121696563422282</v>
      </c>
    </row>
    <row r="583" spans="1:3" x14ac:dyDescent="0.3">
      <c r="A583">
        <v>578</v>
      </c>
      <c r="B583">
        <f t="shared" si="20"/>
        <v>13.567251557209548</v>
      </c>
      <c r="C583">
        <f t="shared" si="19"/>
        <v>0.12109941637195147</v>
      </c>
    </row>
    <row r="584" spans="1:3" x14ac:dyDescent="0.3">
      <c r="A584">
        <v>579</v>
      </c>
      <c r="B584">
        <f t="shared" si="20"/>
        <v>13.575252296481718</v>
      </c>
      <c r="C584">
        <f t="shared" si="19"/>
        <v>0.12098219855188011</v>
      </c>
    </row>
    <row r="585" spans="1:3" x14ac:dyDescent="0.3">
      <c r="A585">
        <v>580</v>
      </c>
      <c r="B585">
        <f t="shared" si="20"/>
        <v>13.583245969000599</v>
      </c>
      <c r="C585">
        <f t="shared" si="19"/>
        <v>0.1208653106676897</v>
      </c>
    </row>
    <row r="586" spans="1:3" x14ac:dyDescent="0.3">
      <c r="A586">
        <v>581</v>
      </c>
      <c r="B586">
        <f t="shared" si="20"/>
        <v>13.591232591386531</v>
      </c>
      <c r="C586">
        <f t="shared" si="19"/>
        <v>0.12074875122244143</v>
      </c>
    </row>
    <row r="587" spans="1:3" x14ac:dyDescent="0.3">
      <c r="A587">
        <v>582</v>
      </c>
      <c r="B587">
        <f t="shared" si="20"/>
        <v>13.599212180196417</v>
      </c>
      <c r="C587">
        <f t="shared" si="19"/>
        <v>0.12063251872850313</v>
      </c>
    </row>
    <row r="588" spans="1:3" x14ac:dyDescent="0.3">
      <c r="A588">
        <v>583</v>
      </c>
      <c r="B588">
        <f t="shared" si="20"/>
        <v>13.60718475192407</v>
      </c>
      <c r="C588">
        <f t="shared" si="19"/>
        <v>0.12051661170747591</v>
      </c>
    </row>
    <row r="589" spans="1:3" x14ac:dyDescent="0.3">
      <c r="A589">
        <v>584</v>
      </c>
      <c r="B589">
        <f t="shared" si="20"/>
        <v>13.615150323000547</v>
      </c>
      <c r="C589">
        <f t="shared" si="19"/>
        <v>0.12040102869012138</v>
      </c>
    </row>
    <row r="590" spans="1:3" x14ac:dyDescent="0.3">
      <c r="A590">
        <v>585</v>
      </c>
      <c r="B590">
        <f t="shared" si="20"/>
        <v>13.623108909794471</v>
      </c>
      <c r="C590">
        <f t="shared" si="19"/>
        <v>0.12028576821629013</v>
      </c>
    </row>
    <row r="591" spans="1:3" x14ac:dyDescent="0.3">
      <c r="A591">
        <v>586</v>
      </c>
      <c r="B591">
        <f t="shared" si="20"/>
        <v>13.631060528612354</v>
      </c>
      <c r="C591">
        <f t="shared" si="19"/>
        <v>0.12017082883485036</v>
      </c>
    </row>
    <row r="592" spans="1:3" x14ac:dyDescent="0.3">
      <c r="A592">
        <v>587</v>
      </c>
      <c r="B592">
        <f t="shared" si="20"/>
        <v>13.639005195698955</v>
      </c>
      <c r="C592">
        <f t="shared" si="19"/>
        <v>0.12005620910361707</v>
      </c>
    </row>
    <row r="593" spans="1:3" x14ac:dyDescent="0.3">
      <c r="A593">
        <v>588</v>
      </c>
      <c r="B593">
        <f t="shared" si="20"/>
        <v>13.646942927237566</v>
      </c>
      <c r="C593">
        <f t="shared" si="19"/>
        <v>0.11994190758928266</v>
      </c>
    </row>
    <row r="594" spans="1:3" x14ac:dyDescent="0.3">
      <c r="A594">
        <v>589</v>
      </c>
      <c r="B594">
        <f t="shared" si="20"/>
        <v>13.654873739350339</v>
      </c>
      <c r="C594">
        <f t="shared" si="19"/>
        <v>0.11982792286734766</v>
      </c>
    </row>
    <row r="595" spans="1:3" x14ac:dyDescent="0.3">
      <c r="A595">
        <v>590</v>
      </c>
      <c r="B595">
        <f t="shared" si="20"/>
        <v>13.662797648098632</v>
      </c>
      <c r="C595">
        <f t="shared" si="19"/>
        <v>0.1197142535220518</v>
      </c>
    </row>
    <row r="596" spans="1:3" x14ac:dyDescent="0.3">
      <c r="A596">
        <v>591</v>
      </c>
      <c r="B596">
        <f t="shared" si="20"/>
        <v>13.670714669483297</v>
      </c>
      <c r="C596">
        <f t="shared" si="19"/>
        <v>0.11960089814630649</v>
      </c>
    </row>
    <row r="597" spans="1:3" x14ac:dyDescent="0.3">
      <c r="A597">
        <v>592</v>
      </c>
      <c r="B597">
        <f t="shared" si="20"/>
        <v>13.678624819445007</v>
      </c>
      <c r="C597">
        <f t="shared" si="19"/>
        <v>0.11948785534162747</v>
      </c>
    </row>
    <row r="598" spans="1:3" x14ac:dyDescent="0.3">
      <c r="A598">
        <v>593</v>
      </c>
      <c r="B598">
        <f t="shared" si="20"/>
        <v>13.686528113864577</v>
      </c>
      <c r="C598">
        <f t="shared" si="19"/>
        <v>0.11937512371806795</v>
      </c>
    </row>
    <row r="599" spans="1:3" x14ac:dyDescent="0.3">
      <c r="A599">
        <v>594</v>
      </c>
      <c r="B599">
        <f t="shared" si="20"/>
        <v>13.694424568563255</v>
      </c>
      <c r="C599">
        <f t="shared" si="19"/>
        <v>0.11926270189415299</v>
      </c>
    </row>
    <row r="600" spans="1:3" x14ac:dyDescent="0.3">
      <c r="A600">
        <v>595</v>
      </c>
      <c r="B600">
        <f t="shared" si="20"/>
        <v>13.702314199303046</v>
      </c>
      <c r="C600">
        <f t="shared" si="19"/>
        <v>0.11915058849681373</v>
      </c>
    </row>
    <row r="601" spans="1:3" x14ac:dyDescent="0.3">
      <c r="A601">
        <v>596</v>
      </c>
      <c r="B601">
        <f t="shared" si="20"/>
        <v>13.710197021787019</v>
      </c>
      <c r="C601">
        <f t="shared" si="19"/>
        <v>0.11903878216132281</v>
      </c>
    </row>
    <row r="602" spans="1:3" x14ac:dyDescent="0.3">
      <c r="A602">
        <v>597</v>
      </c>
      <c r="B602">
        <f t="shared" si="20"/>
        <v>13.718073051659596</v>
      </c>
      <c r="C602">
        <f t="shared" ref="C602:C665" si="21">1/(B602-$B$3)</f>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ref="B645:B708" si="22">POWER(A645+$B$2, $B$1)</f>
        <v>14.050529395701822</v>
      </c>
      <c r="C645">
        <f t="shared" si="21"/>
        <v>0.11440396286370133</v>
      </c>
    </row>
    <row r="646" spans="1:3" x14ac:dyDescent="0.3">
      <c r="A646">
        <v>641</v>
      </c>
      <c r="B646">
        <f t="shared" si="22"/>
        <v>14.058121199667701</v>
      </c>
      <c r="C646">
        <f t="shared" si="21"/>
        <v>0.11430468553410136</v>
      </c>
    </row>
    <row r="647" spans="1:3" x14ac:dyDescent="0.3">
      <c r="A647">
        <v>642</v>
      </c>
      <c r="B647">
        <f t="shared" si="22"/>
        <v>14.065706858909547</v>
      </c>
      <c r="C647">
        <f t="shared" si="21"/>
        <v>0.11420566050179533</v>
      </c>
    </row>
    <row r="648" spans="1:3" x14ac:dyDescent="0.3">
      <c r="A648">
        <v>643</v>
      </c>
      <c r="B648">
        <f t="shared" si="22"/>
        <v>14.073286386672088</v>
      </c>
      <c r="C648">
        <f t="shared" si="21"/>
        <v>0.11410688673088859</v>
      </c>
    </row>
    <row r="649" spans="1:3" x14ac:dyDescent="0.3">
      <c r="A649">
        <v>644</v>
      </c>
      <c r="B649">
        <f t="shared" si="22"/>
        <v>14.080859796153717</v>
      </c>
      <c r="C649">
        <f t="shared" si="21"/>
        <v>0.11400836319132204</v>
      </c>
    </row>
    <row r="650" spans="1:3" x14ac:dyDescent="0.3">
      <c r="A650">
        <v>645</v>
      </c>
      <c r="B650">
        <f t="shared" si="22"/>
        <v>14.088427100506753</v>
      </c>
      <c r="C650">
        <f t="shared" si="21"/>
        <v>0.11391008885882994</v>
      </c>
    </row>
    <row r="651" spans="1:3" x14ac:dyDescent="0.3">
      <c r="A651">
        <v>646</v>
      </c>
      <c r="B651">
        <f t="shared" si="22"/>
        <v>14.095988312837594</v>
      </c>
      <c r="C651">
        <f t="shared" si="21"/>
        <v>0.11381206271489951</v>
      </c>
    </row>
    <row r="652" spans="1:3" x14ac:dyDescent="0.3">
      <c r="A652">
        <v>647</v>
      </c>
      <c r="B652">
        <f t="shared" si="22"/>
        <v>14.103543446206999</v>
      </c>
      <c r="C652">
        <f t="shared" si="21"/>
        <v>0.11371428374672919</v>
      </c>
    </row>
    <row r="653" spans="1:3" x14ac:dyDescent="0.3">
      <c r="A653">
        <v>648</v>
      </c>
      <c r="B653">
        <f t="shared" si="22"/>
        <v>14.111092513630284</v>
      </c>
      <c r="C653">
        <f t="shared" si="21"/>
        <v>0.11361675094718837</v>
      </c>
    </row>
    <row r="654" spans="1:3" x14ac:dyDescent="0.3">
      <c r="A654">
        <v>649</v>
      </c>
      <c r="B654">
        <f t="shared" si="22"/>
        <v>14.11863552807753</v>
      </c>
      <c r="C654">
        <f t="shared" si="21"/>
        <v>0.11351946331477734</v>
      </c>
    </row>
    <row r="655" spans="1:3" x14ac:dyDescent="0.3">
      <c r="A655">
        <v>650</v>
      </c>
      <c r="B655">
        <f t="shared" si="22"/>
        <v>14.126172502473839</v>
      </c>
      <c r="C655">
        <f t="shared" si="21"/>
        <v>0.11342241985358674</v>
      </c>
    </row>
    <row r="656" spans="1:3" x14ac:dyDescent="0.3">
      <c r="A656">
        <v>651</v>
      </c>
      <c r="B656">
        <f t="shared" si="22"/>
        <v>14.133703449699492</v>
      </c>
      <c r="C656">
        <f t="shared" si="21"/>
        <v>0.11332561957325891</v>
      </c>
    </row>
    <row r="657" spans="1:3" x14ac:dyDescent="0.3">
      <c r="A657">
        <v>652</v>
      </c>
      <c r="B657">
        <f t="shared" si="22"/>
        <v>14.141228382590224</v>
      </c>
      <c r="C657">
        <f t="shared" si="21"/>
        <v>0.11322906148894783</v>
      </c>
    </row>
    <row r="658" spans="1:3" x14ac:dyDescent="0.3">
      <c r="A658">
        <v>653</v>
      </c>
      <c r="B658">
        <f t="shared" si="22"/>
        <v>14.148747313937385</v>
      </c>
      <c r="C658">
        <f t="shared" si="21"/>
        <v>0.11313274462128087</v>
      </c>
    </row>
    <row r="659" spans="1:3" x14ac:dyDescent="0.3">
      <c r="A659">
        <v>654</v>
      </c>
      <c r="B659">
        <f t="shared" si="22"/>
        <v>14.156260256488196</v>
      </c>
      <c r="C659">
        <f t="shared" si="21"/>
        <v>0.1130366679963197</v>
      </c>
    </row>
    <row r="660" spans="1:3" x14ac:dyDescent="0.3">
      <c r="A660">
        <v>655</v>
      </c>
      <c r="B660">
        <f t="shared" si="22"/>
        <v>14.163767222945927</v>
      </c>
      <c r="C660">
        <f t="shared" si="21"/>
        <v>0.11294083064552254</v>
      </c>
    </row>
    <row r="661" spans="1:3" x14ac:dyDescent="0.3">
      <c r="A661">
        <v>656</v>
      </c>
      <c r="B661">
        <f t="shared" si="22"/>
        <v>14.171268225970129</v>
      </c>
      <c r="C661">
        <f t="shared" si="21"/>
        <v>0.11284523160570588</v>
      </c>
    </row>
    <row r="662" spans="1:3" x14ac:dyDescent="0.3">
      <c r="A662">
        <v>657</v>
      </c>
      <c r="B662">
        <f t="shared" si="22"/>
        <v>14.17876327817681</v>
      </c>
      <c r="C662">
        <f t="shared" si="21"/>
        <v>0.11274986991900739</v>
      </c>
    </row>
    <row r="663" spans="1:3" x14ac:dyDescent="0.3">
      <c r="A663">
        <v>658</v>
      </c>
      <c r="B663">
        <f t="shared" si="22"/>
        <v>14.186252392138693</v>
      </c>
      <c r="C663">
        <f t="shared" si="21"/>
        <v>0.11265474463284794</v>
      </c>
    </row>
    <row r="664" spans="1:3" x14ac:dyDescent="0.3">
      <c r="A664">
        <v>659</v>
      </c>
      <c r="B664">
        <f t="shared" si="22"/>
        <v>14.193735580385379</v>
      </c>
      <c r="C664">
        <f t="shared" si="21"/>
        <v>0.11255985479989526</v>
      </c>
    </row>
    <row r="665" spans="1:3" x14ac:dyDescent="0.3">
      <c r="A665">
        <v>660</v>
      </c>
      <c r="B665">
        <f t="shared" si="22"/>
        <v>14.201212855403558</v>
      </c>
      <c r="C665">
        <f t="shared" si="21"/>
        <v>0.11246519947802723</v>
      </c>
    </row>
    <row r="666" spans="1:3" x14ac:dyDescent="0.3">
      <c r="A666">
        <v>661</v>
      </c>
      <c r="B666">
        <f t="shared" si="22"/>
        <v>14.208684229637232</v>
      </c>
      <c r="C666">
        <f t="shared" ref="C666:C729" si="23">1/(B666-$B$3)</f>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ref="B709:B772" si="24">POWER(A709+$B$2, $B$1)</f>
        <v>14.524541088910416</v>
      </c>
      <c r="C709">
        <f t="shared" si="23"/>
        <v>0.10851910051353704</v>
      </c>
    </row>
    <row r="710" spans="1:3" x14ac:dyDescent="0.3">
      <c r="A710">
        <v>705</v>
      </c>
      <c r="B710">
        <f t="shared" si="24"/>
        <v>14.531764534221963</v>
      </c>
      <c r="C710">
        <f t="shared" si="23"/>
        <v>0.10843410099658742</v>
      </c>
    </row>
    <row r="711" spans="1:3" x14ac:dyDescent="0.3">
      <c r="A711">
        <v>706</v>
      </c>
      <c r="B711">
        <f t="shared" si="24"/>
        <v>14.538982597603255</v>
      </c>
      <c r="C711">
        <f t="shared" si="23"/>
        <v>0.10834929771170443</v>
      </c>
    </row>
    <row r="712" spans="1:3" x14ac:dyDescent="0.3">
      <c r="A712">
        <v>707</v>
      </c>
      <c r="B712">
        <f t="shared" si="24"/>
        <v>14.54619528973406</v>
      </c>
      <c r="C712">
        <f t="shared" si="23"/>
        <v>0.10826468992542677</v>
      </c>
    </row>
    <row r="713" spans="1:3" x14ac:dyDescent="0.3">
      <c r="A713">
        <v>708</v>
      </c>
      <c r="B713">
        <f t="shared" si="24"/>
        <v>14.553402621259732</v>
      </c>
      <c r="C713">
        <f t="shared" si="23"/>
        <v>0.10818027690805905</v>
      </c>
    </row>
    <row r="714" spans="1:3" x14ac:dyDescent="0.3">
      <c r="A714">
        <v>709</v>
      </c>
      <c r="B714">
        <f t="shared" si="24"/>
        <v>14.560604602791409</v>
      </c>
      <c r="C714">
        <f t="shared" si="23"/>
        <v>0.10809605793364659</v>
      </c>
    </row>
    <row r="715" spans="1:3" x14ac:dyDescent="0.3">
      <c r="A715">
        <v>710</v>
      </c>
      <c r="B715">
        <f t="shared" si="24"/>
        <v>14.567801244906116</v>
      </c>
      <c r="C715">
        <f t="shared" si="23"/>
        <v>0.10801203227995179</v>
      </c>
    </row>
    <row r="716" spans="1:3" x14ac:dyDescent="0.3">
      <c r="A716">
        <v>711</v>
      </c>
      <c r="B716">
        <f t="shared" si="24"/>
        <v>14.574992558146958</v>
      </c>
      <c r="C716">
        <f t="shared" si="23"/>
        <v>0.10792819922842946</v>
      </c>
    </row>
    <row r="717" spans="1:3" x14ac:dyDescent="0.3">
      <c r="A717">
        <v>712</v>
      </c>
      <c r="B717">
        <f t="shared" si="24"/>
        <v>14.58217855302323</v>
      </c>
      <c r="C717">
        <f t="shared" si="23"/>
        <v>0.10784455806420334</v>
      </c>
    </row>
    <row r="718" spans="1:3" x14ac:dyDescent="0.3">
      <c r="A718">
        <v>713</v>
      </c>
      <c r="B718">
        <f t="shared" si="24"/>
        <v>14.589359240010614</v>
      </c>
      <c r="C718">
        <f t="shared" si="23"/>
        <v>0.10776110807604179</v>
      </c>
    </row>
    <row r="719" spans="1:3" x14ac:dyDescent="0.3">
      <c r="A719">
        <v>714</v>
      </c>
      <c r="B719">
        <f t="shared" si="24"/>
        <v>14.596534629551291</v>
      </c>
      <c r="C719">
        <f t="shared" si="23"/>
        <v>0.10767784855633471</v>
      </c>
    </row>
    <row r="720" spans="1:3" x14ac:dyDescent="0.3">
      <c r="A720">
        <v>715</v>
      </c>
      <c r="B720">
        <f t="shared" si="24"/>
        <v>14.6037047320541</v>
      </c>
      <c r="C720">
        <f t="shared" si="23"/>
        <v>0.10759477880106992</v>
      </c>
    </row>
    <row r="721" spans="1:3" x14ac:dyDescent="0.3">
      <c r="A721">
        <v>716</v>
      </c>
      <c r="B721">
        <f t="shared" si="24"/>
        <v>14.610869557894686</v>
      </c>
      <c r="C721">
        <f t="shared" si="23"/>
        <v>0.10751189810981003</v>
      </c>
    </row>
    <row r="722" spans="1:3" x14ac:dyDescent="0.3">
      <c r="A722">
        <v>717</v>
      </c>
      <c r="B722">
        <f t="shared" si="24"/>
        <v>14.618029117415642</v>
      </c>
      <c r="C722">
        <f t="shared" si="23"/>
        <v>0.10742920578566945</v>
      </c>
    </row>
    <row r="723" spans="1:3" x14ac:dyDescent="0.3">
      <c r="A723">
        <v>718</v>
      </c>
      <c r="B723">
        <f t="shared" si="24"/>
        <v>14.625183420926673</v>
      </c>
      <c r="C723">
        <f t="shared" si="23"/>
        <v>0.10734670113529125</v>
      </c>
    </row>
    <row r="724" spans="1:3" x14ac:dyDescent="0.3">
      <c r="A724">
        <v>719</v>
      </c>
      <c r="B724">
        <f t="shared" si="24"/>
        <v>14.632332478704722</v>
      </c>
      <c r="C724">
        <f t="shared" si="23"/>
        <v>0.10726438346882489</v>
      </c>
    </row>
    <row r="725" spans="1:3" x14ac:dyDescent="0.3">
      <c r="A725">
        <v>720</v>
      </c>
      <c r="B725">
        <f t="shared" si="24"/>
        <v>14.639476300994103</v>
      </c>
      <c r="C725">
        <f t="shared" si="23"/>
        <v>0.10718225209990363</v>
      </c>
    </row>
    <row r="726" spans="1:3" x14ac:dyDescent="0.3">
      <c r="A726">
        <v>721</v>
      </c>
      <c r="B726">
        <f t="shared" si="24"/>
        <v>14.646614898006685</v>
      </c>
      <c r="C726">
        <f t="shared" si="23"/>
        <v>0.10710030634562195</v>
      </c>
    </row>
    <row r="727" spans="1:3" x14ac:dyDescent="0.3">
      <c r="A727">
        <v>722</v>
      </c>
      <c r="B727">
        <f t="shared" si="24"/>
        <v>14.653748279921988</v>
      </c>
      <c r="C727">
        <f t="shared" si="23"/>
        <v>0.1070185455265138</v>
      </c>
    </row>
    <row r="728" spans="1:3" x14ac:dyDescent="0.3">
      <c r="A728">
        <v>723</v>
      </c>
      <c r="B728">
        <f t="shared" si="24"/>
        <v>14.660876456887358</v>
      </c>
      <c r="C728">
        <f t="shared" si="23"/>
        <v>0.10693696896653027</v>
      </c>
    </row>
    <row r="729" spans="1:3" x14ac:dyDescent="0.3">
      <c r="A729">
        <v>724</v>
      </c>
      <c r="B729">
        <f t="shared" si="24"/>
        <v>14.667999439018088</v>
      </c>
      <c r="C729">
        <f t="shared" si="23"/>
        <v>0.10685557599301808</v>
      </c>
    </row>
    <row r="730" spans="1:3" x14ac:dyDescent="0.3">
      <c r="A730">
        <v>725</v>
      </c>
      <c r="B730">
        <f t="shared" si="24"/>
        <v>14.675117236397568</v>
      </c>
      <c r="C730">
        <f t="shared" ref="C730:C793" si="25">1/(B730-$B$3)</f>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ref="B773:B836" si="26">POWER(A773+$B$2, $B$1)</f>
        <v>14.976415831319457</v>
      </c>
      <c r="C773">
        <f t="shared" si="25"/>
        <v>0.10344639542222325</v>
      </c>
    </row>
    <row r="774" spans="1:3" x14ac:dyDescent="0.3">
      <c r="A774">
        <v>769</v>
      </c>
      <c r="B774">
        <f t="shared" si="26"/>
        <v>14.983315021563142</v>
      </c>
      <c r="C774">
        <f t="shared" si="25"/>
        <v>0.10337261876027935</v>
      </c>
    </row>
    <row r="775" spans="1:3" x14ac:dyDescent="0.3">
      <c r="A775">
        <v>770</v>
      </c>
      <c r="B775">
        <f t="shared" si="26"/>
        <v>14.990209449912005</v>
      </c>
      <c r="C775">
        <f t="shared" si="25"/>
        <v>0.10329899806914905</v>
      </c>
    </row>
    <row r="776" spans="1:3" x14ac:dyDescent="0.3">
      <c r="A776">
        <v>771</v>
      </c>
      <c r="B776">
        <f t="shared" si="26"/>
        <v>14.997099125120538</v>
      </c>
      <c r="C776">
        <f t="shared" si="25"/>
        <v>0.1032255328139798</v>
      </c>
    </row>
    <row r="777" spans="1:3" x14ac:dyDescent="0.3">
      <c r="A777">
        <v>772</v>
      </c>
      <c r="B777">
        <f t="shared" si="26"/>
        <v>15.003984055917117</v>
      </c>
      <c r="C777">
        <f t="shared" si="25"/>
        <v>0.1031522224624408</v>
      </c>
    </row>
    <row r="778" spans="1:3" x14ac:dyDescent="0.3">
      <c r="A778">
        <v>773</v>
      </c>
      <c r="B778">
        <f t="shared" si="26"/>
        <v>15.010864251004076</v>
      </c>
      <c r="C778">
        <f t="shared" si="25"/>
        <v>0.10307906648470831</v>
      </c>
    </row>
    <row r="779" spans="1:3" x14ac:dyDescent="0.3">
      <c r="A779">
        <v>774</v>
      </c>
      <c r="B779">
        <f t="shared" si="26"/>
        <v>15.017739719057879</v>
      </c>
      <c r="C779">
        <f t="shared" si="25"/>
        <v>0.10300606435344993</v>
      </c>
    </row>
    <row r="780" spans="1:3" x14ac:dyDescent="0.3">
      <c r="A780">
        <v>775</v>
      </c>
      <c r="B780">
        <f t="shared" si="26"/>
        <v>15.024610468729152</v>
      </c>
      <c r="C780">
        <f t="shared" si="25"/>
        <v>0.10293321554381053</v>
      </c>
    </row>
    <row r="781" spans="1:3" x14ac:dyDescent="0.3">
      <c r="A781">
        <v>776</v>
      </c>
      <c r="B781">
        <f t="shared" si="26"/>
        <v>15.031476508642857</v>
      </c>
      <c r="C781">
        <f t="shared" si="25"/>
        <v>0.10286051953339685</v>
      </c>
    </row>
    <row r="782" spans="1:3" x14ac:dyDescent="0.3">
      <c r="A782">
        <v>777</v>
      </c>
      <c r="B782">
        <f t="shared" si="26"/>
        <v>15.038337847398331</v>
      </c>
      <c r="C782">
        <f t="shared" si="25"/>
        <v>0.1027879758022634</v>
      </c>
    </row>
    <row r="783" spans="1:3" x14ac:dyDescent="0.3">
      <c r="A783">
        <v>778</v>
      </c>
      <c r="B783">
        <f t="shared" si="26"/>
        <v>15.045194493569459</v>
      </c>
      <c r="C783">
        <f t="shared" si="25"/>
        <v>0.10271558383289728</v>
      </c>
    </row>
    <row r="784" spans="1:3" x14ac:dyDescent="0.3">
      <c r="A784">
        <v>779</v>
      </c>
      <c r="B784">
        <f t="shared" si="26"/>
        <v>15.052046455704719</v>
      </c>
      <c r="C784">
        <f t="shared" si="25"/>
        <v>0.10264334311020433</v>
      </c>
    </row>
    <row r="785" spans="1:3" x14ac:dyDescent="0.3">
      <c r="A785">
        <v>780</v>
      </c>
      <c r="B785">
        <f t="shared" si="26"/>
        <v>15.058893742327333</v>
      </c>
      <c r="C785">
        <f t="shared" si="25"/>
        <v>0.10257125312149432</v>
      </c>
    </row>
    <row r="786" spans="1:3" x14ac:dyDescent="0.3">
      <c r="A786">
        <v>781</v>
      </c>
      <c r="B786">
        <f t="shared" si="26"/>
        <v>15.065736361935331</v>
      </c>
      <c r="C786">
        <f t="shared" si="25"/>
        <v>0.10249931335646709</v>
      </c>
    </row>
    <row r="787" spans="1:3" x14ac:dyDescent="0.3">
      <c r="A787">
        <v>782</v>
      </c>
      <c r="B787">
        <f t="shared" si="26"/>
        <v>15.072574323001684</v>
      </c>
      <c r="C787">
        <f t="shared" si="25"/>
        <v>0.10242752330719807</v>
      </c>
    </row>
    <row r="788" spans="1:3" x14ac:dyDescent="0.3">
      <c r="A788">
        <v>783</v>
      </c>
      <c r="B788">
        <f t="shared" si="26"/>
        <v>15.079407633974391</v>
      </c>
      <c r="C788">
        <f t="shared" si="25"/>
        <v>0.10235588246812447</v>
      </c>
    </row>
    <row r="789" spans="1:3" x14ac:dyDescent="0.3">
      <c r="A789">
        <v>784</v>
      </c>
      <c r="B789">
        <f t="shared" si="26"/>
        <v>15.086236303276582</v>
      </c>
      <c r="C789">
        <f t="shared" si="25"/>
        <v>0.10228439033603126</v>
      </c>
    </row>
    <row r="790" spans="1:3" x14ac:dyDescent="0.3">
      <c r="A790">
        <v>785</v>
      </c>
      <c r="B790">
        <f t="shared" si="26"/>
        <v>15.093060339306632</v>
      </c>
      <c r="C790">
        <f t="shared" si="25"/>
        <v>0.10221304641003726</v>
      </c>
    </row>
    <row r="791" spans="1:3" x14ac:dyDescent="0.3">
      <c r="A791">
        <v>786</v>
      </c>
      <c r="B791">
        <f t="shared" si="26"/>
        <v>15.099879750438236</v>
      </c>
      <c r="C791">
        <f t="shared" si="25"/>
        <v>0.10214185019158162</v>
      </c>
    </row>
    <row r="792" spans="1:3" x14ac:dyDescent="0.3">
      <c r="A792">
        <v>787</v>
      </c>
      <c r="B792">
        <f t="shared" si="26"/>
        <v>15.106694545020526</v>
      </c>
      <c r="C792">
        <f t="shared" si="25"/>
        <v>0.10207080118441</v>
      </c>
    </row>
    <row r="793" spans="1:3" x14ac:dyDescent="0.3">
      <c r="A793">
        <v>788</v>
      </c>
      <c r="B793">
        <f t="shared" si="26"/>
        <v>15.113504731378184</v>
      </c>
      <c r="C793">
        <f t="shared" si="25"/>
        <v>0.10199989889456092</v>
      </c>
    </row>
    <row r="794" spans="1:3" x14ac:dyDescent="0.3">
      <c r="A794">
        <v>789</v>
      </c>
      <c r="B794">
        <f t="shared" si="26"/>
        <v>15.120310317811516</v>
      </c>
      <c r="C794">
        <f t="shared" ref="C794:C857" si="27">1/(B794-$B$3)</f>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ref="B837:B900" si="28">POWER(A837+$B$2, $B$1)</f>
        <v>15.408712957265369</v>
      </c>
      <c r="C837">
        <f t="shared" si="27"/>
        <v>9.9018337034149445E-2</v>
      </c>
    </row>
    <row r="838" spans="1:3" x14ac:dyDescent="0.3">
      <c r="A838">
        <v>833</v>
      </c>
      <c r="B838">
        <f t="shared" si="28"/>
        <v>15.415324011302886</v>
      </c>
      <c r="C838">
        <f t="shared" si="27"/>
        <v>9.8953560492067771E-2</v>
      </c>
    </row>
    <row r="839" spans="1:3" x14ac:dyDescent="0.3">
      <c r="A839">
        <v>834</v>
      </c>
      <c r="B839">
        <f t="shared" si="28"/>
        <v>15.421930815224394</v>
      </c>
      <c r="C839">
        <f t="shared" si="27"/>
        <v>9.8888910208502989E-2</v>
      </c>
    </row>
    <row r="840" spans="1:3" x14ac:dyDescent="0.3">
      <c r="A840">
        <v>835</v>
      </c>
      <c r="B840">
        <f t="shared" si="28"/>
        <v>15.428533376308273</v>
      </c>
      <c r="C840">
        <f t="shared" si="27"/>
        <v>9.8824385783602656E-2</v>
      </c>
    </row>
    <row r="841" spans="1:3" x14ac:dyDescent="0.3">
      <c r="A841">
        <v>836</v>
      </c>
      <c r="B841">
        <f t="shared" si="28"/>
        <v>15.435131701812649</v>
      </c>
      <c r="C841">
        <f t="shared" si="27"/>
        <v>9.8759986819257295E-2</v>
      </c>
    </row>
    <row r="842" spans="1:3" x14ac:dyDescent="0.3">
      <c r="A842">
        <v>837</v>
      </c>
      <c r="B842">
        <f t="shared" si="28"/>
        <v>15.441725798975536</v>
      </c>
      <c r="C842">
        <f t="shared" si="27"/>
        <v>9.8695712919090031E-2</v>
      </c>
    </row>
    <row r="843" spans="1:3" x14ac:dyDescent="0.3">
      <c r="A843">
        <v>838</v>
      </c>
      <c r="B843">
        <f t="shared" si="28"/>
        <v>15.448315675014836</v>
      </c>
      <c r="C843">
        <f t="shared" si="27"/>
        <v>9.8631563688447887E-2</v>
      </c>
    </row>
    <row r="844" spans="1:3" x14ac:dyDescent="0.3">
      <c r="A844">
        <v>839</v>
      </c>
      <c r="B844">
        <f t="shared" si="28"/>
        <v>15.454901337128463</v>
      </c>
      <c r="C844">
        <f t="shared" si="27"/>
        <v>9.8567538734391738E-2</v>
      </c>
    </row>
    <row r="845" spans="1:3" x14ac:dyDescent="0.3">
      <c r="A845">
        <v>840</v>
      </c>
      <c r="B845">
        <f t="shared" si="28"/>
        <v>15.461482792494396</v>
      </c>
      <c r="C845">
        <f t="shared" si="27"/>
        <v>9.8503637665687094E-2</v>
      </c>
    </row>
    <row r="846" spans="1:3" x14ac:dyDescent="0.3">
      <c r="A846">
        <v>841</v>
      </c>
      <c r="B846">
        <f t="shared" si="28"/>
        <v>15.468060048270774</v>
      </c>
      <c r="C846">
        <f t="shared" si="27"/>
        <v>9.8439860092794526E-2</v>
      </c>
    </row>
    <row r="847" spans="1:3" x14ac:dyDescent="0.3">
      <c r="A847">
        <v>842</v>
      </c>
      <c r="B847">
        <f t="shared" si="28"/>
        <v>15.474633111595976</v>
      </c>
      <c r="C847">
        <f t="shared" si="27"/>
        <v>9.8376205627860328E-2</v>
      </c>
    </row>
    <row r="848" spans="1:3" x14ac:dyDescent="0.3">
      <c r="A848">
        <v>843</v>
      </c>
      <c r="B848">
        <f t="shared" si="28"/>
        <v>15.481201989588669</v>
      </c>
      <c r="C848">
        <f t="shared" si="27"/>
        <v>9.8312673884707477E-2</v>
      </c>
    </row>
    <row r="849" spans="1:3" x14ac:dyDescent="0.3">
      <c r="A849">
        <v>844</v>
      </c>
      <c r="B849">
        <f t="shared" si="28"/>
        <v>15.487766689347895</v>
      </c>
      <c r="C849">
        <f t="shared" si="27"/>
        <v>9.824926447882637E-2</v>
      </c>
    </row>
    <row r="850" spans="1:3" x14ac:dyDescent="0.3">
      <c r="A850">
        <v>845</v>
      </c>
      <c r="B850">
        <f t="shared" si="28"/>
        <v>15.494327217953174</v>
      </c>
      <c r="C850">
        <f t="shared" si="27"/>
        <v>9.8185977027365326E-2</v>
      </c>
    </row>
    <row r="851" spans="1:3" x14ac:dyDescent="0.3">
      <c r="A851">
        <v>846</v>
      </c>
      <c r="B851">
        <f t="shared" si="28"/>
        <v>15.500883582464526</v>
      </c>
      <c r="C851">
        <f t="shared" si="27"/>
        <v>9.8122811149122094E-2</v>
      </c>
    </row>
    <row r="852" spans="1:3" x14ac:dyDescent="0.3">
      <c r="A852">
        <v>847</v>
      </c>
      <c r="B852">
        <f t="shared" si="28"/>
        <v>15.507435789922587</v>
      </c>
      <c r="C852">
        <f t="shared" si="27"/>
        <v>9.8059766464534376E-2</v>
      </c>
    </row>
    <row r="853" spans="1:3" x14ac:dyDescent="0.3">
      <c r="A853">
        <v>848</v>
      </c>
      <c r="B853">
        <f t="shared" si="28"/>
        <v>15.513983847348676</v>
      </c>
      <c r="C853">
        <f t="shared" si="27"/>
        <v>9.7996842595670916E-2</v>
      </c>
    </row>
    <row r="854" spans="1:3" x14ac:dyDescent="0.3">
      <c r="A854">
        <v>849</v>
      </c>
      <c r="B854">
        <f t="shared" si="28"/>
        <v>15.520527761744846</v>
      </c>
      <c r="C854">
        <f t="shared" si="27"/>
        <v>9.7934039166222911E-2</v>
      </c>
    </row>
    <row r="855" spans="1:3" x14ac:dyDescent="0.3">
      <c r="A855">
        <v>850</v>
      </c>
      <c r="B855">
        <f t="shared" si="28"/>
        <v>15.527067540093975</v>
      </c>
      <c r="C855">
        <f t="shared" si="27"/>
        <v>9.7871355801494836E-2</v>
      </c>
    </row>
    <row r="856" spans="1:3" x14ac:dyDescent="0.3">
      <c r="A856">
        <v>851</v>
      </c>
      <c r="B856">
        <f t="shared" si="28"/>
        <v>15.53360318935985</v>
      </c>
      <c r="C856">
        <f t="shared" si="27"/>
        <v>9.780879212839573E-2</v>
      </c>
    </row>
    <row r="857" spans="1:3" x14ac:dyDescent="0.3">
      <c r="A857">
        <v>852</v>
      </c>
      <c r="B857">
        <f t="shared" si="28"/>
        <v>15.5401347164872</v>
      </c>
      <c r="C857">
        <f t="shared" si="27"/>
        <v>9.7746347775430648E-2</v>
      </c>
    </row>
    <row r="858" spans="1:3" x14ac:dyDescent="0.3">
      <c r="A858">
        <v>853</v>
      </c>
      <c r="B858">
        <f t="shared" si="28"/>
        <v>15.546662128401829</v>
      </c>
      <c r="C858">
        <f t="shared" ref="C858:C921" si="29">1/(B858-$B$3)</f>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ref="B901:B964" si="30">POWER(A901+$B$2, $B$1)</f>
        <v>15.823543138495964</v>
      </c>
      <c r="C901">
        <f t="shared" si="29"/>
        <v>9.511155435418181E-2</v>
      </c>
    </row>
    <row r="902" spans="1:3" x14ac:dyDescent="0.3">
      <c r="A902">
        <v>897</v>
      </c>
      <c r="B902">
        <f t="shared" si="30"/>
        <v>15.829896062014647</v>
      </c>
      <c r="C902">
        <f t="shared" si="29"/>
        <v>9.5054119192491376E-2</v>
      </c>
    </row>
    <row r="903" spans="1:3" x14ac:dyDescent="0.3">
      <c r="A903">
        <v>898</v>
      </c>
      <c r="B903">
        <f t="shared" si="30"/>
        <v>15.83624516345891</v>
      </c>
      <c r="C903">
        <f t="shared" si="29"/>
        <v>9.4996787847734174E-2</v>
      </c>
    </row>
    <row r="904" spans="1:3" x14ac:dyDescent="0.3">
      <c r="A904">
        <v>899</v>
      </c>
      <c r="B904">
        <f t="shared" si="30"/>
        <v>15.842590448954471</v>
      </c>
      <c r="C904">
        <f t="shared" si="29"/>
        <v>9.4939560014548535E-2</v>
      </c>
    </row>
    <row r="905" spans="1:3" x14ac:dyDescent="0.3">
      <c r="A905">
        <v>900</v>
      </c>
      <c r="B905">
        <f t="shared" si="30"/>
        <v>15.848931924611136</v>
      </c>
      <c r="C905">
        <f t="shared" si="29"/>
        <v>9.488243538880968E-2</v>
      </c>
    </row>
    <row r="906" spans="1:3" x14ac:dyDescent="0.3">
      <c r="A906">
        <v>901</v>
      </c>
      <c r="B906">
        <f t="shared" si="30"/>
        <v>15.85526959652282</v>
      </c>
      <c r="C906">
        <f t="shared" si="29"/>
        <v>9.4825413667623662E-2</v>
      </c>
    </row>
    <row r="907" spans="1:3" x14ac:dyDescent="0.3">
      <c r="A907">
        <v>902</v>
      </c>
      <c r="B907">
        <f t="shared" si="30"/>
        <v>15.861603470767621</v>
      </c>
      <c r="C907">
        <f t="shared" si="29"/>
        <v>9.4768494549320931E-2</v>
      </c>
    </row>
    <row r="908" spans="1:3" x14ac:dyDescent="0.3">
      <c r="A908">
        <v>903</v>
      </c>
      <c r="B908">
        <f t="shared" si="30"/>
        <v>15.867933553407862</v>
      </c>
      <c r="C908">
        <f t="shared" si="29"/>
        <v>9.4711677733450114E-2</v>
      </c>
    </row>
    <row r="909" spans="1:3" x14ac:dyDescent="0.3">
      <c r="A909">
        <v>904</v>
      </c>
      <c r="B909">
        <f t="shared" si="30"/>
        <v>15.874259850490144</v>
      </c>
      <c r="C909">
        <f t="shared" si="29"/>
        <v>9.4654962920771857E-2</v>
      </c>
    </row>
    <row r="910" spans="1:3" x14ac:dyDescent="0.3">
      <c r="A910">
        <v>905</v>
      </c>
      <c r="B910">
        <f t="shared" si="30"/>
        <v>15.880582368045445</v>
      </c>
      <c r="C910">
        <f t="shared" si="29"/>
        <v>9.4598349813252186E-2</v>
      </c>
    </row>
    <row r="911" spans="1:3" x14ac:dyDescent="0.3">
      <c r="A911">
        <v>906</v>
      </c>
      <c r="B911">
        <f t="shared" si="30"/>
        <v>15.886901112089131</v>
      </c>
      <c r="C911">
        <f t="shared" si="29"/>
        <v>9.4541838114056781E-2</v>
      </c>
    </row>
    <row r="912" spans="1:3" x14ac:dyDescent="0.3">
      <c r="A912">
        <v>907</v>
      </c>
      <c r="B912">
        <f t="shared" si="30"/>
        <v>15.89321608862101</v>
      </c>
      <c r="C912">
        <f t="shared" si="29"/>
        <v>9.448542752754481E-2</v>
      </c>
    </row>
    <row r="913" spans="1:3" x14ac:dyDescent="0.3">
      <c r="A913">
        <v>908</v>
      </c>
      <c r="B913">
        <f t="shared" si="30"/>
        <v>15.899527303625419</v>
      </c>
      <c r="C913">
        <f t="shared" si="29"/>
        <v>9.4429117759262576E-2</v>
      </c>
    </row>
    <row r="914" spans="1:3" x14ac:dyDescent="0.3">
      <c r="A914">
        <v>909</v>
      </c>
      <c r="B914">
        <f t="shared" si="30"/>
        <v>15.905834763071264</v>
      </c>
      <c r="C914">
        <f t="shared" si="29"/>
        <v>9.4372908515937617E-2</v>
      </c>
    </row>
    <row r="915" spans="1:3" x14ac:dyDescent="0.3">
      <c r="A915">
        <v>910</v>
      </c>
      <c r="B915">
        <f t="shared" si="30"/>
        <v>15.912138472912082</v>
      </c>
      <c r="C915">
        <f t="shared" si="29"/>
        <v>9.4316799505472573E-2</v>
      </c>
    </row>
    <row r="916" spans="1:3" x14ac:dyDescent="0.3">
      <c r="A916">
        <v>911</v>
      </c>
      <c r="B916">
        <f t="shared" si="30"/>
        <v>15.918438439086072</v>
      </c>
      <c r="C916">
        <f t="shared" si="29"/>
        <v>9.4260790436939454E-2</v>
      </c>
    </row>
    <row r="917" spans="1:3" x14ac:dyDescent="0.3">
      <c r="A917">
        <v>912</v>
      </c>
      <c r="B917">
        <f t="shared" si="30"/>
        <v>15.924734667516171</v>
      </c>
      <c r="C917">
        <f t="shared" si="29"/>
        <v>9.4204881020573478E-2</v>
      </c>
    </row>
    <row r="918" spans="1:3" x14ac:dyDescent="0.3">
      <c r="A918">
        <v>913</v>
      </c>
      <c r="B918">
        <f t="shared" si="30"/>
        <v>15.931027164110105</v>
      </c>
      <c r="C918">
        <f t="shared" si="29"/>
        <v>9.4149070967767215E-2</v>
      </c>
    </row>
    <row r="919" spans="1:3" x14ac:dyDescent="0.3">
      <c r="A919">
        <v>914</v>
      </c>
      <c r="B919">
        <f t="shared" si="30"/>
        <v>15.937315934760457</v>
      </c>
      <c r="C919">
        <f t="shared" si="29"/>
        <v>9.4093359991064551E-2</v>
      </c>
    </row>
    <row r="920" spans="1:3" x14ac:dyDescent="0.3">
      <c r="A920">
        <v>915</v>
      </c>
      <c r="B920">
        <f t="shared" si="30"/>
        <v>15.94360098534467</v>
      </c>
      <c r="C920">
        <f t="shared" si="29"/>
        <v>9.4037747804155331E-2</v>
      </c>
    </row>
    <row r="921" spans="1:3" x14ac:dyDescent="0.3">
      <c r="A921">
        <v>916</v>
      </c>
      <c r="B921">
        <f t="shared" si="30"/>
        <v>15.949882321725166</v>
      </c>
      <c r="C921">
        <f t="shared" si="29"/>
        <v>9.3982234121868985E-2</v>
      </c>
    </row>
    <row r="922" spans="1:3" x14ac:dyDescent="0.3">
      <c r="A922">
        <v>917</v>
      </c>
      <c r="B922">
        <f t="shared" si="30"/>
        <v>15.956159949749367</v>
      </c>
      <c r="C922">
        <f t="shared" ref="C922:C985" si="31">1/(B922-$B$3)</f>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ref="B965:B1028" si="32">POWER(A965+$B$2, $B$1)</f>
        <v>16.222670456044419</v>
      </c>
      <c r="C965">
        <f t="shared" si="31"/>
        <v>9.1633016637698461E-2</v>
      </c>
    </row>
    <row r="966" spans="1:3" x14ac:dyDescent="0.3">
      <c r="A966">
        <v>961</v>
      </c>
      <c r="B966">
        <f t="shared" si="32"/>
        <v>16.228790486777587</v>
      </c>
      <c r="C966">
        <f t="shared" si="31"/>
        <v>9.1581657929849736E-2</v>
      </c>
    </row>
    <row r="967" spans="1:3" x14ac:dyDescent="0.3">
      <c r="A967">
        <v>962</v>
      </c>
      <c r="B967">
        <f t="shared" si="32"/>
        <v>16.234907057585154</v>
      </c>
      <c r="C967">
        <f t="shared" si="31"/>
        <v>9.1530385747666962E-2</v>
      </c>
    </row>
    <row r="968" spans="1:3" x14ac:dyDescent="0.3">
      <c r="A968">
        <v>963</v>
      </c>
      <c r="B968">
        <f t="shared" si="32"/>
        <v>16.241020173678329</v>
      </c>
      <c r="C968">
        <f t="shared" si="31"/>
        <v>9.1479199853612289E-2</v>
      </c>
    </row>
    <row r="969" spans="1:3" x14ac:dyDescent="0.3">
      <c r="A969">
        <v>964</v>
      </c>
      <c r="B969">
        <f t="shared" si="32"/>
        <v>16.247129840255596</v>
      </c>
      <c r="C969">
        <f t="shared" si="31"/>
        <v>9.142810001104662E-2</v>
      </c>
    </row>
    <row r="970" spans="1:3" x14ac:dyDescent="0.3">
      <c r="A970">
        <v>965</v>
      </c>
      <c r="B970">
        <f t="shared" si="32"/>
        <v>16.25323606250274</v>
      </c>
      <c r="C970">
        <f t="shared" si="31"/>
        <v>9.137708598422542E-2</v>
      </c>
    </row>
    <row r="971" spans="1:3" x14ac:dyDescent="0.3">
      <c r="A971">
        <v>966</v>
      </c>
      <c r="B971">
        <f t="shared" si="32"/>
        <v>16.259338845592893</v>
      </c>
      <c r="C971">
        <f t="shared" si="31"/>
        <v>9.1326157538294359E-2</v>
      </c>
    </row>
    <row r="972" spans="1:3" x14ac:dyDescent="0.3">
      <c r="A972">
        <v>967</v>
      </c>
      <c r="B972">
        <f t="shared" si="32"/>
        <v>16.265438194686553</v>
      </c>
      <c r="C972">
        <f t="shared" si="31"/>
        <v>9.1275314439285271E-2</v>
      </c>
    </row>
    <row r="973" spans="1:3" x14ac:dyDescent="0.3">
      <c r="A973">
        <v>968</v>
      </c>
      <c r="B973">
        <f t="shared" si="32"/>
        <v>16.271534114931665</v>
      </c>
      <c r="C973">
        <f t="shared" si="31"/>
        <v>9.1224556454111538E-2</v>
      </c>
    </row>
    <row r="974" spans="1:3" x14ac:dyDescent="0.3">
      <c r="A974">
        <v>969</v>
      </c>
      <c r="B974">
        <f t="shared" si="32"/>
        <v>16.277626611463639</v>
      </c>
      <c r="C974">
        <f t="shared" si="31"/>
        <v>9.1173883350564158E-2</v>
      </c>
    </row>
    <row r="975" spans="1:3" x14ac:dyDescent="0.3">
      <c r="A975">
        <v>970</v>
      </c>
      <c r="B975">
        <f t="shared" si="32"/>
        <v>16.283715689405394</v>
      </c>
      <c r="C975">
        <f t="shared" si="31"/>
        <v>9.1123294897307403E-2</v>
      </c>
    </row>
    <row r="976" spans="1:3" x14ac:dyDescent="0.3">
      <c r="A976">
        <v>971</v>
      </c>
      <c r="B976">
        <f t="shared" si="32"/>
        <v>16.289801353867414</v>
      </c>
      <c r="C976">
        <f t="shared" si="31"/>
        <v>9.1072790863874639E-2</v>
      </c>
    </row>
    <row r="977" spans="1:3" x14ac:dyDescent="0.3">
      <c r="A977">
        <v>972</v>
      </c>
      <c r="B977">
        <f t="shared" si="32"/>
        <v>16.295883609947783</v>
      </c>
      <c r="C977">
        <f t="shared" si="31"/>
        <v>9.1022371020664197E-2</v>
      </c>
    </row>
    <row r="978" spans="1:3" x14ac:dyDescent="0.3">
      <c r="A978">
        <v>973</v>
      </c>
      <c r="B978">
        <f t="shared" si="32"/>
        <v>16.301962462732202</v>
      </c>
      <c r="C978">
        <f t="shared" si="31"/>
        <v>9.0972035138935411E-2</v>
      </c>
    </row>
    <row r="979" spans="1:3" x14ac:dyDescent="0.3">
      <c r="A979">
        <v>974</v>
      </c>
      <c r="B979">
        <f t="shared" si="32"/>
        <v>16.308037917294079</v>
      </c>
      <c r="C979">
        <f t="shared" si="31"/>
        <v>9.092178299080414E-2</v>
      </c>
    </row>
    <row r="980" spans="1:3" x14ac:dyDescent="0.3">
      <c r="A980">
        <v>975</v>
      </c>
      <c r="B980">
        <f t="shared" si="32"/>
        <v>16.314109978694511</v>
      </c>
      <c r="C980">
        <f t="shared" si="31"/>
        <v>9.0871614349239238E-2</v>
      </c>
    </row>
    <row r="981" spans="1:3" x14ac:dyDescent="0.3">
      <c r="A981">
        <v>976</v>
      </c>
      <c r="B981">
        <f t="shared" si="32"/>
        <v>16.320178651982403</v>
      </c>
      <c r="C981">
        <f t="shared" si="31"/>
        <v>9.0821528988057704E-2</v>
      </c>
    </row>
    <row r="982" spans="1:3" x14ac:dyDescent="0.3">
      <c r="A982">
        <v>977</v>
      </c>
      <c r="B982">
        <f t="shared" si="32"/>
        <v>16.326243942194417</v>
      </c>
      <c r="C982">
        <f t="shared" si="31"/>
        <v>9.077152668192158E-2</v>
      </c>
    </row>
    <row r="983" spans="1:3" x14ac:dyDescent="0.3">
      <c r="A983">
        <v>978</v>
      </c>
      <c r="B983">
        <f t="shared" si="32"/>
        <v>16.332305854355081</v>
      </c>
      <c r="C983">
        <f t="shared" si="31"/>
        <v>9.0721607206333266E-2</v>
      </c>
    </row>
    <row r="984" spans="1:3" x14ac:dyDescent="0.3">
      <c r="A984">
        <v>979</v>
      </c>
      <c r="B984">
        <f t="shared" si="32"/>
        <v>16.338364393476823</v>
      </c>
      <c r="C984">
        <f t="shared" si="31"/>
        <v>9.067177033763163E-2</v>
      </c>
    </row>
    <row r="985" spans="1:3" x14ac:dyDescent="0.3">
      <c r="A985">
        <v>980</v>
      </c>
      <c r="B985">
        <f t="shared" si="32"/>
        <v>16.344419564559971</v>
      </c>
      <c r="C985">
        <f t="shared" si="31"/>
        <v>9.0622015852988375E-2</v>
      </c>
    </row>
    <row r="986" spans="1:3" x14ac:dyDescent="0.3">
      <c r="A986">
        <v>981</v>
      </c>
      <c r="B986">
        <f t="shared" si="32"/>
        <v>16.350471372592821</v>
      </c>
      <c r="C986">
        <f t="shared" ref="C986:C1049" si="33">1/(B986-$B$3)</f>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ref="B1029:B1092" si="34">POWER(A1029+$B$2, $B$1)</f>
        <v>16.607586552274366</v>
      </c>
      <c r="C1029">
        <f t="shared" si="33"/>
        <v>8.8511138240635126E-2</v>
      </c>
    </row>
    <row r="1030" spans="1:3" x14ac:dyDescent="0.3">
      <c r="A1030">
        <v>1025</v>
      </c>
      <c r="B1030">
        <f t="shared" si="34"/>
        <v>16.613495148724351</v>
      </c>
      <c r="C1030">
        <f t="shared" si="33"/>
        <v>8.8464873182287171E-2</v>
      </c>
    </row>
    <row r="1031" spans="1:3" x14ac:dyDescent="0.3">
      <c r="A1031">
        <v>1026</v>
      </c>
      <c r="B1031">
        <f t="shared" si="34"/>
        <v>16.619400594762546</v>
      </c>
      <c r="C1031">
        <f t="shared" si="33"/>
        <v>8.8418681093944282E-2</v>
      </c>
    </row>
    <row r="1032" spans="1:3" x14ac:dyDescent="0.3">
      <c r="A1032">
        <v>1027</v>
      </c>
      <c r="B1032">
        <f t="shared" si="34"/>
        <v>16.625302894864358</v>
      </c>
      <c r="C1032">
        <f t="shared" si="33"/>
        <v>8.8372561787829193E-2</v>
      </c>
    </row>
    <row r="1033" spans="1:3" x14ac:dyDescent="0.3">
      <c r="A1033">
        <v>1028</v>
      </c>
      <c r="B1033">
        <f t="shared" si="34"/>
        <v>16.631202053494885</v>
      </c>
      <c r="C1033">
        <f t="shared" si="33"/>
        <v>8.8326515076831077E-2</v>
      </c>
    </row>
    <row r="1034" spans="1:3" x14ac:dyDescent="0.3">
      <c r="A1034">
        <v>1029</v>
      </c>
      <c r="B1034">
        <f t="shared" si="34"/>
        <v>16.63709807510892</v>
      </c>
      <c r="C1034">
        <f t="shared" si="33"/>
        <v>8.8280540774502744E-2</v>
      </c>
    </row>
    <row r="1035" spans="1:3" x14ac:dyDescent="0.3">
      <c r="A1035">
        <v>1030</v>
      </c>
      <c r="B1035">
        <f t="shared" si="34"/>
        <v>16.642990964151021</v>
      </c>
      <c r="C1035">
        <f t="shared" si="33"/>
        <v>8.8234638695057363E-2</v>
      </c>
    </row>
    <row r="1036" spans="1:3" x14ac:dyDescent="0.3">
      <c r="A1036">
        <v>1031</v>
      </c>
      <c r="B1036">
        <f t="shared" si="34"/>
        <v>16.648880725055527</v>
      </c>
      <c r="C1036">
        <f t="shared" si="33"/>
        <v>8.8188808653365633E-2</v>
      </c>
    </row>
    <row r="1037" spans="1:3" x14ac:dyDescent="0.3">
      <c r="A1037">
        <v>1032</v>
      </c>
      <c r="B1037">
        <f t="shared" si="34"/>
        <v>16.654767362246542</v>
      </c>
      <c r="C1037">
        <f t="shared" si="33"/>
        <v>8.8143050464953188E-2</v>
      </c>
    </row>
    <row r="1038" spans="1:3" x14ac:dyDescent="0.3">
      <c r="A1038">
        <v>1033</v>
      </c>
      <c r="B1038">
        <f t="shared" si="34"/>
        <v>16.660650880138054</v>
      </c>
      <c r="C1038">
        <f t="shared" si="33"/>
        <v>8.8097363945996973E-2</v>
      </c>
    </row>
    <row r="1039" spans="1:3" x14ac:dyDescent="0.3">
      <c r="A1039">
        <v>1034</v>
      </c>
      <c r="B1039">
        <f t="shared" si="34"/>
        <v>16.666531283133907</v>
      </c>
      <c r="C1039">
        <f t="shared" si="33"/>
        <v>8.8051748913322792E-2</v>
      </c>
    </row>
    <row r="1040" spans="1:3" x14ac:dyDescent="0.3">
      <c r="A1040">
        <v>1035</v>
      </c>
      <c r="B1040">
        <f t="shared" si="34"/>
        <v>16.672408575627866</v>
      </c>
      <c r="C1040">
        <f t="shared" si="33"/>
        <v>8.800620518440215E-2</v>
      </c>
    </row>
    <row r="1041" spans="1:3" x14ac:dyDescent="0.3">
      <c r="A1041">
        <v>1036</v>
      </c>
      <c r="B1041">
        <f t="shared" si="34"/>
        <v>16.678282762003601</v>
      </c>
      <c r="C1041">
        <f t="shared" si="33"/>
        <v>8.7960732577349723E-2</v>
      </c>
    </row>
    <row r="1042" spans="1:3" x14ac:dyDescent="0.3">
      <c r="A1042">
        <v>1037</v>
      </c>
      <c r="B1042">
        <f t="shared" si="34"/>
        <v>16.684153846634789</v>
      </c>
      <c r="C1042">
        <f t="shared" si="33"/>
        <v>8.7915330910919923E-2</v>
      </c>
    </row>
    <row r="1043" spans="1:3" x14ac:dyDescent="0.3">
      <c r="A1043">
        <v>1038</v>
      </c>
      <c r="B1043">
        <f t="shared" si="34"/>
        <v>16.69002183388508</v>
      </c>
      <c r="C1043">
        <f t="shared" si="33"/>
        <v>8.7870000004504567E-2</v>
      </c>
    </row>
    <row r="1044" spans="1:3" x14ac:dyDescent="0.3">
      <c r="A1044">
        <v>1039</v>
      </c>
      <c r="B1044">
        <f t="shared" si="34"/>
        <v>16.695886728108178</v>
      </c>
      <c r="C1044">
        <f t="shared" si="33"/>
        <v>8.7824739678129607E-2</v>
      </c>
    </row>
    <row r="1045" spans="1:3" x14ac:dyDescent="0.3">
      <c r="A1045">
        <v>1040</v>
      </c>
      <c r="B1045">
        <f t="shared" si="34"/>
        <v>16.701748533647848</v>
      </c>
      <c r="C1045">
        <f t="shared" si="33"/>
        <v>8.7779549752452515E-2</v>
      </c>
    </row>
    <row r="1046" spans="1:3" x14ac:dyDescent="0.3">
      <c r="A1046">
        <v>1041</v>
      </c>
      <c r="B1046">
        <f t="shared" si="34"/>
        <v>16.707607254837921</v>
      </c>
      <c r="C1046">
        <f t="shared" si="33"/>
        <v>8.7734430048759679E-2</v>
      </c>
    </row>
    <row r="1047" spans="1:3" x14ac:dyDescent="0.3">
      <c r="A1047">
        <v>1042</v>
      </c>
      <c r="B1047">
        <f t="shared" si="34"/>
        <v>16.713462896002408</v>
      </c>
      <c r="C1047">
        <f t="shared" si="33"/>
        <v>8.7689380388962929E-2</v>
      </c>
    </row>
    <row r="1048" spans="1:3" x14ac:dyDescent="0.3">
      <c r="A1048">
        <v>1043</v>
      </c>
      <c r="B1048">
        <f t="shared" si="34"/>
        <v>16.71931546145542</v>
      </c>
      <c r="C1048">
        <f t="shared" si="33"/>
        <v>8.7644400595597624E-2</v>
      </c>
    </row>
    <row r="1049" spans="1:3" x14ac:dyDescent="0.3">
      <c r="A1049">
        <v>1044</v>
      </c>
      <c r="B1049">
        <f t="shared" si="34"/>
        <v>16.725164955501302</v>
      </c>
      <c r="C1049">
        <f t="shared" si="33"/>
        <v>8.7599490491819088E-2</v>
      </c>
    </row>
    <row r="1050" spans="1:3" x14ac:dyDescent="0.3">
      <c r="A1050">
        <v>1045</v>
      </c>
      <c r="B1050">
        <f t="shared" si="34"/>
        <v>16.731011382434612</v>
      </c>
      <c r="C1050">
        <f t="shared" ref="C1050:C1113" si="35">1/(B1050-$B$3)</f>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ref="B1093:B1156" si="36">POWER(A1093+$B$2, $B$1)</f>
        <v>16.979565641633151</v>
      </c>
      <c r="C1093">
        <f t="shared" si="35"/>
        <v>8.5689860210149293E-2</v>
      </c>
    </row>
    <row r="1094" spans="1:3" x14ac:dyDescent="0.3">
      <c r="A1094">
        <v>1089</v>
      </c>
      <c r="B1094">
        <f t="shared" si="36"/>
        <v>16.985281224056177</v>
      </c>
      <c r="C1094">
        <f t="shared" si="35"/>
        <v>8.5647912649615202E-2</v>
      </c>
    </row>
    <row r="1095" spans="1:3" x14ac:dyDescent="0.3">
      <c r="A1095">
        <v>1090</v>
      </c>
      <c r="B1095">
        <f t="shared" si="36"/>
        <v>16.990993922976383</v>
      </c>
      <c r="C1095">
        <f t="shared" si="35"/>
        <v>8.560602726940604E-2</v>
      </c>
    </row>
    <row r="1096" spans="1:3" x14ac:dyDescent="0.3">
      <c r="A1096">
        <v>1091</v>
      </c>
      <c r="B1096">
        <f t="shared" si="36"/>
        <v>16.996703742269773</v>
      </c>
      <c r="C1096">
        <f t="shared" si="35"/>
        <v>8.5564203918960538E-2</v>
      </c>
    </row>
    <row r="1097" spans="1:3" x14ac:dyDescent="0.3">
      <c r="A1097">
        <v>1092</v>
      </c>
      <c r="B1097">
        <f t="shared" si="36"/>
        <v>17.002410685803884</v>
      </c>
      <c r="C1097">
        <f t="shared" si="35"/>
        <v>8.5522442448220617E-2</v>
      </c>
    </row>
    <row r="1098" spans="1:3" x14ac:dyDescent="0.3">
      <c r="A1098">
        <v>1093</v>
      </c>
      <c r="B1098">
        <f t="shared" si="36"/>
        <v>17.008114757437831</v>
      </c>
      <c r="C1098">
        <f t="shared" si="35"/>
        <v>8.5480742707629218E-2</v>
      </c>
    </row>
    <row r="1099" spans="1:3" x14ac:dyDescent="0.3">
      <c r="A1099">
        <v>1094</v>
      </c>
      <c r="B1099">
        <f t="shared" si="36"/>
        <v>17.013815961022306</v>
      </c>
      <c r="C1099">
        <f t="shared" si="35"/>
        <v>8.5439104548128253E-2</v>
      </c>
    </row>
    <row r="1100" spans="1:3" x14ac:dyDescent="0.3">
      <c r="A1100">
        <v>1095</v>
      </c>
      <c r="B1100">
        <f t="shared" si="36"/>
        <v>17.019514300399635</v>
      </c>
      <c r="C1100">
        <f t="shared" si="35"/>
        <v>8.5397527821156352E-2</v>
      </c>
    </row>
    <row r="1101" spans="1:3" x14ac:dyDescent="0.3">
      <c r="A1101">
        <v>1096</v>
      </c>
      <c r="B1101">
        <f t="shared" si="36"/>
        <v>17.025209779403774</v>
      </c>
      <c r="C1101">
        <f t="shared" si="35"/>
        <v>8.53560123786469E-2</v>
      </c>
    </row>
    <row r="1102" spans="1:3" x14ac:dyDescent="0.3">
      <c r="A1102">
        <v>1097</v>
      </c>
      <c r="B1102">
        <f t="shared" si="36"/>
        <v>17.030902401860349</v>
      </c>
      <c r="C1102">
        <f t="shared" si="35"/>
        <v>8.5314558073025876E-2</v>
      </c>
    </row>
    <row r="1103" spans="1:3" x14ac:dyDescent="0.3">
      <c r="A1103">
        <v>1098</v>
      </c>
      <c r="B1103">
        <f t="shared" si="36"/>
        <v>17.036592171586683</v>
      </c>
      <c r="C1103">
        <f t="shared" si="35"/>
        <v>8.5273164757209752E-2</v>
      </c>
    </row>
    <row r="1104" spans="1:3" x14ac:dyDescent="0.3">
      <c r="A1104">
        <v>1099</v>
      </c>
      <c r="B1104">
        <f t="shared" si="36"/>
        <v>17.042279092391816</v>
      </c>
      <c r="C1104">
        <f t="shared" si="35"/>
        <v>8.5231832284603404E-2</v>
      </c>
    </row>
    <row r="1105" spans="1:3" x14ac:dyDescent="0.3">
      <c r="A1105">
        <v>1100</v>
      </c>
      <c r="B1105">
        <f t="shared" si="36"/>
        <v>17.047963168076521</v>
      </c>
      <c r="C1105">
        <f t="shared" si="35"/>
        <v>8.5190560509098193E-2</v>
      </c>
    </row>
    <row r="1106" spans="1:3" x14ac:dyDescent="0.3">
      <c r="A1106">
        <v>1101</v>
      </c>
      <c r="B1106">
        <f t="shared" si="36"/>
        <v>17.053644402433342</v>
      </c>
      <c r="C1106">
        <f t="shared" si="35"/>
        <v>8.5149349285069717E-2</v>
      </c>
    </row>
    <row r="1107" spans="1:3" x14ac:dyDescent="0.3">
      <c r="A1107">
        <v>1102</v>
      </c>
      <c r="B1107">
        <f t="shared" si="36"/>
        <v>17.05932279924663</v>
      </c>
      <c r="C1107">
        <f t="shared" si="35"/>
        <v>8.5108198467375815E-2</v>
      </c>
    </row>
    <row r="1108" spans="1:3" x14ac:dyDescent="0.3">
      <c r="A1108">
        <v>1103</v>
      </c>
      <c r="B1108">
        <f t="shared" si="36"/>
        <v>17.064998362292531</v>
      </c>
      <c r="C1108">
        <f t="shared" si="35"/>
        <v>8.5067107911354661E-2</v>
      </c>
    </row>
    <row r="1109" spans="1:3" x14ac:dyDescent="0.3">
      <c r="A1109">
        <v>1104</v>
      </c>
      <c r="B1109">
        <f t="shared" si="36"/>
        <v>17.070671095339037</v>
      </c>
      <c r="C1109">
        <f t="shared" si="35"/>
        <v>8.5026077472822634E-2</v>
      </c>
    </row>
    <row r="1110" spans="1:3" x14ac:dyDescent="0.3">
      <c r="A1110">
        <v>1105</v>
      </c>
      <c r="B1110">
        <f t="shared" si="36"/>
        <v>17.07634100214602</v>
      </c>
      <c r="C1110">
        <f t="shared" si="35"/>
        <v>8.4985107008072255E-2</v>
      </c>
    </row>
    <row r="1111" spans="1:3" x14ac:dyDescent="0.3">
      <c r="A1111">
        <v>1106</v>
      </c>
      <c r="B1111">
        <f t="shared" si="36"/>
        <v>17.082008086465216</v>
      </c>
      <c r="C1111">
        <f t="shared" si="35"/>
        <v>8.4944196373870365E-2</v>
      </c>
    </row>
    <row r="1112" spans="1:3" x14ac:dyDescent="0.3">
      <c r="A1112">
        <v>1107</v>
      </c>
      <c r="B1112">
        <f t="shared" si="36"/>
        <v>17.0876723520403</v>
      </c>
      <c r="C1112">
        <f t="shared" si="35"/>
        <v>8.4903345427455909E-2</v>
      </c>
    </row>
    <row r="1113" spans="1:3" x14ac:dyDescent="0.3">
      <c r="A1113">
        <v>1108</v>
      </c>
      <c r="B1113">
        <f t="shared" si="36"/>
        <v>17.093333802606871</v>
      </c>
      <c r="C1113">
        <f t="shared" si="35"/>
        <v>8.4862554026538153E-2</v>
      </c>
    </row>
    <row r="1114" spans="1:3" x14ac:dyDescent="0.3">
      <c r="A1114">
        <v>1109</v>
      </c>
      <c r="B1114">
        <f t="shared" si="36"/>
        <v>17.098992441892481</v>
      </c>
      <c r="C1114">
        <f t="shared" ref="C1114:C1177" si="37">1/(B1114-$B$3)</f>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1706</v>
      </c>
      <c r="B1">
        <v>0.1</v>
      </c>
    </row>
    <row r="2" spans="1:3" x14ac:dyDescent="0.3">
      <c r="A2" t="s">
        <v>1707</v>
      </c>
      <c r="B2">
        <v>100</v>
      </c>
    </row>
    <row r="3" spans="1:3" x14ac:dyDescent="0.3">
      <c r="A3" t="s">
        <v>1708</v>
      </c>
      <c r="B3">
        <f>POWER(B2, B1)-1</f>
        <v>0.5848931924611136</v>
      </c>
    </row>
    <row r="5" spans="1:3" x14ac:dyDescent="0.3">
      <c r="A5">
        <v>0</v>
      </c>
      <c r="B5">
        <f t="shared" ref="B5:B68" si="0">POWER(A5+$B$2, $B$1)</f>
        <v>1.5848931924611136</v>
      </c>
      <c r="C5" s="1">
        <f t="shared" ref="C5:C24" si="1">1/(B5-$B$3)*100</f>
        <v>100</v>
      </c>
    </row>
    <row r="6" spans="1:3" x14ac:dyDescent="0.3">
      <c r="A6">
        <v>1</v>
      </c>
      <c r="B6">
        <f t="shared" si="0"/>
        <v>1.5864709984787198</v>
      </c>
      <c r="C6" s="1">
        <f t="shared" si="1"/>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ref="B69:B132" si="4">POWER(A69+$B$2, $B$1)</f>
        <v>1.6652689514376171</v>
      </c>
      <c r="C69">
        <f t="shared" si="3"/>
        <v>0.92560388521430015</v>
      </c>
    </row>
    <row r="70" spans="1:3" x14ac:dyDescent="0.3">
      <c r="A70">
        <v>65</v>
      </c>
      <c r="B70">
        <f t="shared" si="4"/>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ref="B133:B196" si="6">POWER(A133+$B$2, $B$1)</f>
        <v>1.7210499883172263</v>
      </c>
      <c r="C133">
        <f t="shared" si="5"/>
        <v>0.88016020644974768</v>
      </c>
    </row>
    <row r="134" spans="1:3" x14ac:dyDescent="0.3">
      <c r="A134">
        <v>129</v>
      </c>
      <c r="B134">
        <f t="shared" si="6"/>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ref="B197:B260" si="8">POWER(A197+$B$2, $B$1)</f>
        <v>1.7641612769129598</v>
      </c>
      <c r="C197">
        <f t="shared" si="7"/>
        <v>0.84798360371537185</v>
      </c>
    </row>
    <row r="198" spans="1:3" x14ac:dyDescent="0.3">
      <c r="A198">
        <v>193</v>
      </c>
      <c r="B198">
        <f t="shared" si="8"/>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ref="B261:B324" si="10">POWER(A261+$B$2, $B$1)</f>
        <v>1.7994716122984993</v>
      </c>
      <c r="C261">
        <f t="shared" si="9"/>
        <v>0.82333094649737426</v>
      </c>
    </row>
    <row r="262" spans="1:3" x14ac:dyDescent="0.3">
      <c r="A262">
        <v>257</v>
      </c>
      <c r="B262">
        <f t="shared" si="10"/>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ref="B325:B388" si="12">POWER(A325+$B$2, $B$1)</f>
        <v>1.8294684700295039</v>
      </c>
      <c r="C325">
        <f t="shared" si="11"/>
        <v>0.80348695496649003</v>
      </c>
    </row>
    <row r="326" spans="1:3" x14ac:dyDescent="0.3">
      <c r="A326">
        <v>321</v>
      </c>
      <c r="B326">
        <f t="shared" si="12"/>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ref="B389:B452" si="14">POWER(A389+$B$2, $B$1)</f>
        <v>1.8556007362580846</v>
      </c>
      <c r="C389">
        <f t="shared" si="13"/>
        <v>0.78696314103237619</v>
      </c>
    </row>
    <row r="390" spans="1:3" x14ac:dyDescent="0.3">
      <c r="A390">
        <v>385</v>
      </c>
      <c r="B390">
        <f t="shared" si="14"/>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ref="B453:B516" si="16">POWER(A453+$B$2, $B$1)</f>
        <v>1.8787892035520974</v>
      </c>
      <c r="C453">
        <f t="shared" si="15"/>
        <v>0.77285963588126583</v>
      </c>
    </row>
    <row r="454" spans="1:3" x14ac:dyDescent="0.3">
      <c r="A454">
        <v>449</v>
      </c>
      <c r="B454">
        <f t="shared" si="16"/>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ref="B517:B580" si="18">POWER(A517+$B$2, $B$1)</f>
        <v>1.8996567809533451</v>
      </c>
      <c r="C517">
        <f t="shared" si="17"/>
        <v>0.76059301364346288</v>
      </c>
    </row>
    <row r="518" spans="1:3" x14ac:dyDescent="0.3">
      <c r="A518">
        <v>513</v>
      </c>
      <c r="B518">
        <f t="shared" si="18"/>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ref="B581:B644" si="20">POWER(A581+$B$2, $B$1)</f>
        <v>1.9186451916253062</v>
      </c>
      <c r="C581">
        <f t="shared" si="19"/>
        <v>0.74976457439363442</v>
      </c>
    </row>
    <row r="582" spans="1:3" x14ac:dyDescent="0.3">
      <c r="A582">
        <v>577</v>
      </c>
      <c r="B582">
        <f t="shared" si="20"/>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ref="B645:B708" si="22">POWER(A645+$B$2, $B$1)</f>
        <v>1.9360794352554784</v>
      </c>
      <c r="C645">
        <f t="shared" si="21"/>
        <v>0.7400904244939005</v>
      </c>
    </row>
    <row r="646" spans="1:3" x14ac:dyDescent="0.3">
      <c r="A646">
        <v>641</v>
      </c>
      <c r="B646">
        <f t="shared" si="22"/>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ref="B709:B772" si="24">POWER(A709+$B$2, $B$1)</f>
        <v>1.952205827636428</v>
      </c>
      <c r="C709">
        <f t="shared" si="23"/>
        <v>0.73136163176886149</v>
      </c>
    </row>
    <row r="710" spans="1:3" x14ac:dyDescent="0.3">
      <c r="A710">
        <v>705</v>
      </c>
      <c r="B710">
        <f t="shared" si="24"/>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ref="B773:B836" si="26">POWER(A773+$B$2, $B$1)</f>
        <v>1.9672156580815792</v>
      </c>
      <c r="C773">
        <f t="shared" si="25"/>
        <v>0.72342020394723361</v>
      </c>
    </row>
    <row r="774" spans="1:3" x14ac:dyDescent="0.3">
      <c r="A774">
        <v>769</v>
      </c>
      <c r="B774">
        <f t="shared" si="26"/>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ref="B837:B900" si="28">POWER(A837+$B$2, $B$1)</f>
        <v>1.9812605458753072</v>
      </c>
      <c r="C837">
        <f t="shared" si="27"/>
        <v>0.71614392699381435</v>
      </c>
    </row>
    <row r="838" spans="1:3" x14ac:dyDescent="0.3">
      <c r="A838">
        <v>833</v>
      </c>
      <c r="B838">
        <f t="shared" si="28"/>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ref="B901:B964" si="30">POWER(A901+$B$2, $B$1)</f>
        <v>1.9944627698040795</v>
      </c>
      <c r="C901">
        <f t="shared" si="29"/>
        <v>0.7094364237663221</v>
      </c>
    </row>
    <row r="902" spans="1:3" x14ac:dyDescent="0.3">
      <c r="A902">
        <v>897</v>
      </c>
      <c r="B902">
        <f t="shared" si="30"/>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ref="B965:B1028" si="32">POWER(A965+$B$2, $B$1)</f>
        <v>2.0069224287342124</v>
      </c>
      <c r="C965">
        <f t="shared" si="31"/>
        <v>0.70322042226138259</v>
      </c>
    </row>
    <row r="966" spans="1:3" x14ac:dyDescent="0.3">
      <c r="A966">
        <v>961</v>
      </c>
      <c r="B966">
        <f t="shared" si="32"/>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ref="B1029:B1092" si="34">POWER(A1029+$B$2, $B$1)</f>
        <v>2.0187225352072069</v>
      </c>
      <c r="C1029">
        <f t="shared" si="33"/>
        <v>0.69743306974370023</v>
      </c>
    </row>
    <row r="1030" spans="1:3" x14ac:dyDescent="0.3">
      <c r="A1030">
        <v>1025</v>
      </c>
      <c r="B1030">
        <f t="shared" si="34"/>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ref="B1093:B1156" si="36">POWER(A1093+$B$2, $B$1)</f>
        <v>2.0299327207002102</v>
      </c>
      <c r="C1093">
        <f t="shared" si="35"/>
        <v>0.6920225920868649</v>
      </c>
    </row>
    <row r="1094" spans="1:3" x14ac:dyDescent="0.3">
      <c r="A1094">
        <v>1089</v>
      </c>
      <c r="B1094">
        <f t="shared" si="36"/>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77"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2014-01-09T19:22:29Z</dcterms:modified>
  <cp:category/>
</cp:coreProperties>
</file>