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uan_\Downloads\"/>
    </mc:Choice>
  </mc:AlternateContent>
  <xr:revisionPtr revIDLastSave="0" documentId="13_ncr:1_{367310B1-1153-4D37-B347-15C2D7CBA00F}" xr6:coauthVersionLast="47" xr6:coauthVersionMax="47" xr10:uidLastSave="{00000000-0000-0000-0000-000000000000}"/>
  <bookViews>
    <workbookView xWindow="-108" yWindow="-108" windowWidth="23256" windowHeight="12456" xr2:uid="{ADF7A7E5-1D74-44C3-95C6-627F3509FB71}"/>
  </bookViews>
  <sheets>
    <sheet name="alagoas" sheetId="2" r:id="rId1"/>
  </sheets>
  <definedNames>
    <definedName name="_xlnm._FilterDatabase" localSheetId="0" hidden="1">alagoas!$A$1:$L$102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2" i="2"/>
</calcChain>
</file>

<file path=xl/sharedStrings.xml><?xml version="1.0" encoding="utf-8"?>
<sst xmlns="http://schemas.openxmlformats.org/spreadsheetml/2006/main" count="517" uniqueCount="223">
  <si>
    <t>UF</t>
  </si>
  <si>
    <t>Mesorregião Geográfica</t>
  </si>
  <si>
    <t>Municipio</t>
  </si>
  <si>
    <t>SELL OUT ANUAL</t>
  </si>
  <si>
    <t>POTENCIAL ANUAL</t>
  </si>
  <si>
    <t xml:space="preserve">POPULAÇÃO </t>
  </si>
  <si>
    <t>ZONA</t>
  </si>
  <si>
    <t>PDV</t>
  </si>
  <si>
    <t>%SHARE</t>
  </si>
  <si>
    <t>SELL OUT MÊS</t>
  </si>
  <si>
    <t>POTENCIAL MÊS</t>
  </si>
  <si>
    <t>AL</t>
  </si>
  <si>
    <t>Sertão Alagoano</t>
  </si>
  <si>
    <t>Leste Alagoano</t>
  </si>
  <si>
    <t>São Miguel dos Campos</t>
  </si>
  <si>
    <t>Anadia</t>
  </si>
  <si>
    <t>Agreste Alagoano</t>
  </si>
  <si>
    <t>Arapiraca</t>
  </si>
  <si>
    <t>Atalaia</t>
  </si>
  <si>
    <t>Maceió</t>
  </si>
  <si>
    <t>Batalha</t>
  </si>
  <si>
    <t>Palmeira dos Índios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</si>
  <si>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</si>
  <si>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</si>
  <si>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</si>
  <si>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</si>
  <si>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</si>
  <si>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</si>
  <si>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</si>
  <si>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</si>
  <si>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</si>
  <si>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Santana do Ipanema</t>
  </si>
  <si>
    <t>Carneiros</t>
  </si>
  <si>
    <t>Coqueiro Seco</t>
  </si>
  <si>
    <t>Coruripe</t>
  </si>
  <si>
    <t>Delmiro Gouveia</t>
  </si>
  <si>
    <t>Dois Riachos</t>
  </si>
  <si>
    <t>Estrela de Alagoas</t>
  </si>
  <si>
    <t>Feira Grande</t>
  </si>
  <si>
    <t>Penedo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</si>
  <si>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</si>
  <si>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</si>
  <si>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</si>
  <si>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</si>
  <si>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</si>
  <si>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</si>
  <si>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</si>
  <si>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Japaratinga</t>
  </si>
  <si>
    <t>Jaramataia</t>
  </si>
  <si>
    <t>Joaquim Gomes</t>
  </si>
  <si>
    <t>Junqueiro</t>
  </si>
  <si>
    <t>Lagoa da Canoa</t>
  </si>
  <si>
    <t>Limoeiro de Anadia</t>
  </si>
  <si>
    <t>Major Isidoro</t>
  </si>
  <si>
    <t>Mar Vermelho</t>
  </si>
  <si>
    <t>Maragogi</t>
  </si>
  <si>
    <t>Maravilha</t>
  </si>
  <si>
    <t>Marechal Deodoro</t>
  </si>
  <si>
    <t>Maribondo</t>
  </si>
  <si>
    <t>Mata Grande</t>
  </si>
  <si>
    <t>Matriz de Camaragibe</t>
  </si>
  <si>
    <t>Messias</t>
  </si>
  <si>
    <t>Murici</t>
  </si>
  <si>
    <t>Novo Lino</t>
  </si>
  <si>
    <t>Traipu</t>
  </si>
  <si>
    <t>Ouro Branco</t>
  </si>
  <si>
    <t>Palestina</t>
  </si>
  <si>
    <t>Pariconha</t>
  </si>
  <si>
    <t>Paripueira</t>
  </si>
  <si>
    <t>Passo de Camaragibe</t>
  </si>
  <si>
    <t>Paulo Jacinto</t>
  </si>
  <si>
    <t>Pilar</t>
  </si>
  <si>
    <t>Pindoba</t>
  </si>
  <si>
    <t>Piranhas</t>
  </si>
  <si>
    <t>Porto Calvo</t>
  </si>
  <si>
    <t>Porto de Pedras</t>
  </si>
  <si>
    <t>Quebrangulo</t>
  </si>
  <si>
    <t>Rio Largo</t>
  </si>
  <si>
    <t>Roteiro</t>
  </si>
  <si>
    <t>Santa Luzia do Norte</t>
  </si>
  <si>
    <t>Satuba</t>
  </si>
  <si>
    <t>Senador Rui Palmeira</t>
  </si>
  <si>
    <t>Tanque d'Arca</t>
  </si>
  <si>
    <t>Taquarana</t>
  </si>
  <si>
    <t>Zona Sertão</t>
  </si>
  <si>
    <t>Zona Agreste</t>
  </si>
  <si>
    <t>Zona Maceio Norte</t>
  </si>
  <si>
    <t>Zona Maceio Sul</t>
  </si>
  <si>
    <t>Zona Maceio</t>
  </si>
  <si>
    <t>CD_Mun</t>
  </si>
  <si>
    <t>Água Branca</t>
  </si>
  <si>
    <t>Barra de Santo Antônio</t>
  </si>
  <si>
    <t>Barra de São Miguel</t>
  </si>
  <si>
    <t>Belém</t>
  </si>
  <si>
    <t>Chã Preta</t>
  </si>
  <si>
    <t>Coité do Nóia</t>
  </si>
  <si>
    <t>Colônia Leopoldina</t>
  </si>
  <si>
    <t>Craíbas</t>
  </si>
  <si>
    <t>Jacaré dos Homens</t>
  </si>
  <si>
    <t>Jacuípe</t>
  </si>
  <si>
    <t>Jequiá da Praia</t>
  </si>
  <si>
    <t>Jundiá</t>
  </si>
  <si>
    <t>Minador do Negrão</t>
  </si>
  <si>
    <t>Monteirópolis</t>
  </si>
  <si>
    <t>Olho d'Água das Flores</t>
  </si>
  <si>
    <t>Olho d'Água do Casado</t>
  </si>
  <si>
    <t>Olho d'Água Grande</t>
  </si>
  <si>
    <t>Olivença</t>
  </si>
  <si>
    <t>Pão de Açúcar</t>
  </si>
  <si>
    <t>Piaçabuçu</t>
  </si>
  <si>
    <t>Poço das Trincheiras</t>
  </si>
  <si>
    <t>Porto Real do Colégio</t>
  </si>
  <si>
    <t>Santana do Mundaú</t>
  </si>
  <si>
    <t>São Brás</t>
  </si>
  <si>
    <t>São José da Laje</t>
  </si>
  <si>
    <t>São José da Tapera</t>
  </si>
  <si>
    <t>São Luís do Quitunde</t>
  </si>
  <si>
    <t>São Miguel dos Milagres</t>
  </si>
  <si>
    <t>São Sebastião</t>
  </si>
  <si>
    <t>Teotônio Vilela</t>
  </si>
  <si>
    <t>União dos Palmares</t>
  </si>
  <si>
    <t>Viçosa</t>
  </si>
  <si>
    <t>2200202</t>
  </si>
  <si>
    <t>2700508</t>
  </si>
  <si>
    <t>2501708</t>
  </si>
  <si>
    <t>1501402</t>
  </si>
  <si>
    <t>2701902</t>
  </si>
  <si>
    <t>2702009</t>
  </si>
  <si>
    <t>2702108</t>
  </si>
  <si>
    <t>2702355</t>
  </si>
  <si>
    <t>2703403</t>
  </si>
  <si>
    <t>2703502</t>
  </si>
  <si>
    <t>2703759</t>
  </si>
  <si>
    <t>2406155</t>
  </si>
  <si>
    <t>2704302</t>
  </si>
  <si>
    <t>2705309</t>
  </si>
  <si>
    <t>2705408</t>
  </si>
  <si>
    <t>2705705</t>
  </si>
  <si>
    <t>2705804</t>
  </si>
  <si>
    <t>2705903</t>
  </si>
  <si>
    <t>2706000</t>
  </si>
  <si>
    <t>2706307</t>
  </si>
  <si>
    <t>2706406</t>
  </si>
  <si>
    <t>2706802</t>
  </si>
  <si>
    <t>2707206</t>
  </si>
  <si>
    <t>2707503</t>
  </si>
  <si>
    <t>2708105</t>
  </si>
  <si>
    <t>2708204</t>
  </si>
  <si>
    <t>2708303</t>
  </si>
  <si>
    <t>2708402</t>
  </si>
  <si>
    <t>2708501</t>
  </si>
  <si>
    <t>2708600</t>
  </si>
  <si>
    <t>2708709</t>
  </si>
  <si>
    <t>2708808</t>
  </si>
  <si>
    <t>2709152</t>
  </si>
  <si>
    <t>2709301</t>
  </si>
  <si>
    <t>2414902</t>
  </si>
  <si>
    <t>2700201</t>
  </si>
  <si>
    <t>2700300</t>
  </si>
  <si>
    <t>2700409</t>
  </si>
  <si>
    <t>2201507</t>
  </si>
  <si>
    <t>2700904</t>
  </si>
  <si>
    <t>2701001</t>
  </si>
  <si>
    <t>2701100</t>
  </si>
  <si>
    <t>2701209</t>
  </si>
  <si>
    <t>2701308</t>
  </si>
  <si>
    <t>2701357</t>
  </si>
  <si>
    <t>2701407</t>
  </si>
  <si>
    <t>2401305</t>
  </si>
  <si>
    <t>2701605</t>
  </si>
  <si>
    <t>2701803</t>
  </si>
  <si>
    <t>2702207</t>
  </si>
  <si>
    <t>2702306</t>
  </si>
  <si>
    <t>2702405</t>
  </si>
  <si>
    <t>2702504</t>
  </si>
  <si>
    <t>2702553</t>
  </si>
  <si>
    <t>2702603</t>
  </si>
  <si>
    <t>2702702</t>
  </si>
  <si>
    <t>2702801</t>
  </si>
  <si>
    <t>2702900</t>
  </si>
  <si>
    <t>2703007</t>
  </si>
  <si>
    <t>2703106</t>
  </si>
  <si>
    <t>2703205</t>
  </si>
  <si>
    <t>2703304</t>
  </si>
  <si>
    <t>2703601</t>
  </si>
  <si>
    <t>2703700</t>
  </si>
  <si>
    <t>2703809</t>
  </si>
  <si>
    <t>2704005</t>
  </si>
  <si>
    <t>2704104</t>
  </si>
  <si>
    <t>2704203</t>
  </si>
  <si>
    <t>2704401</t>
  </si>
  <si>
    <t>2704906</t>
  </si>
  <si>
    <t>2704500</t>
  </si>
  <si>
    <t>2704609</t>
  </si>
  <si>
    <t>2704708</t>
  </si>
  <si>
    <t>2704807</t>
  </si>
  <si>
    <t>2705002</t>
  </si>
  <si>
    <t>2705101</t>
  </si>
  <si>
    <t>2705200</t>
  </si>
  <si>
    <t>2705507</t>
  </si>
  <si>
    <t>2705606</t>
  </si>
  <si>
    <t>2408508</t>
  </si>
  <si>
    <t>2706208</t>
  </si>
  <si>
    <t>2706422</t>
  </si>
  <si>
    <t>2706448</t>
  </si>
  <si>
    <t>2706505</t>
  </si>
  <si>
    <t>2706604</t>
  </si>
  <si>
    <t>2706703</t>
  </si>
  <si>
    <t>2511509</t>
  </si>
  <si>
    <t>2707008</t>
  </si>
  <si>
    <t>2707107</t>
  </si>
  <si>
    <t>2707305</t>
  </si>
  <si>
    <t>2707404</t>
  </si>
  <si>
    <t>2707602</t>
  </si>
  <si>
    <t>2707701</t>
  </si>
  <si>
    <t>2707800</t>
  </si>
  <si>
    <t>2707909</t>
  </si>
  <si>
    <t>2708006</t>
  </si>
  <si>
    <t>2708907</t>
  </si>
  <si>
    <t>2708956</t>
  </si>
  <si>
    <t>2709004</t>
  </si>
  <si>
    <t>2709103</t>
  </si>
  <si>
    <t>2709202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</si>
</sst>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64" fontId="0" fillId="0" borderId="0" xfId="1" applyNumberFormat="1" applyFont="1"/>
    <xf numFmtId="164" fontId="0" fillId="0" borderId="0" xfId="0" applyNumberFormat="1"/>
    <xf numFmtId="10" fontId="0" fillId="0" borderId="0" xfId="2" applyNumberFormat="1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1" applyNumberFormat="1" applyFont="1" applyAlignment="1">
      <alignment horizontal="center"/>
    </xf>
    <xf numFmtId="10" fontId="0" fillId="0" borderId="0" xfId="2" applyNumberFormat="1" applyFont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B951D-57C0-4966-8DAC-1D586232169B}">
  <dimension ref="A1:L112"/>
  <sheetViews>
    <sheetView tabSelected="1" topLeftCell="A48" workbookViewId="0">
      <selection activeCell="C54" sqref="C54"/>
    </sheetView>
  </sheetViews>
  <sheetFormatPr defaultRowHeight="14.4" x14ac:dyDescent="0.3"/>
  <cols>
    <col min="1" max="1" width="3.33203125" bestFit="1" customWidth="1"/>
    <col min="2" max="2" width="25.109375" bestFit="1" customWidth="1"/>
    <col min="3" max="3" width="25.109375" customWidth="1"/>
    <col min="4" max="4" width="22.88671875" bestFit="1" customWidth="1"/>
    <col min="5" max="5" width="22.88671875" style="1" customWidth="1"/>
    <col min="6" max="6" width="15.109375" style="2" bestFit="1" customWidth="1"/>
    <col min="7" max="7" width="15.109375" style="2" customWidth="1"/>
    <col min="8" max="8" width="16.6640625" style="2" bestFit="1" customWidth="1"/>
    <col min="9" max="9" width="16.6640625" style="2" customWidth="1"/>
    <col min="10" max="10" width="14" style="2" bestFit="1" customWidth="1"/>
    <col min="12" max="12" width="9.109375" style="4"/>
  </cols>
  <sheetData>
    <row r="1" spans="1:12" s="5" customFormat="1" x14ac:dyDescent="0.3">
      <c r="A1" s="5" t="s">
        <v>0</v>
      </c>
      <c r="B1" s="5" t="s">
        <v>1</v>
      </c>
      <c r="C1" s="5" t="s">
        <v>89</v>
      </c>
      <c r="D1" s="5" t="s">
        <v>2</v>
      </c>
      <c r="E1" s="6" t="s">
        <v>6</v>
      </c>
      <c r="F1" s="7" t="s">
        <v>3</v>
      </c>
      <c r="G1" s="7" t="s">
        <v>9</v>
      </c>
      <c r="H1" s="7" t="s">
        <v>4</v>
      </c>
      <c r="I1" s="7" t="s">
        <v>10</v>
      </c>
      <c r="J1" s="7" t="s">
        <v>5</v>
      </c>
      <c r="K1" s="7" t="s">
        <v>7</v>
      </c>
      <c r="L1" s="8" t="s">
        <v>8</v>
      </c>
    </row>
    <row r="2" spans="1:12" x14ac:dyDescent="0.3">
      <c r="A2" t="s">
        <v>11</v>
      </c>
      <c r="B2" t="s">
        <v>12</v>
      </c>
      <c r="C2" t="s">
        <v>122</v>
      </c>
      <c r="D2" t="s">
        <v>90</v>
      </c>
      <c r="E2" s="1" t="s">
        <v>84</v>
      </c>
      <c r="F2" s="2">
        <v>486</v>
      </c>
      <c r="G2" s="2">
        <f>F2/12</f>
        <v>40.5</v>
      </c>
      <c r="H2" s="2">
        <v>25509</v>
      </c>
      <c r="I2" s="2">
        <f>H2/12</f>
        <v>2125.75</v>
      </c>
      <c r="J2" s="2">
        <v>19550</v>
      </c>
      <c r="K2" s="3">
        <v>19.55</v>
      </c>
      <c r="L2" s="4">
        <v>1.9052099259085027E-2</v>
      </c>
    </row>
    <row r="3" spans="1:12" x14ac:dyDescent="0.3">
      <c r="A3" t="s">
        <v>11</v>
      </c>
      <c r="B3" t="s">
        <v>13</v>
      </c>
      <c r="C3" t="s">
        <v>157</v>
      </c>
      <c r="D3" t="s">
        <v>15</v>
      </c>
      <c r="E3" s="1" t="s">
        <v>87</v>
      </c>
      <c r="F3" s="2">
        <v>432</v>
      </c>
      <c r="G3" s="2">
        <f t="shared" ref="G3:G37" si="0">F3/12</f>
        <v>36</v>
      </c>
      <c r="H3" s="2">
        <v>18543</v>
      </c>
      <c r="I3" s="2">
        <f t="shared" ref="I3:I37" si="1">H3/12</f>
        <v>1545.25</v>
      </c>
      <c r="J3" s="2">
        <v>14167</v>
      </c>
      <c r="K3" s="3">
        <v>14.167</v>
      </c>
      <c r="L3" s="4">
        <v>2.3297201100145607E-2</v>
      </c>
    </row>
    <row r="4" spans="1:12" x14ac:dyDescent="0.3">
      <c r="A4" t="s">
        <v>11</v>
      </c>
      <c r="B4" t="s">
        <v>16</v>
      </c>
      <c r="C4" t="s">
        <v>158</v>
      </c>
      <c r="D4" t="s">
        <v>17</v>
      </c>
      <c r="E4" s="1" t="s">
        <v>85</v>
      </c>
      <c r="F4" s="2">
        <v>64410</v>
      </c>
      <c r="G4" s="2">
        <f t="shared" si="0"/>
        <v>5367.5</v>
      </c>
      <c r="H4" s="2">
        <v>790642.5</v>
      </c>
      <c r="I4" s="2">
        <f t="shared" si="1"/>
        <v>65886.875</v>
      </c>
      <c r="J4" s="2">
        <v>243906</v>
      </c>
      <c r="K4" s="3">
        <v>243.90600000000001</v>
      </c>
      <c r="L4" s="4">
        <v>8.1465390489380465E-2</v>
      </c>
    </row>
    <row r="5" spans="1:12" x14ac:dyDescent="0.3">
      <c r="A5" t="s">
        <v>11</v>
      </c>
      <c r="B5" t="s">
        <v>13</v>
      </c>
      <c r="C5" t="s">
        <v>159</v>
      </c>
      <c r="D5" t="s">
        <v>18</v>
      </c>
      <c r="E5" s="1" t="s">
        <v>86</v>
      </c>
      <c r="F5" s="2">
        <v>20730</v>
      </c>
      <c r="G5" s="2">
        <f t="shared" si="0"/>
        <v>1727.5</v>
      </c>
      <c r="H5" s="2">
        <v>49779</v>
      </c>
      <c r="I5" s="2">
        <f t="shared" si="1"/>
        <v>4148.25</v>
      </c>
      <c r="J5" s="2">
        <v>38480</v>
      </c>
      <c r="K5" s="3">
        <v>38.479999999999997</v>
      </c>
      <c r="L5" s="4">
        <v>0.41644066775146144</v>
      </c>
    </row>
    <row r="6" spans="1:12" x14ac:dyDescent="0.3">
      <c r="A6" t="s">
        <v>11</v>
      </c>
      <c r="B6" t="s">
        <v>13</v>
      </c>
      <c r="C6" t="s">
        <v>123</v>
      </c>
      <c r="D6" t="s">
        <v>91</v>
      </c>
      <c r="E6" s="1" t="s">
        <v>87</v>
      </c>
      <c r="F6" s="2">
        <v>2238</v>
      </c>
      <c r="G6" s="2">
        <f t="shared" si="0"/>
        <v>186.5</v>
      </c>
      <c r="H6" s="2">
        <v>14743.5</v>
      </c>
      <c r="I6" s="2">
        <f t="shared" si="1"/>
        <v>1228.625</v>
      </c>
      <c r="J6" s="2">
        <v>16756</v>
      </c>
      <c r="K6" s="3">
        <v>16.756</v>
      </c>
      <c r="L6" s="4">
        <v>0.15179570658256181</v>
      </c>
    </row>
    <row r="7" spans="1:12" x14ac:dyDescent="0.3">
      <c r="A7" t="s">
        <v>11</v>
      </c>
      <c r="B7" t="s">
        <v>13</v>
      </c>
      <c r="C7" t="s">
        <v>124</v>
      </c>
      <c r="D7" t="s">
        <v>92</v>
      </c>
      <c r="E7" s="1" t="s">
        <v>87</v>
      </c>
      <c r="F7" s="2">
        <v>240</v>
      </c>
      <c r="G7" s="2">
        <f t="shared" si="0"/>
        <v>20</v>
      </c>
      <c r="H7" s="2">
        <v>12814.5</v>
      </c>
      <c r="I7" s="2">
        <f t="shared" si="1"/>
        <v>1067.875</v>
      </c>
      <c r="J7" s="2">
        <v>8123</v>
      </c>
      <c r="K7" s="3">
        <v>8.1229999999999993</v>
      </c>
      <c r="L7" s="4">
        <v>1.8728783799602012E-2</v>
      </c>
    </row>
    <row r="8" spans="1:12" x14ac:dyDescent="0.3">
      <c r="A8" t="s">
        <v>11</v>
      </c>
      <c r="B8" t="s">
        <v>12</v>
      </c>
      <c r="C8" t="s">
        <v>160</v>
      </c>
      <c r="D8" t="s">
        <v>20</v>
      </c>
      <c r="E8" s="1" t="s">
        <v>84</v>
      </c>
      <c r="F8" s="2">
        <v>5178</v>
      </c>
      <c r="G8" s="2">
        <f t="shared" si="0"/>
        <v>431.5</v>
      </c>
      <c r="H8" s="2">
        <v>24142.5</v>
      </c>
      <c r="I8" s="2">
        <f t="shared" si="1"/>
        <v>2011.875</v>
      </c>
      <c r="J8" s="2">
        <v>17103</v>
      </c>
      <c r="K8" s="3">
        <v>17.103000000000002</v>
      </c>
      <c r="L8" s="4">
        <v>0.21447654551102827</v>
      </c>
    </row>
    <row r="9" spans="1:12" x14ac:dyDescent="0.3">
      <c r="A9" t="s">
        <v>11</v>
      </c>
      <c r="B9" t="s">
        <v>16</v>
      </c>
      <c r="C9" t="s">
        <v>125</v>
      </c>
      <c r="D9" t="s">
        <v>93</v>
      </c>
      <c r="E9" s="1" t="s">
        <v>85</v>
      </c>
      <c r="F9" s="2">
        <v>0</v>
      </c>
      <c r="G9" s="2">
        <f t="shared" si="0"/>
        <v>0</v>
      </c>
      <c r="H9" s="2">
        <v>7935</v>
      </c>
      <c r="I9" s="2">
        <f t="shared" si="1"/>
        <v>661.25</v>
      </c>
      <c r="J9" s="2">
        <v>4819</v>
      </c>
      <c r="K9" s="3">
        <v>4.819</v>
      </c>
      <c r="L9" s="4">
        <v>0</v>
      </c>
    </row>
    <row r="10" spans="1:12" x14ac:dyDescent="0.3">
      <c r="A10" t="s">
        <v>11</v>
      </c>
      <c r="B10" t="s">
        <v>12</v>
      </c>
      <c r="C10" t="s">
        <v>161</v>
      </c>
      <c r="D10" t="s">
        <v>22</v>
      </c>
      <c r="E10" s="1" t="s">
        <v>84</v>
      </c>
      <c r="F10" s="2">
        <v>0</v>
      </c>
      <c r="G10" s="2">
        <f t="shared" si="0"/>
        <v>0</v>
      </c>
      <c r="H10" s="2">
        <v>4744.5</v>
      </c>
      <c r="I10" s="2">
        <f t="shared" si="1"/>
        <v>395.375</v>
      </c>
      <c r="J10" s="2">
        <v>5895</v>
      </c>
      <c r="K10" s="3">
        <v>5.8949999999999996</v>
      </c>
      <c r="L10" s="4">
        <v>0</v>
      </c>
    </row>
    <row r="11" spans="1:12" x14ac:dyDescent="0.3">
      <c r="A11" t="s">
        <v>11</v>
      </c>
      <c r="B11" t="s">
        <v>13</v>
      </c>
      <c r="C11" t="s">
        <v>162</v>
      </c>
      <c r="D11" t="s">
        <v>23</v>
      </c>
      <c r="E11" s="1" t="s">
        <v>87</v>
      </c>
      <c r="F11" s="2">
        <v>564</v>
      </c>
      <c r="G11" s="2">
        <f t="shared" si="0"/>
        <v>47</v>
      </c>
      <c r="H11" s="2">
        <v>35742</v>
      </c>
      <c r="I11" s="2">
        <f t="shared" si="1"/>
        <v>2978.5</v>
      </c>
      <c r="J11" s="2">
        <v>21479</v>
      </c>
      <c r="K11" s="3">
        <v>21.478999999999999</v>
      </c>
      <c r="L11" s="4">
        <v>1.5779754910189694E-2</v>
      </c>
    </row>
    <row r="12" spans="1:12" x14ac:dyDescent="0.3">
      <c r="A12" t="s">
        <v>11</v>
      </c>
      <c r="B12" t="s">
        <v>13</v>
      </c>
      <c r="C12" t="s">
        <v>163</v>
      </c>
      <c r="D12" t="s">
        <v>24</v>
      </c>
      <c r="E12" s="1" t="s">
        <v>86</v>
      </c>
      <c r="F12" s="2">
        <v>72</v>
      </c>
      <c r="G12" s="2">
        <f t="shared" si="0"/>
        <v>6</v>
      </c>
      <c r="H12" s="2">
        <v>9567</v>
      </c>
      <c r="I12" s="2">
        <f t="shared" si="1"/>
        <v>797.25</v>
      </c>
      <c r="J12" s="2">
        <v>9779</v>
      </c>
      <c r="K12" s="3">
        <v>9.7789999999999999</v>
      </c>
      <c r="L12" s="4">
        <v>7.525870178739417E-3</v>
      </c>
    </row>
    <row r="13" spans="1:12" x14ac:dyDescent="0.3">
      <c r="A13" t="s">
        <v>11</v>
      </c>
      <c r="B13" t="s">
        <v>16</v>
      </c>
      <c r="C13" t="s">
        <v>164</v>
      </c>
      <c r="D13" t="s">
        <v>25</v>
      </c>
      <c r="E13" s="1" t="s">
        <v>85</v>
      </c>
      <c r="F13" s="2">
        <v>1602</v>
      </c>
      <c r="G13" s="2">
        <f t="shared" si="0"/>
        <v>133.5</v>
      </c>
      <c r="H13" s="2">
        <v>13569</v>
      </c>
      <c r="I13" s="2">
        <f t="shared" si="1"/>
        <v>1130.75</v>
      </c>
      <c r="J13" s="2">
        <v>10705</v>
      </c>
      <c r="K13" s="3">
        <v>10.705</v>
      </c>
      <c r="L13" s="4">
        <v>0.11806323236789741</v>
      </c>
    </row>
    <row r="14" spans="1:12" x14ac:dyDescent="0.3">
      <c r="A14" t="s">
        <v>11</v>
      </c>
      <c r="B14" t="s">
        <v>13</v>
      </c>
      <c r="C14" t="s">
        <v>165</v>
      </c>
      <c r="D14" t="s">
        <v>26</v>
      </c>
      <c r="E14" s="1" t="s">
        <v>86</v>
      </c>
      <c r="F14" s="2">
        <v>282</v>
      </c>
      <c r="G14" s="2">
        <f t="shared" si="0"/>
        <v>23.5</v>
      </c>
      <c r="H14" s="2">
        <v>19917</v>
      </c>
      <c r="I14" s="2">
        <f t="shared" si="1"/>
        <v>1659.75</v>
      </c>
      <c r="J14" s="2">
        <v>16572</v>
      </c>
      <c r="K14" s="3">
        <v>16.571999999999999</v>
      </c>
      <c r="L14" s="4">
        <v>1.4158758849224282E-2</v>
      </c>
    </row>
    <row r="15" spans="1:12" x14ac:dyDescent="0.3">
      <c r="A15" t="s">
        <v>11</v>
      </c>
      <c r="B15" t="s">
        <v>13</v>
      </c>
      <c r="C15" t="s">
        <v>166</v>
      </c>
      <c r="D15" t="s">
        <v>27</v>
      </c>
      <c r="E15" s="1" t="s">
        <v>86</v>
      </c>
      <c r="F15" s="2">
        <v>0</v>
      </c>
      <c r="G15" s="2">
        <f t="shared" si="0"/>
        <v>0</v>
      </c>
      <c r="H15" s="2">
        <v>3813</v>
      </c>
      <c r="I15" s="2">
        <f t="shared" si="1"/>
        <v>317.75</v>
      </c>
      <c r="J15" s="2">
        <v>6808</v>
      </c>
      <c r="K15" s="3">
        <v>6.8079999999999998</v>
      </c>
      <c r="L15" s="4">
        <v>0</v>
      </c>
    </row>
    <row r="16" spans="1:12" x14ac:dyDescent="0.3">
      <c r="A16" t="s">
        <v>11</v>
      </c>
      <c r="B16" t="s">
        <v>13</v>
      </c>
      <c r="C16" t="s">
        <v>167</v>
      </c>
      <c r="D16" t="s">
        <v>28</v>
      </c>
      <c r="E16" s="1" t="s">
        <v>87</v>
      </c>
      <c r="F16" s="2">
        <v>2280</v>
      </c>
      <c r="G16" s="2">
        <f t="shared" si="0"/>
        <v>190</v>
      </c>
      <c r="H16" s="2">
        <v>30256.5</v>
      </c>
      <c r="I16" s="2">
        <f t="shared" si="1"/>
        <v>2521.375</v>
      </c>
      <c r="J16" s="2">
        <v>32558</v>
      </c>
      <c r="K16" s="3">
        <v>32.558</v>
      </c>
      <c r="L16" s="4">
        <v>7.5355708690694564E-2</v>
      </c>
    </row>
    <row r="17" spans="1:12" x14ac:dyDescent="0.3">
      <c r="A17" t="s">
        <v>11</v>
      </c>
      <c r="B17" t="s">
        <v>16</v>
      </c>
      <c r="C17" t="s">
        <v>168</v>
      </c>
      <c r="D17" t="s">
        <v>29</v>
      </c>
      <c r="E17" s="1" t="s">
        <v>85</v>
      </c>
      <c r="F17" s="2">
        <v>288</v>
      </c>
      <c r="G17" s="2">
        <f t="shared" si="0"/>
        <v>24</v>
      </c>
      <c r="H17" s="2">
        <v>16102.5</v>
      </c>
      <c r="I17" s="2">
        <f t="shared" si="1"/>
        <v>1341.875</v>
      </c>
      <c r="J17" s="2">
        <v>8285</v>
      </c>
      <c r="K17" s="3">
        <v>8.2850000000000001</v>
      </c>
      <c r="L17" s="4">
        <v>1.7885421518397764E-2</v>
      </c>
    </row>
    <row r="18" spans="1:12" x14ac:dyDescent="0.3">
      <c r="A18" t="s">
        <v>11</v>
      </c>
      <c r="B18" t="s">
        <v>12</v>
      </c>
      <c r="C18" t="s">
        <v>169</v>
      </c>
      <c r="D18" t="s">
        <v>30</v>
      </c>
      <c r="E18" s="1" t="s">
        <v>84</v>
      </c>
      <c r="F18" s="2">
        <v>1584</v>
      </c>
      <c r="G18" s="2">
        <f t="shared" si="0"/>
        <v>132</v>
      </c>
      <c r="H18" s="2">
        <v>16531.5</v>
      </c>
      <c r="I18" s="2">
        <f t="shared" si="1"/>
        <v>1377.625</v>
      </c>
      <c r="J18" s="2">
        <v>15730</v>
      </c>
      <c r="K18" s="3">
        <v>15.73</v>
      </c>
      <c r="L18" s="4">
        <v>9.5817076490336633E-2</v>
      </c>
    </row>
    <row r="19" spans="1:12" x14ac:dyDescent="0.3">
      <c r="A19" t="s">
        <v>11</v>
      </c>
      <c r="B19" t="s">
        <v>12</v>
      </c>
      <c r="C19" t="s">
        <v>170</v>
      </c>
      <c r="D19" t="s">
        <v>32</v>
      </c>
      <c r="E19" s="1" t="s">
        <v>84</v>
      </c>
      <c r="F19" s="2">
        <v>0</v>
      </c>
      <c r="G19" s="2">
        <f t="shared" si="0"/>
        <v>0</v>
      </c>
      <c r="H19" s="2">
        <v>7705.5</v>
      </c>
      <c r="I19" s="2">
        <f t="shared" si="1"/>
        <v>642.125</v>
      </c>
      <c r="J19" s="2">
        <v>9206</v>
      </c>
      <c r="K19" s="3">
        <v>9.2059999999999995</v>
      </c>
      <c r="L19" s="4">
        <v>0</v>
      </c>
    </row>
    <row r="20" spans="1:12" x14ac:dyDescent="0.3">
      <c r="A20" t="s">
        <v>11</v>
      </c>
      <c r="B20" t="s">
        <v>13</v>
      </c>
      <c r="C20" t="s">
        <v>126</v>
      </c>
      <c r="D20" t="s">
        <v>94</v>
      </c>
      <c r="E20" s="1" t="s">
        <v>85</v>
      </c>
      <c r="F20" s="2">
        <v>360</v>
      </c>
      <c r="G20" s="2">
        <f t="shared" si="0"/>
        <v>30</v>
      </c>
      <c r="H20" s="2">
        <v>8293.5</v>
      </c>
      <c r="I20" s="2">
        <f t="shared" si="1"/>
        <v>691.125</v>
      </c>
      <c r="J20" s="2">
        <v>6000</v>
      </c>
      <c r="K20" s="3">
        <v>6</v>
      </c>
      <c r="L20" s="4">
        <v>4.3407487791644057E-2</v>
      </c>
    </row>
    <row r="21" spans="1:12" x14ac:dyDescent="0.3">
      <c r="A21" t="s">
        <v>11</v>
      </c>
      <c r="B21" t="s">
        <v>16</v>
      </c>
      <c r="C21" t="s">
        <v>127</v>
      </c>
      <c r="D21" t="s">
        <v>95</v>
      </c>
      <c r="E21" s="1" t="s">
        <v>85</v>
      </c>
      <c r="F21" s="2">
        <v>234</v>
      </c>
      <c r="G21" s="2">
        <f t="shared" si="0"/>
        <v>19.5</v>
      </c>
      <c r="H21" s="2">
        <v>17308.5</v>
      </c>
      <c r="I21" s="2">
        <f t="shared" si="1"/>
        <v>1442.375</v>
      </c>
      <c r="J21" s="2">
        <v>11036</v>
      </c>
      <c r="K21" s="3">
        <v>11.036</v>
      </c>
      <c r="L21" s="4">
        <v>1.3519369096108848E-2</v>
      </c>
    </row>
    <row r="22" spans="1:12" x14ac:dyDescent="0.3">
      <c r="A22" t="s">
        <v>11</v>
      </c>
      <c r="B22" t="s">
        <v>13</v>
      </c>
      <c r="C22" t="s">
        <v>128</v>
      </c>
      <c r="D22" t="s">
        <v>96</v>
      </c>
      <c r="E22" s="1" t="s">
        <v>86</v>
      </c>
      <c r="F22" s="2">
        <v>864</v>
      </c>
      <c r="G22" s="2">
        <f t="shared" si="0"/>
        <v>72</v>
      </c>
      <c r="H22" s="2">
        <v>11361</v>
      </c>
      <c r="I22" s="2">
        <f t="shared" si="1"/>
        <v>946.75</v>
      </c>
      <c r="J22" s="2">
        <v>15915</v>
      </c>
      <c r="K22" s="3">
        <v>15.914999999999999</v>
      </c>
      <c r="L22" s="4">
        <v>7.6049643517296012E-2</v>
      </c>
    </row>
    <row r="23" spans="1:12" x14ac:dyDescent="0.3">
      <c r="A23" t="s">
        <v>11</v>
      </c>
      <c r="B23" t="s">
        <v>13</v>
      </c>
      <c r="C23" t="s">
        <v>171</v>
      </c>
      <c r="D23" t="s">
        <v>33</v>
      </c>
      <c r="E23" s="1" t="s">
        <v>87</v>
      </c>
      <c r="F23" s="2">
        <v>0</v>
      </c>
      <c r="G23" s="2">
        <f t="shared" si="0"/>
        <v>0</v>
      </c>
      <c r="H23" s="2">
        <v>9223.5</v>
      </c>
      <c r="I23" s="2">
        <f t="shared" si="1"/>
        <v>768.625</v>
      </c>
      <c r="J23" s="2">
        <v>5701</v>
      </c>
      <c r="K23" s="3">
        <v>5.7009999999999996</v>
      </c>
      <c r="L23" s="4">
        <v>0</v>
      </c>
    </row>
    <row r="24" spans="1:12" x14ac:dyDescent="0.3">
      <c r="A24" t="s">
        <v>11</v>
      </c>
      <c r="B24" t="s">
        <v>13</v>
      </c>
      <c r="C24" t="s">
        <v>172</v>
      </c>
      <c r="D24" t="s">
        <v>34</v>
      </c>
      <c r="E24" s="1" t="s">
        <v>87</v>
      </c>
      <c r="F24" s="2">
        <v>3786</v>
      </c>
      <c r="G24" s="2">
        <f t="shared" si="0"/>
        <v>315.5</v>
      </c>
      <c r="H24" s="2">
        <v>78114</v>
      </c>
      <c r="I24" s="2">
        <f t="shared" si="1"/>
        <v>6509.5</v>
      </c>
      <c r="J24" s="2">
        <v>51784</v>
      </c>
      <c r="K24" s="3">
        <v>51.783999999999999</v>
      </c>
      <c r="L24" s="4">
        <v>4.8467624241493201E-2</v>
      </c>
    </row>
    <row r="25" spans="1:12" x14ac:dyDescent="0.3">
      <c r="A25" t="s">
        <v>11</v>
      </c>
      <c r="B25" t="s">
        <v>16</v>
      </c>
      <c r="C25" t="s">
        <v>129</v>
      </c>
      <c r="D25" t="s">
        <v>97</v>
      </c>
      <c r="E25" s="1" t="s">
        <v>85</v>
      </c>
      <c r="F25" s="2">
        <v>6144</v>
      </c>
      <c r="G25" s="2">
        <f t="shared" si="0"/>
        <v>512</v>
      </c>
      <c r="H25" s="2">
        <v>34282.5</v>
      </c>
      <c r="I25" s="2">
        <f t="shared" si="1"/>
        <v>2856.875</v>
      </c>
      <c r="J25" s="2">
        <v>26144</v>
      </c>
      <c r="K25" s="3">
        <v>26.143999999999998</v>
      </c>
      <c r="L25" s="4">
        <v>0.17921680157514766</v>
      </c>
    </row>
    <row r="26" spans="1:12" x14ac:dyDescent="0.3">
      <c r="A26" t="s">
        <v>11</v>
      </c>
      <c r="B26" t="s">
        <v>12</v>
      </c>
      <c r="C26" t="s">
        <v>173</v>
      </c>
      <c r="D26" t="s">
        <v>35</v>
      </c>
      <c r="E26" s="1" t="s">
        <v>84</v>
      </c>
      <c r="F26" s="2">
        <v>7914</v>
      </c>
      <c r="G26" s="2">
        <f t="shared" si="0"/>
        <v>659.5</v>
      </c>
      <c r="H26" s="2">
        <v>129441</v>
      </c>
      <c r="I26" s="2">
        <f t="shared" si="1"/>
        <v>10786.75</v>
      </c>
      <c r="J26" s="2">
        <v>52845</v>
      </c>
      <c r="K26" s="3">
        <v>52.844999999999999</v>
      </c>
      <c r="L26" s="4">
        <v>6.1139824321505554E-2</v>
      </c>
    </row>
    <row r="27" spans="1:12" x14ac:dyDescent="0.3">
      <c r="A27" t="s">
        <v>11</v>
      </c>
      <c r="B27" t="s">
        <v>12</v>
      </c>
      <c r="C27" t="s">
        <v>174</v>
      </c>
      <c r="D27" t="s">
        <v>36</v>
      </c>
      <c r="E27" s="1" t="s">
        <v>84</v>
      </c>
      <c r="F27" s="2">
        <v>1140</v>
      </c>
      <c r="G27" s="2">
        <f t="shared" si="0"/>
        <v>95</v>
      </c>
      <c r="H27" s="2">
        <v>17008.5</v>
      </c>
      <c r="I27" s="2">
        <f t="shared" si="1"/>
        <v>1417.375</v>
      </c>
      <c r="J27" s="2">
        <v>9898</v>
      </c>
      <c r="K27" s="3">
        <v>9.8979999999999997</v>
      </c>
      <c r="L27" s="4">
        <v>6.7025310873974772E-2</v>
      </c>
    </row>
    <row r="28" spans="1:12" x14ac:dyDescent="0.3">
      <c r="A28" t="s">
        <v>11</v>
      </c>
      <c r="B28" t="s">
        <v>16</v>
      </c>
      <c r="C28" t="s">
        <v>175</v>
      </c>
      <c r="D28" t="s">
        <v>37</v>
      </c>
      <c r="E28" s="1" t="s">
        <v>85</v>
      </c>
      <c r="F28" s="2">
        <v>504</v>
      </c>
      <c r="G28" s="2">
        <f t="shared" si="0"/>
        <v>42</v>
      </c>
      <c r="H28" s="2">
        <v>22540.5</v>
      </c>
      <c r="I28" s="2">
        <f t="shared" si="1"/>
        <v>1878.375</v>
      </c>
      <c r="J28" s="2">
        <v>15688</v>
      </c>
      <c r="K28" s="3">
        <v>15.688000000000001</v>
      </c>
      <c r="L28" s="4">
        <v>2.2359752445597923E-2</v>
      </c>
    </row>
    <row r="29" spans="1:12" x14ac:dyDescent="0.3">
      <c r="A29" t="s">
        <v>11</v>
      </c>
      <c r="B29" t="s">
        <v>16</v>
      </c>
      <c r="C29" t="s">
        <v>176</v>
      </c>
      <c r="D29" t="s">
        <v>38</v>
      </c>
      <c r="E29" s="1" t="s">
        <v>85</v>
      </c>
      <c r="F29" s="2">
        <v>120</v>
      </c>
      <c r="G29" s="2">
        <f t="shared" si="0"/>
        <v>10</v>
      </c>
      <c r="H29" s="2">
        <v>27346.5</v>
      </c>
      <c r="I29" s="2">
        <f t="shared" si="1"/>
        <v>2278.875</v>
      </c>
      <c r="J29" s="2">
        <v>23204</v>
      </c>
      <c r="K29" s="3">
        <v>23.204000000000001</v>
      </c>
      <c r="L29" s="4">
        <v>4.3881301080577039E-3</v>
      </c>
    </row>
    <row r="30" spans="1:12" x14ac:dyDescent="0.3">
      <c r="A30" t="s">
        <v>11</v>
      </c>
      <c r="B30" t="s">
        <v>13</v>
      </c>
      <c r="C30" t="s">
        <v>177</v>
      </c>
      <c r="D30" t="s">
        <v>40</v>
      </c>
      <c r="E30" s="1" t="s">
        <v>87</v>
      </c>
      <c r="F30" s="2">
        <v>180</v>
      </c>
      <c r="G30" s="2">
        <f t="shared" si="0"/>
        <v>15</v>
      </c>
      <c r="H30" s="2">
        <v>4215</v>
      </c>
      <c r="I30" s="2">
        <f t="shared" si="1"/>
        <v>351.25</v>
      </c>
      <c r="J30" s="2">
        <v>4035</v>
      </c>
      <c r="K30" s="3">
        <v>4.0350000000000001</v>
      </c>
      <c r="L30" s="4">
        <v>4.2704626334519574E-2</v>
      </c>
    </row>
    <row r="31" spans="1:12" x14ac:dyDescent="0.3">
      <c r="A31" t="s">
        <v>11</v>
      </c>
      <c r="B31" t="s">
        <v>13</v>
      </c>
      <c r="C31" t="s">
        <v>178</v>
      </c>
      <c r="D31" t="s">
        <v>41</v>
      </c>
      <c r="E31" s="1" t="s">
        <v>86</v>
      </c>
      <c r="F31" s="2">
        <v>324</v>
      </c>
      <c r="G31" s="2">
        <f t="shared" si="0"/>
        <v>27</v>
      </c>
      <c r="H31" s="2">
        <v>10396.5</v>
      </c>
      <c r="I31" s="2">
        <f t="shared" si="1"/>
        <v>866.375</v>
      </c>
      <c r="J31" s="2">
        <v>9745</v>
      </c>
      <c r="K31" s="3">
        <v>9.7449999999999992</v>
      </c>
      <c r="L31" s="4">
        <v>3.1164334150916174E-2</v>
      </c>
    </row>
    <row r="32" spans="1:12" x14ac:dyDescent="0.3">
      <c r="A32" t="s">
        <v>11</v>
      </c>
      <c r="B32" t="s">
        <v>16</v>
      </c>
      <c r="C32" t="s">
        <v>179</v>
      </c>
      <c r="D32" t="s">
        <v>42</v>
      </c>
      <c r="E32" s="1" t="s">
        <v>85</v>
      </c>
      <c r="F32" s="2">
        <v>1026</v>
      </c>
      <c r="G32" s="2">
        <f t="shared" si="0"/>
        <v>85.5</v>
      </c>
      <c r="H32" s="2">
        <v>55162.5</v>
      </c>
      <c r="I32" s="2">
        <f t="shared" si="1"/>
        <v>4596.875</v>
      </c>
      <c r="J32" s="2">
        <v>37337</v>
      </c>
      <c r="K32" s="3">
        <v>37.337000000000003</v>
      </c>
      <c r="L32" s="4">
        <v>1.8599592114208023E-2</v>
      </c>
    </row>
    <row r="33" spans="1:12" x14ac:dyDescent="0.3">
      <c r="A33" t="s">
        <v>11</v>
      </c>
      <c r="B33" t="s">
        <v>13</v>
      </c>
      <c r="C33" t="s">
        <v>180</v>
      </c>
      <c r="D33" t="s">
        <v>43</v>
      </c>
      <c r="E33" s="1" t="s">
        <v>85</v>
      </c>
      <c r="F33" s="2">
        <v>312</v>
      </c>
      <c r="G33" s="2">
        <f t="shared" si="0"/>
        <v>26</v>
      </c>
      <c r="H33" s="2">
        <v>13693.5</v>
      </c>
      <c r="I33" s="2">
        <f t="shared" si="1"/>
        <v>1141.125</v>
      </c>
      <c r="J33" s="2">
        <v>13982</v>
      </c>
      <c r="K33" s="3">
        <v>13.981999999999999</v>
      </c>
      <c r="L33" s="4">
        <v>2.2784532807536423E-2</v>
      </c>
    </row>
    <row r="34" spans="1:12" x14ac:dyDescent="0.3">
      <c r="A34" t="s">
        <v>11</v>
      </c>
      <c r="B34" t="s">
        <v>16</v>
      </c>
      <c r="C34" t="s">
        <v>181</v>
      </c>
      <c r="D34" t="s">
        <v>44</v>
      </c>
      <c r="E34" s="1" t="s">
        <v>85</v>
      </c>
      <c r="F34" s="2">
        <v>1446</v>
      </c>
      <c r="G34" s="2">
        <f t="shared" si="0"/>
        <v>120.5</v>
      </c>
      <c r="H34" s="2">
        <v>34618.5</v>
      </c>
      <c r="I34" s="2">
        <f t="shared" si="1"/>
        <v>2884.875</v>
      </c>
      <c r="J34" s="2">
        <v>24445</v>
      </c>
      <c r="K34" s="3">
        <v>24.445</v>
      </c>
      <c r="L34" s="4">
        <v>4.1769574071666885E-2</v>
      </c>
    </row>
    <row r="35" spans="1:12" x14ac:dyDescent="0.3">
      <c r="A35" t="s">
        <v>11</v>
      </c>
      <c r="B35" t="s">
        <v>13</v>
      </c>
      <c r="C35" t="s">
        <v>182</v>
      </c>
      <c r="D35" t="s">
        <v>45</v>
      </c>
      <c r="E35" s="1" t="s">
        <v>87</v>
      </c>
      <c r="F35" s="2">
        <v>2100</v>
      </c>
      <c r="G35" s="2">
        <f t="shared" si="0"/>
        <v>175</v>
      </c>
      <c r="H35" s="2">
        <v>28164</v>
      </c>
      <c r="I35" s="2">
        <f t="shared" si="1"/>
        <v>2347</v>
      </c>
      <c r="J35" s="2">
        <v>22113</v>
      </c>
      <c r="K35" s="3">
        <v>22.113</v>
      </c>
      <c r="L35" s="4">
        <v>7.4563272262462718E-2</v>
      </c>
    </row>
    <row r="36" spans="1:12" x14ac:dyDescent="0.3">
      <c r="A36" t="s">
        <v>11</v>
      </c>
      <c r="B36" t="s">
        <v>12</v>
      </c>
      <c r="C36" t="s">
        <v>183</v>
      </c>
      <c r="D36" t="s">
        <v>46</v>
      </c>
      <c r="E36" s="1" t="s">
        <v>84</v>
      </c>
      <c r="F36" s="2">
        <v>3534</v>
      </c>
      <c r="G36" s="2">
        <f t="shared" si="0"/>
        <v>294.5</v>
      </c>
      <c r="H36" s="2">
        <v>25963.5</v>
      </c>
      <c r="I36" s="2">
        <f t="shared" si="1"/>
        <v>2163.625</v>
      </c>
      <c r="J36" s="2">
        <v>15396</v>
      </c>
      <c r="K36" s="3">
        <v>15.396000000000001</v>
      </c>
      <c r="L36" s="4">
        <v>0.13611416026344675</v>
      </c>
    </row>
    <row r="37" spans="1:12" x14ac:dyDescent="0.3">
      <c r="A37" t="s">
        <v>11</v>
      </c>
      <c r="B37" t="s">
        <v>12</v>
      </c>
      <c r="C37" t="s">
        <v>130</v>
      </c>
      <c r="D37" t="s">
        <v>98</v>
      </c>
      <c r="E37" s="1" t="s">
        <v>84</v>
      </c>
      <c r="F37" s="2">
        <v>144</v>
      </c>
      <c r="G37" s="2">
        <f t="shared" si="0"/>
        <v>12</v>
      </c>
      <c r="H37" s="2">
        <v>6220.5</v>
      </c>
      <c r="I37" s="2">
        <f t="shared" si="1"/>
        <v>518.375</v>
      </c>
      <c r="J37" s="2">
        <v>5180</v>
      </c>
      <c r="K37" s="3">
        <v>5.18</v>
      </c>
      <c r="L37" s="4">
        <v>2.3149264528574874E-2</v>
      </c>
    </row>
    <row r="38" spans="1:12" x14ac:dyDescent="0.3">
      <c r="A38" t="s">
        <v>11</v>
      </c>
      <c r="B38" t="s">
        <v>13</v>
      </c>
      <c r="C38" t="s">
        <v>131</v>
      </c>
      <c r="D38" t="s">
        <v>99</v>
      </c>
      <c r="E38" s="1" t="s">
        <v>86</v>
      </c>
      <c r="F38" s="2">
        <v>0</v>
      </c>
      <c r="G38" s="2">
        <f t="shared" ref="G38:G78" si="2">F38/12</f>
        <v>0</v>
      </c>
      <c r="H38" s="2">
        <v>3907.5</v>
      </c>
      <c r="I38" s="2">
        <f t="shared" ref="I38:I78" si="3">H38/12</f>
        <v>325.625</v>
      </c>
      <c r="J38" s="2">
        <v>5419</v>
      </c>
      <c r="K38" s="3">
        <v>5.4189999999999996</v>
      </c>
      <c r="L38" s="4">
        <v>0</v>
      </c>
    </row>
    <row r="39" spans="1:12" x14ac:dyDescent="0.3">
      <c r="A39" t="s">
        <v>11</v>
      </c>
      <c r="B39" t="s">
        <v>13</v>
      </c>
      <c r="C39" t="s">
        <v>184</v>
      </c>
      <c r="D39" t="s">
        <v>47</v>
      </c>
      <c r="E39" s="1" t="s">
        <v>86</v>
      </c>
      <c r="F39" s="2">
        <v>432</v>
      </c>
      <c r="G39" s="2">
        <f t="shared" si="2"/>
        <v>36</v>
      </c>
      <c r="H39" s="2">
        <v>9471</v>
      </c>
      <c r="I39" s="2">
        <f t="shared" si="3"/>
        <v>789.25</v>
      </c>
      <c r="J39" s="2">
        <v>9457</v>
      </c>
      <c r="K39" s="3">
        <v>9.4570000000000007</v>
      </c>
      <c r="L39" s="4">
        <v>4.5612923661704149E-2</v>
      </c>
    </row>
    <row r="40" spans="1:12" x14ac:dyDescent="0.3">
      <c r="A40" t="s">
        <v>11</v>
      </c>
      <c r="B40" t="s">
        <v>12</v>
      </c>
      <c r="C40" t="s">
        <v>185</v>
      </c>
      <c r="D40" t="s">
        <v>48</v>
      </c>
      <c r="E40" s="1" t="s">
        <v>84</v>
      </c>
      <c r="F40" s="2">
        <v>0</v>
      </c>
      <c r="G40" s="2">
        <f t="shared" si="2"/>
        <v>0</v>
      </c>
      <c r="H40" s="2">
        <v>5760</v>
      </c>
      <c r="I40" s="2">
        <f t="shared" si="3"/>
        <v>480</v>
      </c>
      <c r="J40" s="2">
        <v>5069</v>
      </c>
      <c r="K40" s="3">
        <v>5.069</v>
      </c>
      <c r="L40" s="4">
        <v>0</v>
      </c>
    </row>
    <row r="41" spans="1:12" x14ac:dyDescent="0.3">
      <c r="A41" t="s">
        <v>11</v>
      </c>
      <c r="B41" t="s">
        <v>13</v>
      </c>
      <c r="C41" t="s">
        <v>132</v>
      </c>
      <c r="D41" t="s">
        <v>100</v>
      </c>
      <c r="E41" s="1" t="s">
        <v>87</v>
      </c>
      <c r="F41" s="2">
        <v>0</v>
      </c>
      <c r="G41" s="2">
        <f t="shared" si="2"/>
        <v>0</v>
      </c>
      <c r="H41" s="2">
        <v>8802</v>
      </c>
      <c r="I41" s="2">
        <f t="shared" si="3"/>
        <v>733.5</v>
      </c>
      <c r="J41" s="2">
        <v>9607</v>
      </c>
      <c r="K41" s="3">
        <v>9.6069999999999993</v>
      </c>
      <c r="L41" s="4">
        <v>0</v>
      </c>
    </row>
    <row r="42" spans="1:12" x14ac:dyDescent="0.3">
      <c r="A42" t="s">
        <v>11</v>
      </c>
      <c r="B42" t="s">
        <v>13</v>
      </c>
      <c r="C42" t="s">
        <v>186</v>
      </c>
      <c r="D42" t="s">
        <v>49</v>
      </c>
      <c r="E42" s="1" t="s">
        <v>86</v>
      </c>
      <c r="F42" s="2">
        <v>3885</v>
      </c>
      <c r="G42" s="2">
        <f t="shared" si="2"/>
        <v>323.75</v>
      </c>
      <c r="H42" s="2">
        <v>16284</v>
      </c>
      <c r="I42" s="2">
        <f t="shared" si="3"/>
        <v>1357</v>
      </c>
      <c r="J42" s="2">
        <v>17342</v>
      </c>
      <c r="K42" s="3">
        <v>17.341999999999999</v>
      </c>
      <c r="L42" s="4">
        <v>0.23857774502579218</v>
      </c>
    </row>
    <row r="43" spans="1:12" x14ac:dyDescent="0.3">
      <c r="A43" t="s">
        <v>11</v>
      </c>
      <c r="B43" t="s">
        <v>13</v>
      </c>
      <c r="C43" t="s">
        <v>133</v>
      </c>
      <c r="D43" t="s">
        <v>101</v>
      </c>
      <c r="E43" s="1" t="s">
        <v>86</v>
      </c>
      <c r="F43" s="2">
        <v>1050</v>
      </c>
      <c r="G43" s="2">
        <f t="shared" si="2"/>
        <v>87.5</v>
      </c>
      <c r="H43" s="2">
        <v>4368</v>
      </c>
      <c r="I43" s="2">
        <f t="shared" si="3"/>
        <v>364</v>
      </c>
      <c r="J43" s="2">
        <v>4175</v>
      </c>
      <c r="K43" s="3">
        <v>4.1749999999999998</v>
      </c>
      <c r="L43" s="4">
        <v>0.24038461538461539</v>
      </c>
    </row>
    <row r="44" spans="1:12" x14ac:dyDescent="0.3">
      <c r="A44" t="s">
        <v>11</v>
      </c>
      <c r="B44" t="s">
        <v>13</v>
      </c>
      <c r="C44" t="s">
        <v>187</v>
      </c>
      <c r="D44" t="s">
        <v>50</v>
      </c>
      <c r="E44" s="1" t="s">
        <v>87</v>
      </c>
      <c r="F44" s="2">
        <v>3816</v>
      </c>
      <c r="G44" s="2">
        <f t="shared" si="2"/>
        <v>318</v>
      </c>
      <c r="H44" s="2">
        <v>31155</v>
      </c>
      <c r="I44" s="2">
        <f t="shared" si="3"/>
        <v>2596.25</v>
      </c>
      <c r="J44" s="2">
        <v>24382</v>
      </c>
      <c r="K44" s="3">
        <v>24.382000000000001</v>
      </c>
      <c r="L44" s="4">
        <v>0.12248435243139143</v>
      </c>
    </row>
    <row r="45" spans="1:12" x14ac:dyDescent="0.3">
      <c r="A45" t="s">
        <v>11</v>
      </c>
      <c r="B45" t="s">
        <v>16</v>
      </c>
      <c r="C45" t="s">
        <v>188</v>
      </c>
      <c r="D45" t="s">
        <v>51</v>
      </c>
      <c r="E45" s="1" t="s">
        <v>85</v>
      </c>
      <c r="F45" s="2">
        <v>2196</v>
      </c>
      <c r="G45" s="2">
        <f t="shared" si="2"/>
        <v>183</v>
      </c>
      <c r="H45" s="2">
        <v>30580.5</v>
      </c>
      <c r="I45" s="2">
        <f t="shared" si="3"/>
        <v>2548.375</v>
      </c>
      <c r="J45" s="2">
        <v>18836</v>
      </c>
      <c r="K45" s="3">
        <v>18.835999999999999</v>
      </c>
      <c r="L45" s="4">
        <v>7.1810467454750573E-2</v>
      </c>
    </row>
    <row r="46" spans="1:12" x14ac:dyDescent="0.3">
      <c r="A46" t="s">
        <v>11</v>
      </c>
      <c r="B46" t="s">
        <v>16</v>
      </c>
      <c r="C46" t="s">
        <v>189</v>
      </c>
      <c r="D46" t="s">
        <v>52</v>
      </c>
      <c r="E46" s="1" t="s">
        <v>85</v>
      </c>
      <c r="F46" s="2">
        <v>288</v>
      </c>
      <c r="G46" s="2">
        <f t="shared" si="2"/>
        <v>24</v>
      </c>
      <c r="H46" s="2">
        <v>28629</v>
      </c>
      <c r="I46" s="2">
        <f t="shared" si="3"/>
        <v>2385.75</v>
      </c>
      <c r="J46" s="2">
        <v>25184</v>
      </c>
      <c r="K46" s="3">
        <v>25.184000000000001</v>
      </c>
      <c r="L46" s="4">
        <v>1.0059729644765796E-2</v>
      </c>
    </row>
    <row r="47" spans="1:12" x14ac:dyDescent="0.3">
      <c r="A47" t="s">
        <v>11</v>
      </c>
      <c r="B47" t="s">
        <v>13</v>
      </c>
      <c r="C47" t="s">
        <v>134</v>
      </c>
      <c r="D47" t="s">
        <v>19</v>
      </c>
      <c r="E47" s="1" t="s">
        <v>88</v>
      </c>
      <c r="F47" s="2">
        <v>366651</v>
      </c>
      <c r="G47" s="2">
        <f t="shared" si="2"/>
        <v>30554.25</v>
      </c>
      <c r="H47" s="2">
        <v>2919120</v>
      </c>
      <c r="I47" s="2">
        <f t="shared" si="3"/>
        <v>243260</v>
      </c>
      <c r="J47" s="2">
        <v>994952</v>
      </c>
      <c r="K47" s="3">
        <v>994.952</v>
      </c>
      <c r="L47" s="4">
        <v>0.12560326399736907</v>
      </c>
    </row>
    <row r="48" spans="1:12" x14ac:dyDescent="0.3">
      <c r="A48" t="s">
        <v>11</v>
      </c>
      <c r="B48" t="s">
        <v>12</v>
      </c>
      <c r="C48" t="s">
        <v>190</v>
      </c>
      <c r="D48" t="s">
        <v>53</v>
      </c>
      <c r="E48" s="1" t="s">
        <v>84</v>
      </c>
      <c r="F48" s="2">
        <v>1788</v>
      </c>
      <c r="G48" s="2">
        <f t="shared" si="2"/>
        <v>149</v>
      </c>
      <c r="H48" s="2">
        <v>21978</v>
      </c>
      <c r="I48" s="2">
        <f t="shared" si="3"/>
        <v>1831.5</v>
      </c>
      <c r="J48" s="2">
        <v>17828</v>
      </c>
      <c r="K48" s="3">
        <v>17.827999999999999</v>
      </c>
      <c r="L48" s="4">
        <v>8.1354081354081356E-2</v>
      </c>
    </row>
    <row r="49" spans="1:12" x14ac:dyDescent="0.3">
      <c r="A49" t="s">
        <v>11</v>
      </c>
      <c r="B49" t="s">
        <v>16</v>
      </c>
      <c r="C49" t="s">
        <v>191</v>
      </c>
      <c r="D49" t="s">
        <v>54</v>
      </c>
      <c r="E49" s="1" t="s">
        <v>85</v>
      </c>
      <c r="F49" s="2">
        <v>360</v>
      </c>
      <c r="G49" s="2">
        <f t="shared" si="2"/>
        <v>30</v>
      </c>
      <c r="H49" s="2">
        <v>6276</v>
      </c>
      <c r="I49" s="2">
        <f t="shared" si="3"/>
        <v>523</v>
      </c>
      <c r="J49" s="2">
        <v>3208</v>
      </c>
      <c r="K49" s="3">
        <v>3.2080000000000002</v>
      </c>
      <c r="L49" s="4">
        <v>5.736137667304015E-2</v>
      </c>
    </row>
    <row r="50" spans="1:12" x14ac:dyDescent="0.3">
      <c r="A50" t="s">
        <v>11</v>
      </c>
      <c r="B50" t="s">
        <v>13</v>
      </c>
      <c r="C50" t="s">
        <v>192</v>
      </c>
      <c r="D50" t="s">
        <v>55</v>
      </c>
      <c r="E50" s="1" t="s">
        <v>86</v>
      </c>
      <c r="F50" s="2">
        <v>13689</v>
      </c>
      <c r="G50" s="2">
        <f t="shared" si="2"/>
        <v>1140.75</v>
      </c>
      <c r="H50" s="2">
        <v>26230.5</v>
      </c>
      <c r="I50" s="2">
        <f t="shared" si="3"/>
        <v>2185.875</v>
      </c>
      <c r="J50" s="2">
        <v>33269</v>
      </c>
      <c r="K50" s="3">
        <v>33.268999999999998</v>
      </c>
      <c r="L50" s="4">
        <v>0.52187339166237778</v>
      </c>
    </row>
    <row r="51" spans="1:12" x14ac:dyDescent="0.3">
      <c r="A51" t="s">
        <v>11</v>
      </c>
      <c r="B51" t="s">
        <v>12</v>
      </c>
      <c r="C51" t="s">
        <v>193</v>
      </c>
      <c r="D51" t="s">
        <v>56</v>
      </c>
      <c r="E51" s="1" t="s">
        <v>84</v>
      </c>
      <c r="F51" s="2">
        <v>330</v>
      </c>
      <c r="G51" s="2">
        <f t="shared" si="2"/>
        <v>27.5</v>
      </c>
      <c r="H51" s="2">
        <v>14053.5</v>
      </c>
      <c r="I51" s="2">
        <f t="shared" si="3"/>
        <v>1171.125</v>
      </c>
      <c r="J51" s="2">
        <v>9709</v>
      </c>
      <c r="K51" s="3">
        <v>9.7089999999999996</v>
      </c>
      <c r="L51" s="4">
        <v>2.3481694951435584E-2</v>
      </c>
    </row>
    <row r="52" spans="1:12" x14ac:dyDescent="0.3">
      <c r="A52" t="s">
        <v>11</v>
      </c>
      <c r="B52" t="s">
        <v>13</v>
      </c>
      <c r="C52" t="s">
        <v>194</v>
      </c>
      <c r="D52" t="s">
        <v>57</v>
      </c>
      <c r="E52" s="1" t="s">
        <v>87</v>
      </c>
      <c r="F52" s="2">
        <v>7737</v>
      </c>
      <c r="G52" s="2">
        <f t="shared" si="2"/>
        <v>644.75</v>
      </c>
      <c r="H52" s="2">
        <v>76191</v>
      </c>
      <c r="I52" s="2">
        <f t="shared" si="3"/>
        <v>6349.25</v>
      </c>
      <c r="J52" s="2">
        <v>62477</v>
      </c>
      <c r="K52" s="3">
        <v>62.476999999999997</v>
      </c>
      <c r="L52" s="4">
        <v>0.10154742686144033</v>
      </c>
    </row>
    <row r="53" spans="1:12" x14ac:dyDescent="0.3">
      <c r="A53" t="s">
        <v>11</v>
      </c>
      <c r="B53" t="s">
        <v>16</v>
      </c>
      <c r="C53" t="s">
        <v>195</v>
      </c>
      <c r="D53" t="s">
        <v>58</v>
      </c>
      <c r="E53" s="1" t="s">
        <v>85</v>
      </c>
      <c r="F53" s="2">
        <v>1062</v>
      </c>
      <c r="G53" s="2">
        <f t="shared" si="2"/>
        <v>88.5</v>
      </c>
      <c r="H53" s="2">
        <v>18298.5</v>
      </c>
      <c r="I53" s="2">
        <f t="shared" si="3"/>
        <v>1524.875</v>
      </c>
      <c r="J53" s="2">
        <v>13970</v>
      </c>
      <c r="K53" s="3">
        <v>13.97</v>
      </c>
      <c r="L53" s="4">
        <v>5.8037544060988606E-2</v>
      </c>
    </row>
    <row r="54" spans="1:12" x14ac:dyDescent="0.3">
      <c r="A54" t="s">
        <v>11</v>
      </c>
      <c r="B54" t="s">
        <v>12</v>
      </c>
      <c r="C54" t="s">
        <v>196</v>
      </c>
      <c r="D54" t="s">
        <v>59</v>
      </c>
      <c r="E54" s="1" t="s">
        <v>84</v>
      </c>
      <c r="F54" s="2">
        <v>990</v>
      </c>
      <c r="G54" s="2">
        <f t="shared" si="2"/>
        <v>82.5</v>
      </c>
      <c r="H54" s="2">
        <v>25186.5</v>
      </c>
      <c r="I54" s="2">
        <f t="shared" si="3"/>
        <v>2098.875</v>
      </c>
      <c r="J54" s="2">
        <v>22126</v>
      </c>
      <c r="K54" s="3">
        <v>22.126000000000001</v>
      </c>
      <c r="L54" s="4">
        <v>3.930677148472396E-2</v>
      </c>
    </row>
    <row r="55" spans="1:12" x14ac:dyDescent="0.3">
      <c r="A55" t="s">
        <v>11</v>
      </c>
      <c r="B55" t="s">
        <v>13</v>
      </c>
      <c r="C55" t="s">
        <v>197</v>
      </c>
      <c r="D55" t="s">
        <v>60</v>
      </c>
      <c r="E55" s="1" t="s">
        <v>86</v>
      </c>
      <c r="F55" s="2">
        <v>5430</v>
      </c>
      <c r="G55" s="2">
        <f t="shared" si="2"/>
        <v>452.5</v>
      </c>
      <c r="H55" s="2">
        <v>25611</v>
      </c>
      <c r="I55" s="2">
        <f t="shared" si="3"/>
        <v>2134.25</v>
      </c>
      <c r="J55" s="2">
        <v>24331</v>
      </c>
      <c r="K55" s="3">
        <v>24.331</v>
      </c>
      <c r="L55" s="4">
        <v>0.21201827339814924</v>
      </c>
    </row>
    <row r="56" spans="1:12" x14ac:dyDescent="0.3">
      <c r="A56" t="s">
        <v>11</v>
      </c>
      <c r="B56" t="s">
        <v>13</v>
      </c>
      <c r="C56" t="s">
        <v>198</v>
      </c>
      <c r="D56" t="s">
        <v>61</v>
      </c>
      <c r="E56" s="1" t="s">
        <v>86</v>
      </c>
      <c r="F56" s="2">
        <v>7578</v>
      </c>
      <c r="G56" s="2">
        <f t="shared" si="2"/>
        <v>631.5</v>
      </c>
      <c r="H56" s="2">
        <v>16347</v>
      </c>
      <c r="I56" s="2">
        <f t="shared" si="3"/>
        <v>1362.25</v>
      </c>
      <c r="J56" s="2">
        <v>15706</v>
      </c>
      <c r="K56" s="3">
        <v>15.706</v>
      </c>
      <c r="L56" s="4">
        <v>0.46357129748577719</v>
      </c>
    </row>
    <row r="57" spans="1:12" x14ac:dyDescent="0.3">
      <c r="A57" t="s">
        <v>11</v>
      </c>
      <c r="B57" t="s">
        <v>16</v>
      </c>
      <c r="C57" t="s">
        <v>135</v>
      </c>
      <c r="D57" t="s">
        <v>102</v>
      </c>
      <c r="E57" s="1" t="s">
        <v>85</v>
      </c>
      <c r="F57" s="2">
        <v>0</v>
      </c>
      <c r="G57" s="2">
        <f t="shared" si="2"/>
        <v>0</v>
      </c>
      <c r="H57" s="2">
        <v>8760</v>
      </c>
      <c r="I57" s="2">
        <f t="shared" si="3"/>
        <v>730</v>
      </c>
      <c r="J57" s="2">
        <v>4935</v>
      </c>
      <c r="K57" s="3">
        <v>4.9349999999999996</v>
      </c>
      <c r="L57" s="4">
        <v>0</v>
      </c>
    </row>
    <row r="58" spans="1:12" x14ac:dyDescent="0.3">
      <c r="A58" t="s">
        <v>11</v>
      </c>
      <c r="B58" t="s">
        <v>12</v>
      </c>
      <c r="C58" t="s">
        <v>136</v>
      </c>
      <c r="D58" t="s">
        <v>103</v>
      </c>
      <c r="E58" s="1" t="s">
        <v>84</v>
      </c>
      <c r="F58" s="2">
        <v>0</v>
      </c>
      <c r="G58" s="2">
        <f t="shared" si="2"/>
        <v>0</v>
      </c>
      <c r="H58" s="2">
        <v>6972</v>
      </c>
      <c r="I58" s="2">
        <f t="shared" si="3"/>
        <v>581</v>
      </c>
      <c r="J58" s="2">
        <v>7344</v>
      </c>
      <c r="K58" s="3">
        <v>7.3440000000000003</v>
      </c>
      <c r="L58" s="4">
        <v>0</v>
      </c>
    </row>
    <row r="59" spans="1:12" x14ac:dyDescent="0.3">
      <c r="A59" t="s">
        <v>11</v>
      </c>
      <c r="B59" t="s">
        <v>13</v>
      </c>
      <c r="C59" t="s">
        <v>199</v>
      </c>
      <c r="D59" t="s">
        <v>62</v>
      </c>
      <c r="E59" s="1" t="s">
        <v>86</v>
      </c>
      <c r="F59" s="2">
        <v>3960</v>
      </c>
      <c r="G59" s="2">
        <f t="shared" si="2"/>
        <v>330</v>
      </c>
      <c r="H59" s="2">
        <v>26068.5</v>
      </c>
      <c r="I59" s="2">
        <f t="shared" si="3"/>
        <v>2172.375</v>
      </c>
      <c r="J59" s="2">
        <v>25926</v>
      </c>
      <c r="K59" s="3">
        <v>25.925999999999998</v>
      </c>
      <c r="L59" s="4">
        <v>0.1519074745382358</v>
      </c>
    </row>
    <row r="60" spans="1:12" x14ac:dyDescent="0.3">
      <c r="A60" t="s">
        <v>11</v>
      </c>
      <c r="B60" t="s">
        <v>13</v>
      </c>
      <c r="C60" t="s">
        <v>200</v>
      </c>
      <c r="D60" t="s">
        <v>63</v>
      </c>
      <c r="E60" s="1" t="s">
        <v>86</v>
      </c>
      <c r="F60" s="2">
        <v>990</v>
      </c>
      <c r="G60" s="2">
        <f t="shared" si="2"/>
        <v>82.5</v>
      </c>
      <c r="H60" s="2">
        <v>11793</v>
      </c>
      <c r="I60" s="2">
        <f t="shared" si="3"/>
        <v>982.75</v>
      </c>
      <c r="J60" s="2">
        <v>10285</v>
      </c>
      <c r="K60" s="3">
        <v>10.285</v>
      </c>
      <c r="L60" s="4">
        <v>8.3948104807936907E-2</v>
      </c>
    </row>
    <row r="61" spans="1:12" x14ac:dyDescent="0.3">
      <c r="A61" t="s">
        <v>11</v>
      </c>
      <c r="B61" t="s">
        <v>12</v>
      </c>
      <c r="C61" t="s">
        <v>137</v>
      </c>
      <c r="D61" t="s">
        <v>104</v>
      </c>
      <c r="E61" s="1" t="s">
        <v>84</v>
      </c>
      <c r="F61" s="2">
        <v>0</v>
      </c>
      <c r="G61" s="2">
        <f t="shared" si="2"/>
        <v>0</v>
      </c>
      <c r="H61" s="2">
        <v>33897</v>
      </c>
      <c r="I61" s="2">
        <f t="shared" si="3"/>
        <v>2824.75</v>
      </c>
      <c r="J61" s="2">
        <v>21135</v>
      </c>
      <c r="K61" s="3">
        <v>21.135000000000002</v>
      </c>
      <c r="L61" s="4">
        <v>0</v>
      </c>
    </row>
    <row r="62" spans="1:12" x14ac:dyDescent="0.3">
      <c r="A62" t="s">
        <v>11</v>
      </c>
      <c r="B62" t="s">
        <v>12</v>
      </c>
      <c r="C62" t="s">
        <v>138</v>
      </c>
      <c r="D62" t="s">
        <v>105</v>
      </c>
      <c r="E62" s="1" t="s">
        <v>84</v>
      </c>
      <c r="F62" s="2">
        <v>0</v>
      </c>
      <c r="G62" s="2">
        <f t="shared" si="2"/>
        <v>0</v>
      </c>
      <c r="H62" s="2">
        <v>10767</v>
      </c>
      <c r="I62" s="2">
        <f t="shared" si="3"/>
        <v>897.25</v>
      </c>
      <c r="J62" s="2">
        <v>8522</v>
      </c>
      <c r="K62" s="3">
        <v>8.5220000000000002</v>
      </c>
      <c r="L62" s="4">
        <v>0</v>
      </c>
    </row>
    <row r="63" spans="1:12" x14ac:dyDescent="0.3">
      <c r="A63" t="s">
        <v>11</v>
      </c>
      <c r="B63" t="s">
        <v>16</v>
      </c>
      <c r="C63" t="s">
        <v>139</v>
      </c>
      <c r="D63" t="s">
        <v>106</v>
      </c>
      <c r="E63" s="1" t="s">
        <v>85</v>
      </c>
      <c r="F63" s="2">
        <v>0</v>
      </c>
      <c r="G63" s="2">
        <f t="shared" si="2"/>
        <v>0</v>
      </c>
      <c r="H63" s="2">
        <v>6739.5</v>
      </c>
      <c r="I63" s="2">
        <f t="shared" si="3"/>
        <v>561.625</v>
      </c>
      <c r="J63" s="2">
        <v>4381</v>
      </c>
      <c r="K63" s="3">
        <v>4.3810000000000002</v>
      </c>
      <c r="L63" s="4">
        <v>0</v>
      </c>
    </row>
    <row r="64" spans="1:12" x14ac:dyDescent="0.3">
      <c r="A64" t="s">
        <v>11</v>
      </c>
      <c r="B64" t="s">
        <v>12</v>
      </c>
      <c r="C64" t="s">
        <v>140</v>
      </c>
      <c r="D64" t="s">
        <v>107</v>
      </c>
      <c r="E64" s="1" t="s">
        <v>84</v>
      </c>
      <c r="F64" s="2">
        <v>0</v>
      </c>
      <c r="G64" s="2">
        <f t="shared" si="2"/>
        <v>0</v>
      </c>
      <c r="H64" s="2">
        <v>16807.5</v>
      </c>
      <c r="I64" s="2">
        <f t="shared" si="3"/>
        <v>1400.625</v>
      </c>
      <c r="J64" s="2">
        <v>11047</v>
      </c>
      <c r="K64" s="3">
        <v>11.047000000000001</v>
      </c>
      <c r="L64" s="4">
        <v>0</v>
      </c>
    </row>
    <row r="65" spans="1:12" x14ac:dyDescent="0.3">
      <c r="A65" t="s">
        <v>11</v>
      </c>
      <c r="B65" t="s">
        <v>12</v>
      </c>
      <c r="C65" t="s">
        <v>201</v>
      </c>
      <c r="D65" t="s">
        <v>65</v>
      </c>
      <c r="E65" s="1" t="s">
        <v>84</v>
      </c>
      <c r="F65" s="2">
        <v>558</v>
      </c>
      <c r="G65" s="2">
        <f t="shared" si="2"/>
        <v>46.5</v>
      </c>
      <c r="H65" s="2">
        <v>17193</v>
      </c>
      <c r="I65" s="2">
        <f t="shared" si="3"/>
        <v>1432.75</v>
      </c>
      <c r="J65" s="2">
        <v>11706</v>
      </c>
      <c r="K65" s="3">
        <v>11.706</v>
      </c>
      <c r="L65" s="4">
        <v>3.2455068923399055E-2</v>
      </c>
    </row>
    <row r="66" spans="1:12" x14ac:dyDescent="0.3">
      <c r="A66" t="s">
        <v>11</v>
      </c>
      <c r="B66" t="s">
        <v>12</v>
      </c>
      <c r="C66" t="s">
        <v>202</v>
      </c>
      <c r="D66" t="s">
        <v>66</v>
      </c>
      <c r="E66" s="1" t="s">
        <v>84</v>
      </c>
      <c r="F66" s="2">
        <v>0</v>
      </c>
      <c r="G66" s="2">
        <f t="shared" si="2"/>
        <v>0</v>
      </c>
      <c r="H66" s="2">
        <v>3456</v>
      </c>
      <c r="I66" s="2">
        <f t="shared" si="3"/>
        <v>288</v>
      </c>
      <c r="J66" s="2">
        <v>4408</v>
      </c>
      <c r="K66" s="3">
        <v>4.4080000000000004</v>
      </c>
      <c r="L66" s="4">
        <v>0</v>
      </c>
    </row>
    <row r="67" spans="1:12" x14ac:dyDescent="0.3">
      <c r="A67" t="s">
        <v>11</v>
      </c>
      <c r="B67" t="s">
        <v>16</v>
      </c>
      <c r="C67" t="s">
        <v>141</v>
      </c>
      <c r="D67" t="s">
        <v>21</v>
      </c>
      <c r="E67" s="1" t="s">
        <v>85</v>
      </c>
      <c r="F67" s="2">
        <v>48159</v>
      </c>
      <c r="G67" s="2">
        <f t="shared" si="2"/>
        <v>4013.25</v>
      </c>
      <c r="H67" s="2">
        <v>164632.5</v>
      </c>
      <c r="I67" s="2">
        <f t="shared" si="3"/>
        <v>13719.375</v>
      </c>
      <c r="J67" s="2">
        <v>73621</v>
      </c>
      <c r="K67" s="3">
        <v>73.620999999999995</v>
      </c>
      <c r="L67" s="4">
        <v>0.29252425857591907</v>
      </c>
    </row>
    <row r="68" spans="1:12" x14ac:dyDescent="0.3">
      <c r="A68" t="s">
        <v>11</v>
      </c>
      <c r="B68" t="s">
        <v>12</v>
      </c>
      <c r="C68" t="s">
        <v>142</v>
      </c>
      <c r="D68" t="s">
        <v>108</v>
      </c>
      <c r="E68" s="1" t="s">
        <v>84</v>
      </c>
      <c r="F68" s="2">
        <v>0</v>
      </c>
      <c r="G68" s="2">
        <f t="shared" si="2"/>
        <v>0</v>
      </c>
      <c r="H68" s="2">
        <v>19371</v>
      </c>
      <c r="I68" s="2">
        <f t="shared" si="3"/>
        <v>1614.25</v>
      </c>
      <c r="J68" s="2">
        <v>24291</v>
      </c>
      <c r="K68" s="3">
        <v>24.291</v>
      </c>
      <c r="L68" s="4">
        <v>0</v>
      </c>
    </row>
    <row r="69" spans="1:12" x14ac:dyDescent="0.3">
      <c r="A69" t="s">
        <v>11</v>
      </c>
      <c r="B69" t="s">
        <v>12</v>
      </c>
      <c r="C69" t="s">
        <v>203</v>
      </c>
      <c r="D69" t="s">
        <v>67</v>
      </c>
      <c r="E69" s="1" t="s">
        <v>84</v>
      </c>
      <c r="F69" s="2">
        <v>0</v>
      </c>
      <c r="G69" s="2">
        <f t="shared" si="2"/>
        <v>0</v>
      </c>
      <c r="H69" s="2">
        <v>13435.5</v>
      </c>
      <c r="I69" s="2">
        <f t="shared" si="3"/>
        <v>1119.625</v>
      </c>
      <c r="J69" s="2">
        <v>10807</v>
      </c>
      <c r="K69" s="3">
        <v>10.807</v>
      </c>
      <c r="L69" s="4">
        <v>0</v>
      </c>
    </row>
    <row r="70" spans="1:12" x14ac:dyDescent="0.3">
      <c r="A70" t="s">
        <v>11</v>
      </c>
      <c r="B70" t="s">
        <v>13</v>
      </c>
      <c r="C70" t="s">
        <v>204</v>
      </c>
      <c r="D70" t="s">
        <v>68</v>
      </c>
      <c r="E70" s="1" t="s">
        <v>87</v>
      </c>
      <c r="F70" s="2">
        <v>3168</v>
      </c>
      <c r="G70" s="2">
        <f t="shared" si="2"/>
        <v>264</v>
      </c>
      <c r="H70" s="2">
        <v>13573.5</v>
      </c>
      <c r="I70" s="2">
        <f t="shared" si="3"/>
        <v>1131.125</v>
      </c>
      <c r="J70" s="2">
        <v>14199</v>
      </c>
      <c r="K70" s="3">
        <v>14.199</v>
      </c>
      <c r="L70" s="4">
        <v>0.23339595535418278</v>
      </c>
    </row>
    <row r="71" spans="1:12" x14ac:dyDescent="0.3">
      <c r="A71" t="s">
        <v>11</v>
      </c>
      <c r="B71" t="s">
        <v>13</v>
      </c>
      <c r="C71" t="s">
        <v>205</v>
      </c>
      <c r="D71" t="s">
        <v>69</v>
      </c>
      <c r="E71" s="1" t="s">
        <v>86</v>
      </c>
      <c r="F71" s="2">
        <v>324</v>
      </c>
      <c r="G71" s="2">
        <f t="shared" si="2"/>
        <v>27</v>
      </c>
      <c r="H71" s="2">
        <v>11695.5</v>
      </c>
      <c r="I71" s="2">
        <f t="shared" si="3"/>
        <v>974.625</v>
      </c>
      <c r="J71" s="2">
        <v>14070</v>
      </c>
      <c r="K71" s="3">
        <v>14.07</v>
      </c>
      <c r="L71" s="4">
        <v>2.7702962677953059E-2</v>
      </c>
    </row>
    <row r="72" spans="1:12" x14ac:dyDescent="0.3">
      <c r="A72" t="s">
        <v>11</v>
      </c>
      <c r="B72" t="s">
        <v>16</v>
      </c>
      <c r="C72" t="s">
        <v>206</v>
      </c>
      <c r="D72" t="s">
        <v>70</v>
      </c>
      <c r="E72" s="1" t="s">
        <v>85</v>
      </c>
      <c r="F72" s="2">
        <v>0</v>
      </c>
      <c r="G72" s="2">
        <f t="shared" si="2"/>
        <v>0</v>
      </c>
      <c r="H72" s="2">
        <v>8673</v>
      </c>
      <c r="I72" s="2">
        <f t="shared" si="3"/>
        <v>722.75</v>
      </c>
      <c r="J72" s="2">
        <v>6691</v>
      </c>
      <c r="K72" s="3">
        <v>6.6909999999999998</v>
      </c>
      <c r="L72" s="4">
        <v>0</v>
      </c>
    </row>
    <row r="73" spans="1:12" x14ac:dyDescent="0.3">
      <c r="A73" t="s">
        <v>11</v>
      </c>
      <c r="B73" t="s">
        <v>13</v>
      </c>
      <c r="C73" t="s">
        <v>207</v>
      </c>
      <c r="D73" t="s">
        <v>39</v>
      </c>
      <c r="E73" s="1" t="s">
        <v>87</v>
      </c>
      <c r="F73" s="2">
        <v>6270</v>
      </c>
      <c r="G73" s="2">
        <f t="shared" si="2"/>
        <v>522.5</v>
      </c>
      <c r="H73" s="2">
        <v>113076</v>
      </c>
      <c r="I73" s="2">
        <f t="shared" si="3"/>
        <v>9423</v>
      </c>
      <c r="J73" s="2">
        <v>60185</v>
      </c>
      <c r="K73" s="3">
        <v>60.185000000000002</v>
      </c>
      <c r="L73" s="4">
        <v>5.5449432240263184E-2</v>
      </c>
    </row>
    <row r="74" spans="1:12" x14ac:dyDescent="0.3">
      <c r="A74" t="s">
        <v>11</v>
      </c>
      <c r="B74" t="s">
        <v>13</v>
      </c>
      <c r="C74" t="s">
        <v>143</v>
      </c>
      <c r="D74" t="s">
        <v>109</v>
      </c>
      <c r="E74" s="1" t="s">
        <v>87</v>
      </c>
      <c r="F74" s="2">
        <v>3174</v>
      </c>
      <c r="G74" s="2">
        <f t="shared" si="2"/>
        <v>264.5</v>
      </c>
      <c r="H74" s="2">
        <v>13023</v>
      </c>
      <c r="I74" s="2">
        <f t="shared" si="3"/>
        <v>1085.25</v>
      </c>
      <c r="J74" s="2">
        <v>16192</v>
      </c>
      <c r="K74" s="3">
        <v>16.192</v>
      </c>
      <c r="L74" s="4">
        <v>0.24372264455194656</v>
      </c>
    </row>
    <row r="75" spans="1:12" x14ac:dyDescent="0.3">
      <c r="A75" t="s">
        <v>11</v>
      </c>
      <c r="B75" t="s">
        <v>13</v>
      </c>
      <c r="C75" t="s">
        <v>208</v>
      </c>
      <c r="D75" t="s">
        <v>71</v>
      </c>
      <c r="E75" s="1" t="s">
        <v>87</v>
      </c>
      <c r="F75" s="2">
        <v>25431</v>
      </c>
      <c r="G75" s="2">
        <f t="shared" si="2"/>
        <v>2119.25</v>
      </c>
      <c r="H75" s="2">
        <v>48444</v>
      </c>
      <c r="I75" s="2">
        <f t="shared" si="3"/>
        <v>4037</v>
      </c>
      <c r="J75" s="2">
        <v>36525</v>
      </c>
      <c r="K75" s="3">
        <v>36.524999999999999</v>
      </c>
      <c r="L75" s="4">
        <v>0.52495665097844935</v>
      </c>
    </row>
    <row r="76" spans="1:12" x14ac:dyDescent="0.3">
      <c r="A76" t="s">
        <v>11</v>
      </c>
      <c r="B76" t="s">
        <v>13</v>
      </c>
      <c r="C76" t="s">
        <v>209</v>
      </c>
      <c r="D76" t="s">
        <v>72</v>
      </c>
      <c r="E76" s="1" t="s">
        <v>85</v>
      </c>
      <c r="F76" s="2">
        <v>0</v>
      </c>
      <c r="G76" s="2">
        <f t="shared" si="2"/>
        <v>0</v>
      </c>
      <c r="H76" s="2">
        <v>2703</v>
      </c>
      <c r="I76" s="2">
        <f t="shared" si="3"/>
        <v>225.25</v>
      </c>
      <c r="J76" s="2">
        <v>2786</v>
      </c>
      <c r="K76" s="3">
        <v>2.786</v>
      </c>
      <c r="L76" s="4">
        <v>0</v>
      </c>
    </row>
    <row r="77" spans="1:12" x14ac:dyDescent="0.3">
      <c r="A77" t="s">
        <v>11</v>
      </c>
      <c r="B77" t="s">
        <v>12</v>
      </c>
      <c r="C77" t="s">
        <v>210</v>
      </c>
      <c r="D77" t="s">
        <v>73</v>
      </c>
      <c r="E77" s="1" t="s">
        <v>84</v>
      </c>
      <c r="F77" s="2">
        <v>4122</v>
      </c>
      <c r="G77" s="2">
        <f t="shared" si="2"/>
        <v>343.5</v>
      </c>
      <c r="H77" s="2">
        <v>35395.5</v>
      </c>
      <c r="I77" s="2">
        <f t="shared" si="3"/>
        <v>2949.625</v>
      </c>
      <c r="J77" s="2">
        <v>23053</v>
      </c>
      <c r="K77" s="3">
        <v>23.053000000000001</v>
      </c>
      <c r="L77" s="4">
        <v>0.11645548162902064</v>
      </c>
    </row>
    <row r="78" spans="1:12" x14ac:dyDescent="0.3">
      <c r="A78" t="s">
        <v>11</v>
      </c>
      <c r="B78" t="s">
        <v>12</v>
      </c>
      <c r="C78" t="s">
        <v>144</v>
      </c>
      <c r="D78" t="s">
        <v>110</v>
      </c>
      <c r="E78" s="1" t="s">
        <v>84</v>
      </c>
      <c r="F78" s="2">
        <v>222</v>
      </c>
      <c r="G78" s="2">
        <f t="shared" si="2"/>
        <v>18.5</v>
      </c>
      <c r="H78" s="2">
        <v>16899</v>
      </c>
      <c r="I78" s="2">
        <f t="shared" si="3"/>
        <v>1408.25</v>
      </c>
      <c r="J78" s="2">
        <v>12965</v>
      </c>
      <c r="K78" s="3">
        <v>12.965</v>
      </c>
      <c r="L78" s="4">
        <v>1.3136872004260607E-2</v>
      </c>
    </row>
    <row r="79" spans="1:12" x14ac:dyDescent="0.3">
      <c r="A79" t="s">
        <v>11</v>
      </c>
      <c r="B79" t="s">
        <v>13</v>
      </c>
      <c r="C79" t="s">
        <v>211</v>
      </c>
      <c r="D79" t="s">
        <v>74</v>
      </c>
      <c r="E79" s="1" t="s">
        <v>86</v>
      </c>
      <c r="F79" s="2">
        <v>13680</v>
      </c>
      <c r="G79" s="2">
        <f t="shared" ref="G79:G102" si="4">F79/12</f>
        <v>1140</v>
      </c>
      <c r="H79" s="2">
        <v>33345</v>
      </c>
      <c r="I79" s="2">
        <f t="shared" ref="I79:I102" si="5">H79/12</f>
        <v>2778.75</v>
      </c>
      <c r="J79" s="2">
        <v>24509</v>
      </c>
      <c r="K79" s="3">
        <v>24.509</v>
      </c>
      <c r="L79" s="4">
        <v>0.41025641025641024</v>
      </c>
    </row>
    <row r="80" spans="1:12" x14ac:dyDescent="0.3">
      <c r="A80" t="s">
        <v>11</v>
      </c>
      <c r="B80" t="s">
        <v>13</v>
      </c>
      <c r="C80" t="s">
        <v>212</v>
      </c>
      <c r="D80" t="s">
        <v>75</v>
      </c>
      <c r="E80" s="1" t="s">
        <v>86</v>
      </c>
      <c r="F80" s="2">
        <v>108</v>
      </c>
      <c r="G80" s="2">
        <f t="shared" si="4"/>
        <v>9</v>
      </c>
      <c r="H80" s="2">
        <v>8547</v>
      </c>
      <c r="I80" s="2">
        <f t="shared" si="5"/>
        <v>712.25</v>
      </c>
      <c r="J80" s="2">
        <v>9517</v>
      </c>
      <c r="K80" s="3">
        <v>9.5169999999999995</v>
      </c>
      <c r="L80" s="4">
        <v>1.2636012636012635E-2</v>
      </c>
    </row>
    <row r="81" spans="1:12" x14ac:dyDescent="0.3">
      <c r="A81" t="s">
        <v>11</v>
      </c>
      <c r="B81" t="s">
        <v>13</v>
      </c>
      <c r="C81" t="s">
        <v>145</v>
      </c>
      <c r="D81" t="s">
        <v>111</v>
      </c>
      <c r="E81" s="1" t="s">
        <v>87</v>
      </c>
      <c r="F81" s="2">
        <v>648</v>
      </c>
      <c r="G81" s="2">
        <f t="shared" si="4"/>
        <v>54</v>
      </c>
      <c r="H81" s="2">
        <v>14967</v>
      </c>
      <c r="I81" s="2">
        <f t="shared" si="5"/>
        <v>1247.25</v>
      </c>
      <c r="J81" s="2">
        <v>20273</v>
      </c>
      <c r="K81" s="3">
        <v>20.273</v>
      </c>
      <c r="L81" s="4">
        <v>4.3295249549007819E-2</v>
      </c>
    </row>
    <row r="82" spans="1:12" x14ac:dyDescent="0.3">
      <c r="A82" t="s">
        <v>11</v>
      </c>
      <c r="B82" t="s">
        <v>16</v>
      </c>
      <c r="C82" t="s">
        <v>213</v>
      </c>
      <c r="D82" t="s">
        <v>76</v>
      </c>
      <c r="E82" s="1" t="s">
        <v>85</v>
      </c>
      <c r="F82" s="2">
        <v>246</v>
      </c>
      <c r="G82" s="2">
        <f t="shared" si="4"/>
        <v>20.5</v>
      </c>
      <c r="H82" s="2">
        <v>13870.5</v>
      </c>
      <c r="I82" s="2">
        <f t="shared" si="5"/>
        <v>1155.875</v>
      </c>
      <c r="J82" s="2">
        <v>11303</v>
      </c>
      <c r="K82" s="3">
        <v>11.303000000000001</v>
      </c>
      <c r="L82" s="4">
        <v>1.7735481777873905E-2</v>
      </c>
    </row>
    <row r="83" spans="1:12" x14ac:dyDescent="0.3">
      <c r="A83" t="s">
        <v>11</v>
      </c>
      <c r="B83" t="s">
        <v>13</v>
      </c>
      <c r="C83" t="s">
        <v>214</v>
      </c>
      <c r="D83" t="s">
        <v>77</v>
      </c>
      <c r="E83" s="1" t="s">
        <v>87</v>
      </c>
      <c r="F83" s="2">
        <v>36378</v>
      </c>
      <c r="G83" s="2">
        <f t="shared" si="4"/>
        <v>3031.5</v>
      </c>
      <c r="H83" s="2">
        <v>129400.5</v>
      </c>
      <c r="I83" s="2">
        <f t="shared" si="5"/>
        <v>10783.375</v>
      </c>
      <c r="J83" s="2">
        <v>97658</v>
      </c>
      <c r="K83" s="3">
        <v>97.658000000000001</v>
      </c>
      <c r="L83" s="4">
        <v>0.2811271981174725</v>
      </c>
    </row>
    <row r="84" spans="1:12" x14ac:dyDescent="0.3">
      <c r="A84" t="s">
        <v>11</v>
      </c>
      <c r="B84" t="s">
        <v>13</v>
      </c>
      <c r="C84" t="s">
        <v>215</v>
      </c>
      <c r="D84" t="s">
        <v>78</v>
      </c>
      <c r="E84" s="1" t="s">
        <v>87</v>
      </c>
      <c r="F84" s="2">
        <v>0</v>
      </c>
      <c r="G84" s="2">
        <f t="shared" si="4"/>
        <v>0</v>
      </c>
      <c r="H84" s="2">
        <v>6511.5</v>
      </c>
      <c r="I84" s="2">
        <f t="shared" si="5"/>
        <v>542.625</v>
      </c>
      <c r="J84" s="2">
        <v>6606</v>
      </c>
      <c r="K84" s="3">
        <v>6.6059999999999999</v>
      </c>
      <c r="L84" s="4">
        <v>0</v>
      </c>
    </row>
    <row r="85" spans="1:12" x14ac:dyDescent="0.3">
      <c r="A85" t="s">
        <v>11</v>
      </c>
      <c r="B85" t="s">
        <v>13</v>
      </c>
      <c r="C85" t="s">
        <v>216</v>
      </c>
      <c r="D85" t="s">
        <v>79</v>
      </c>
      <c r="E85" s="1" t="s">
        <v>87</v>
      </c>
      <c r="F85" s="2">
        <v>1218</v>
      </c>
      <c r="G85" s="2">
        <f t="shared" si="4"/>
        <v>101.5</v>
      </c>
      <c r="H85" s="2">
        <v>9733.5</v>
      </c>
      <c r="I85" s="2">
        <f t="shared" si="5"/>
        <v>811.125</v>
      </c>
      <c r="J85" s="2">
        <v>7066</v>
      </c>
      <c r="K85" s="3">
        <v>7.0659999999999998</v>
      </c>
      <c r="L85" s="4">
        <v>0.12513484358144553</v>
      </c>
    </row>
    <row r="86" spans="1:12" x14ac:dyDescent="0.3">
      <c r="A86" t="s">
        <v>11</v>
      </c>
      <c r="B86" t="s">
        <v>12</v>
      </c>
      <c r="C86" t="s">
        <v>217</v>
      </c>
      <c r="D86" t="s">
        <v>31</v>
      </c>
      <c r="E86" s="1" t="s">
        <v>84</v>
      </c>
      <c r="F86" s="2">
        <v>7602</v>
      </c>
      <c r="G86" s="2">
        <f t="shared" si="4"/>
        <v>633.5</v>
      </c>
      <c r="H86" s="2">
        <v>103224</v>
      </c>
      <c r="I86" s="2">
        <f t="shared" si="5"/>
        <v>8602</v>
      </c>
      <c r="J86" s="2">
        <v>47418</v>
      </c>
      <c r="K86" s="3">
        <v>47.417999999999999</v>
      </c>
      <c r="L86" s="4">
        <v>7.3645663799116481E-2</v>
      </c>
    </row>
    <row r="87" spans="1:12" x14ac:dyDescent="0.3">
      <c r="A87" t="s">
        <v>11</v>
      </c>
      <c r="B87" t="s">
        <v>13</v>
      </c>
      <c r="C87" t="s">
        <v>146</v>
      </c>
      <c r="D87" t="s">
        <v>112</v>
      </c>
      <c r="E87" s="1" t="s">
        <v>85</v>
      </c>
      <c r="F87" s="2">
        <v>534</v>
      </c>
      <c r="G87" s="2">
        <f t="shared" si="4"/>
        <v>44.5</v>
      </c>
      <c r="H87" s="2">
        <v>15361.5</v>
      </c>
      <c r="I87" s="2">
        <f t="shared" si="5"/>
        <v>1280.125</v>
      </c>
      <c r="J87" s="2">
        <v>11572</v>
      </c>
      <c r="K87" s="3">
        <v>11.571999999999999</v>
      </c>
      <c r="L87" s="4">
        <v>3.4762230250952056E-2</v>
      </c>
    </row>
    <row r="88" spans="1:12" x14ac:dyDescent="0.3">
      <c r="A88" t="s">
        <v>11</v>
      </c>
      <c r="B88" t="s">
        <v>16</v>
      </c>
      <c r="C88" t="s">
        <v>147</v>
      </c>
      <c r="D88" t="s">
        <v>113</v>
      </c>
      <c r="E88" s="1" t="s">
        <v>85</v>
      </c>
      <c r="F88" s="2">
        <v>0</v>
      </c>
      <c r="G88" s="2">
        <f t="shared" si="4"/>
        <v>0</v>
      </c>
      <c r="H88" s="2">
        <v>3559.5</v>
      </c>
      <c r="I88" s="2">
        <f t="shared" si="5"/>
        <v>296.625</v>
      </c>
      <c r="J88" s="2">
        <v>6557</v>
      </c>
      <c r="K88" s="3">
        <v>6.5570000000000004</v>
      </c>
      <c r="L88" s="4">
        <v>0</v>
      </c>
    </row>
    <row r="89" spans="1:12" x14ac:dyDescent="0.3">
      <c r="A89" t="s">
        <v>11</v>
      </c>
      <c r="B89" t="s">
        <v>13</v>
      </c>
      <c r="C89" t="s">
        <v>148</v>
      </c>
      <c r="D89" t="s">
        <v>114</v>
      </c>
      <c r="E89" s="1" t="s">
        <v>85</v>
      </c>
      <c r="F89" s="2">
        <v>2862</v>
      </c>
      <c r="G89" s="2">
        <f t="shared" si="4"/>
        <v>238.5</v>
      </c>
      <c r="H89" s="2">
        <v>25054.5</v>
      </c>
      <c r="I89" s="2">
        <f t="shared" si="5"/>
        <v>2087.875</v>
      </c>
      <c r="J89" s="2">
        <v>21180</v>
      </c>
      <c r="K89" s="3">
        <v>21.18</v>
      </c>
      <c r="L89" s="4">
        <v>0.11423097647129259</v>
      </c>
    </row>
    <row r="90" spans="1:12" x14ac:dyDescent="0.3">
      <c r="A90" t="s">
        <v>11</v>
      </c>
      <c r="B90" t="s">
        <v>12</v>
      </c>
      <c r="C90" t="s">
        <v>149</v>
      </c>
      <c r="D90" t="s">
        <v>115</v>
      </c>
      <c r="E90" s="1" t="s">
        <v>84</v>
      </c>
      <c r="F90" s="2">
        <v>648</v>
      </c>
      <c r="G90" s="2">
        <f t="shared" si="4"/>
        <v>54</v>
      </c>
      <c r="H90" s="2">
        <v>35089.5</v>
      </c>
      <c r="I90" s="2">
        <f t="shared" si="5"/>
        <v>2924.125</v>
      </c>
      <c r="J90" s="2">
        <v>31569</v>
      </c>
      <c r="K90" s="3">
        <v>31.568999999999999</v>
      </c>
      <c r="L90" s="4">
        <v>1.8467062796563075E-2</v>
      </c>
    </row>
    <row r="91" spans="1:12" x14ac:dyDescent="0.3">
      <c r="A91" t="s">
        <v>11</v>
      </c>
      <c r="B91" t="s">
        <v>13</v>
      </c>
      <c r="C91" t="s">
        <v>150</v>
      </c>
      <c r="D91" t="s">
        <v>116</v>
      </c>
      <c r="E91" s="1" t="s">
        <v>86</v>
      </c>
      <c r="F91" s="2">
        <v>9486</v>
      </c>
      <c r="G91" s="2">
        <f t="shared" si="4"/>
        <v>790.5</v>
      </c>
      <c r="H91" s="2">
        <v>31464</v>
      </c>
      <c r="I91" s="2">
        <f t="shared" si="5"/>
        <v>2622</v>
      </c>
      <c r="J91" s="2">
        <v>31785</v>
      </c>
      <c r="K91" s="3">
        <v>31.785</v>
      </c>
      <c r="L91" s="4">
        <v>0.30148741418764302</v>
      </c>
    </row>
    <row r="92" spans="1:12" x14ac:dyDescent="0.3">
      <c r="A92" t="s">
        <v>11</v>
      </c>
      <c r="B92" t="s">
        <v>13</v>
      </c>
      <c r="C92" t="s">
        <v>151</v>
      </c>
      <c r="D92" t="s">
        <v>14</v>
      </c>
      <c r="E92" s="1" t="s">
        <v>87</v>
      </c>
      <c r="F92" s="2">
        <v>19149</v>
      </c>
      <c r="G92" s="2">
        <f t="shared" si="4"/>
        <v>1595.75</v>
      </c>
      <c r="H92" s="2">
        <v>97179</v>
      </c>
      <c r="I92" s="2">
        <f t="shared" si="5"/>
        <v>8098.25</v>
      </c>
      <c r="J92" s="2">
        <v>53380</v>
      </c>
      <c r="K92" s="3">
        <v>53.38</v>
      </c>
      <c r="L92" s="4">
        <v>0.19704874509924983</v>
      </c>
    </row>
    <row r="93" spans="1:12" x14ac:dyDescent="0.3">
      <c r="A93" t="s">
        <v>11</v>
      </c>
      <c r="B93" t="s">
        <v>13</v>
      </c>
      <c r="C93" t="s">
        <v>152</v>
      </c>
      <c r="D93" t="s">
        <v>117</v>
      </c>
      <c r="E93" s="1" t="s">
        <v>86</v>
      </c>
      <c r="F93" s="2">
        <v>2856</v>
      </c>
      <c r="G93" s="2">
        <f t="shared" si="4"/>
        <v>238</v>
      </c>
      <c r="H93" s="2">
        <v>9717</v>
      </c>
      <c r="I93" s="2">
        <f t="shared" si="5"/>
        <v>809.75</v>
      </c>
      <c r="J93" s="2">
        <v>8700</v>
      </c>
      <c r="K93" s="3">
        <v>8.6999999999999993</v>
      </c>
      <c r="L93" s="4">
        <v>0.29391787588761964</v>
      </c>
    </row>
    <row r="94" spans="1:12" x14ac:dyDescent="0.3">
      <c r="A94" t="s">
        <v>11</v>
      </c>
      <c r="B94" t="s">
        <v>16</v>
      </c>
      <c r="C94" t="s">
        <v>153</v>
      </c>
      <c r="D94" t="s">
        <v>118</v>
      </c>
      <c r="E94" s="1" t="s">
        <v>85</v>
      </c>
      <c r="F94" s="2">
        <v>2232</v>
      </c>
      <c r="G94" s="2">
        <f t="shared" si="4"/>
        <v>186</v>
      </c>
      <c r="H94" s="2">
        <v>45217.5</v>
      </c>
      <c r="I94" s="2">
        <f t="shared" si="5"/>
        <v>3768.125</v>
      </c>
      <c r="J94" s="2">
        <v>32707</v>
      </c>
      <c r="K94" s="3">
        <v>32.707000000000001</v>
      </c>
      <c r="L94" s="4">
        <v>4.9361419804279313E-2</v>
      </c>
    </row>
    <row r="95" spans="1:12" x14ac:dyDescent="0.3">
      <c r="A95" t="s">
        <v>11</v>
      </c>
      <c r="B95" t="s">
        <v>13</v>
      </c>
      <c r="C95" t="s">
        <v>218</v>
      </c>
      <c r="D95" t="s">
        <v>80</v>
      </c>
      <c r="E95" s="1" t="s">
        <v>87</v>
      </c>
      <c r="F95" s="2">
        <v>522</v>
      </c>
      <c r="G95" s="2">
        <f t="shared" si="4"/>
        <v>43.5</v>
      </c>
      <c r="H95" s="2">
        <v>27150</v>
      </c>
      <c r="I95" s="2">
        <f t="shared" si="5"/>
        <v>2262.5</v>
      </c>
      <c r="J95" s="2">
        <v>25105</v>
      </c>
      <c r="K95" s="3">
        <v>25.105</v>
      </c>
      <c r="L95" s="4">
        <v>1.9226519337016575E-2</v>
      </c>
    </row>
    <row r="96" spans="1:12" x14ac:dyDescent="0.3">
      <c r="A96" t="s">
        <v>11</v>
      </c>
      <c r="B96" t="s">
        <v>12</v>
      </c>
      <c r="C96" t="s">
        <v>219</v>
      </c>
      <c r="D96" t="s">
        <v>81</v>
      </c>
      <c r="E96" s="1" t="s">
        <v>84</v>
      </c>
      <c r="F96" s="2">
        <v>1188</v>
      </c>
      <c r="G96" s="2">
        <f t="shared" si="4"/>
        <v>99</v>
      </c>
      <c r="H96" s="2">
        <v>13164</v>
      </c>
      <c r="I96" s="2">
        <f t="shared" si="5"/>
        <v>1097</v>
      </c>
      <c r="J96" s="2">
        <v>12545</v>
      </c>
      <c r="K96" s="3">
        <v>12.545</v>
      </c>
      <c r="L96" s="4">
        <v>9.0246125797629903E-2</v>
      </c>
    </row>
    <row r="97" spans="1:12" x14ac:dyDescent="0.3">
      <c r="A97" t="s">
        <v>11</v>
      </c>
      <c r="B97" t="s">
        <v>16</v>
      </c>
      <c r="C97" t="s">
        <v>220</v>
      </c>
      <c r="D97" t="s">
        <v>82</v>
      </c>
      <c r="E97" s="1" t="s">
        <v>85</v>
      </c>
      <c r="F97" s="2">
        <v>0</v>
      </c>
      <c r="G97" s="2">
        <f t="shared" si="4"/>
        <v>0</v>
      </c>
      <c r="H97" s="2">
        <v>8320.5</v>
      </c>
      <c r="I97" s="2">
        <f t="shared" si="5"/>
        <v>693.375</v>
      </c>
      <c r="J97" s="2">
        <v>5906</v>
      </c>
      <c r="K97" s="3">
        <v>5.9059999999999997</v>
      </c>
      <c r="L97" s="4">
        <v>0</v>
      </c>
    </row>
    <row r="98" spans="1:12" x14ac:dyDescent="0.3">
      <c r="A98" t="s">
        <v>11</v>
      </c>
      <c r="B98" t="s">
        <v>16</v>
      </c>
      <c r="C98" t="s">
        <v>221</v>
      </c>
      <c r="D98" t="s">
        <v>83</v>
      </c>
      <c r="E98" s="1" t="s">
        <v>85</v>
      </c>
      <c r="F98" s="2">
        <v>606</v>
      </c>
      <c r="G98" s="2">
        <f t="shared" si="4"/>
        <v>50.5</v>
      </c>
      <c r="H98" s="2">
        <v>28516.5</v>
      </c>
      <c r="I98" s="2">
        <f t="shared" si="5"/>
        <v>2376.375</v>
      </c>
      <c r="J98" s="2">
        <v>19428</v>
      </c>
      <c r="K98" s="3">
        <v>19.428000000000001</v>
      </c>
      <c r="L98" s="4">
        <v>2.1250854768292041E-2</v>
      </c>
    </row>
    <row r="99" spans="1:12" x14ac:dyDescent="0.3">
      <c r="A99" t="s">
        <v>11</v>
      </c>
      <c r="B99" t="s">
        <v>13</v>
      </c>
      <c r="C99" t="s">
        <v>154</v>
      </c>
      <c r="D99" t="s">
        <v>119</v>
      </c>
      <c r="E99" s="1" t="s">
        <v>87</v>
      </c>
      <c r="F99" s="2">
        <v>3726</v>
      </c>
      <c r="G99" s="2">
        <f t="shared" si="4"/>
        <v>310.5</v>
      </c>
      <c r="H99" s="2">
        <v>48187.5</v>
      </c>
      <c r="I99" s="2">
        <f t="shared" si="5"/>
        <v>4015.625</v>
      </c>
      <c r="J99" s="2">
        <v>39143</v>
      </c>
      <c r="K99" s="3">
        <v>39.143000000000001</v>
      </c>
      <c r="L99" s="4">
        <v>7.7322957198443579E-2</v>
      </c>
    </row>
    <row r="100" spans="1:12" x14ac:dyDescent="0.3">
      <c r="A100" t="s">
        <v>11</v>
      </c>
      <c r="B100" t="s">
        <v>16</v>
      </c>
      <c r="C100" t="s">
        <v>222</v>
      </c>
      <c r="D100" t="s">
        <v>64</v>
      </c>
      <c r="E100" s="1" t="s">
        <v>85</v>
      </c>
      <c r="F100" s="2">
        <v>1530</v>
      </c>
      <c r="G100" s="2">
        <f t="shared" si="4"/>
        <v>127.5</v>
      </c>
      <c r="H100" s="2">
        <v>22548</v>
      </c>
      <c r="I100" s="2">
        <f t="shared" si="5"/>
        <v>1879</v>
      </c>
      <c r="J100" s="2">
        <v>24106</v>
      </c>
      <c r="K100" s="3">
        <v>24.106000000000002</v>
      </c>
      <c r="L100" s="4">
        <v>6.7855242150079834E-2</v>
      </c>
    </row>
    <row r="101" spans="1:12" x14ac:dyDescent="0.3">
      <c r="A101" t="s">
        <v>11</v>
      </c>
      <c r="B101" t="s">
        <v>13</v>
      </c>
      <c r="C101" t="s">
        <v>155</v>
      </c>
      <c r="D101" t="s">
        <v>120</v>
      </c>
      <c r="E101" s="1" t="s">
        <v>85</v>
      </c>
      <c r="F101" s="2">
        <v>17949</v>
      </c>
      <c r="G101" s="2">
        <f t="shared" si="4"/>
        <v>1495.75</v>
      </c>
      <c r="H101" s="2">
        <v>108489</v>
      </c>
      <c r="I101" s="2">
        <f t="shared" si="5"/>
        <v>9040.75</v>
      </c>
      <c r="J101" s="2">
        <v>60860</v>
      </c>
      <c r="K101" s="3">
        <v>60.86</v>
      </c>
      <c r="L101" s="4">
        <v>0.16544534468932334</v>
      </c>
    </row>
    <row r="102" spans="1:12" x14ac:dyDescent="0.3">
      <c r="A102" t="s">
        <v>11</v>
      </c>
      <c r="B102" t="s">
        <v>13</v>
      </c>
      <c r="C102" t="s">
        <v>156</v>
      </c>
      <c r="D102" t="s">
        <v>121</v>
      </c>
      <c r="E102" s="1" t="s">
        <v>85</v>
      </c>
      <c r="F102" s="2">
        <v>13290</v>
      </c>
      <c r="G102" s="2">
        <f t="shared" si="4"/>
        <v>1107.5</v>
      </c>
      <c r="H102" s="2">
        <v>40105.5</v>
      </c>
      <c r="I102" s="2">
        <f t="shared" si="5"/>
        <v>3342.125</v>
      </c>
      <c r="J102" s="2">
        <v>24414</v>
      </c>
      <c r="K102" s="3">
        <v>24.414000000000001</v>
      </c>
      <c r="L102" s="4">
        <v>0.33137599581104837</v>
      </c>
    </row>
    <row r="103" spans="1:12" x14ac:dyDescent="0.3">
      <c r="K103" s="3"/>
    </row>
    <row r="104" spans="1:12" x14ac:dyDescent="0.3">
      <c r="K104" s="3"/>
    </row>
    <row r="105" spans="1:12" x14ac:dyDescent="0.3">
      <c r="K105" s="3"/>
    </row>
    <row r="106" spans="1:12" x14ac:dyDescent="0.3">
      <c r="K106" s="3"/>
    </row>
    <row r="107" spans="1:12" x14ac:dyDescent="0.3">
      <c r="K107" s="3"/>
    </row>
    <row r="108" spans="1:12" x14ac:dyDescent="0.3">
      <c r="K108" s="3"/>
    </row>
    <row r="109" spans="1:12" x14ac:dyDescent="0.3">
      <c r="K109" s="3"/>
    </row>
    <row r="110" spans="1:12" x14ac:dyDescent="0.3">
      <c r="K110" s="3"/>
    </row>
    <row r="111" spans="1:12" x14ac:dyDescent="0.3">
      <c r="K111" s="3"/>
    </row>
    <row r="112" spans="1:12" x14ac:dyDescent="0.3">
      <c r="K112" s="3"/>
    </row>
  </sheetData>
  <autoFilter ref="A1:L102" xr:uid="{FCFB951D-57C0-4966-8DAC-1D586232169B}"/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alagoas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Vitorio Mendes</dc:creator>
  <cp:lastModifiedBy>Ruan Medeiros</cp:lastModifiedBy>
  <dcterms:created xsi:type="dcterms:W3CDTF">2025-09-25T11:09:05Z</dcterms:created>
  <dcterms:modified xsi:type="dcterms:W3CDTF">2025-09-27T02:03:06Z</dcterms:modified>
</cp:coreProperties>
</file>