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uan_\Downloads\"/>
    </mc:Choice>
  </mc:AlternateContent>
  <xr:revisionPtr revIDLastSave="0" documentId="13_ncr:1_{924EA10D-D572-4DB3-8C6B-B8D3A536D716}" xr6:coauthVersionLast="47" xr6:coauthVersionMax="47" xr10:uidLastSave="{00000000-0000-0000-0000-000000000000}"/>
  <bookViews>
    <workbookView xWindow="-108" yWindow="-108" windowWidth="23256" windowHeight="12456" xr2:uid="{ADF7A7E5-1D74-44C3-95C6-627F3509FB71}"/>
  </bookViews>
  <sheets>
    <sheet name="sergipe" sheetId="2" r:id="rId1"/>
  </sheets>
  <definedNames>
    <definedName name="_xlnm._FilterDatabase" localSheetId="0" hidden="1">sergipe!$A$1:$L$75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</calcChain>
</file>

<file path=xl/sharedStrings.xml><?xml version="1.0" encoding="utf-8"?>
<sst xmlns="http://schemas.openxmlformats.org/spreadsheetml/2006/main" count="382" uniqueCount="168">
  <si>
    <t>UF</t>
  </si>
  <si>
    <t>Mesorregião Geográfica</t>
  </si>
  <si>
    <t>SELL OUT ANUAL</t>
  </si>
  <si>
    <t>POTENCIAL ANUAL</t>
  </si>
  <si>
    <t xml:space="preserve">POPULAÇÃO </t>
  </si>
  <si>
    <t>PDV</t>
  </si>
  <si>
    <t>%SHARE</t>
  </si>
  <si>
    <t>SELL OUT MÊS</t>
  </si>
  <si>
    <t>POTENCIAL MÊS</t>
  </si>
  <si>
    <t>SE</t>
  </si>
  <si>
    <t>Leste Sergipano</t>
  </si>
  <si>
    <t>Propriá</t>
  </si>
  <si>
    <t>Agreste Sergipano</t>
  </si>
  <si>
    <t>Nossa Senhora das Dores</t>
  </si>
  <si>
    <t>Aracaju</t>
  </si>
  <si>
    <t>Boquim</t>
  </si>
  <si>
    <t>Areia Branca</t>
  </si>
  <si>
    <t>Barra dos Coqueiros</t>
  </si>
  <si>
    <t>Brejo Grande</t>
  </si>
  <si>
    <t>Campo do Brito</t>
  </si>
  <si>
    <t>Canhoba</t>
  </si>
  <si>
    <t>Sertão Sergipano</t>
  </si>
  <si>
    <t>Capela</t>
  </si>
  <si>
    <t>Carira</t>
  </si>
  <si>
    <t>Cumbe</t>
  </si>
  <si>
    <t>Divina Pastora</t>
  </si>
  <si>
    <t>Estância</t>
  </si>
  <si>
    <t>Frei Paulo</t>
  </si>
  <si>
    <t>Gararu</t>
  </si>
  <si>
    <t>General Maynard</t>
  </si>
  <si>
    <t>Ilha das Flores</t>
  </si>
  <si>
    <t>Indiaroba</t>
  </si>
  <si>
    <t>Itabaiana</t>
  </si>
  <si>
    <t>Itabaianinha</t>
  </si>
  <si>
    <t>Itabi</t>
  </si>
  <si>
    <t>Itaporanga d'Ajuda</t>
  </si>
  <si>
    <t>Japaratuba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</si>
  <si>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</si>
  <si>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</si>
  <si>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</si>
  <si>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</si>
  <si>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</si>
  <si>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</si>
  <si>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</si>
  <si>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</si>
  <si>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</si>
  <si>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Nossa Senhora Aparecida</t>
  </si>
  <si>
    <t>Nossa Senhora de Lourdes</t>
  </si>
  <si>
    <t>Nossa Senhora do Socorro</t>
  </si>
  <si>
    <t>Pacatuba</t>
  </si>
  <si>
    <t>Pedra Mole</t>
  </si>
  <si>
    <t>Pedrinhas</t>
  </si>
  <si>
    <t>Pirambu</t>
  </si>
  <si>
    <t>Tobias Barreto</t>
  </si>
  <si>
    <t>Porto da Folha</t>
  </si>
  <si>
    <t>Riachuelo</t>
  </si>
  <si>
    <t>Salgado</t>
  </si>
  <si>
    <t>Santa Luzia do Itanhy</t>
  </si>
  <si>
    <t>Santa Rosa de Lima</t>
  </si>
  <si>
    <t>Santo Amaro das Brotas</t>
  </si>
  <si>
    <t>Siriri</t>
  </si>
  <si>
    <t>Telha</t>
  </si>
  <si>
    <t>Tomar do Geru</t>
  </si>
  <si>
    <t>Zona Sertão</t>
  </si>
  <si>
    <t>Zona Sergipe Sul</t>
  </si>
  <si>
    <t>Zona Aracaju Metropolitano</t>
  </si>
  <si>
    <t>Zona Aracaju</t>
  </si>
  <si>
    <t>CD_Mun</t>
  </si>
  <si>
    <t>Cidade</t>
  </si>
  <si>
    <t>Zona</t>
  </si>
  <si>
    <t>Amparo do São Francisco</t>
  </si>
  <si>
    <t>Aquidabã</t>
  </si>
  <si>
    <t>Arauá</t>
  </si>
  <si>
    <t>Canindé de São Francisco</t>
  </si>
  <si>
    <t>Carmópolis</t>
  </si>
  <si>
    <t>Cedro de São João</t>
  </si>
  <si>
    <t>Cristinápolis</t>
  </si>
  <si>
    <t>Graccho Cardoso</t>
  </si>
  <si>
    <t>Japoatã</t>
  </si>
  <si>
    <t>Neópolis</t>
  </si>
  <si>
    <t>Nossa Senhora da Glória</t>
  </si>
  <si>
    <t>Pinhão</t>
  </si>
  <si>
    <t>Poço Redondo</t>
  </si>
  <si>
    <t>Poço Verde</t>
  </si>
  <si>
    <t>Riachão do Dantas</t>
  </si>
  <si>
    <t>Ribeirópolis</t>
  </si>
  <si>
    <t>Rosário do Catete</t>
  </si>
  <si>
    <t>Santana do São Francisco</t>
  </si>
  <si>
    <t>São Cristóvão</t>
  </si>
  <si>
    <t>São Domingos</t>
  </si>
  <si>
    <t>São Francisco</t>
  </si>
  <si>
    <t>São Miguel do Aleixo</t>
  </si>
  <si>
    <t>Simão Dias</t>
  </si>
  <si>
    <t>Umbaúba</t>
  </si>
  <si>
    <t>2800100</t>
  </si>
  <si>
    <t>2800209</t>
  </si>
  <si>
    <t>2800308</t>
  </si>
  <si>
    <t>2800407</t>
  </si>
  <si>
    <t>2401107</t>
  </si>
  <si>
    <t>2800605</t>
  </si>
  <si>
    <t>2800670</t>
  </si>
  <si>
    <t>2800704</t>
  </si>
  <si>
    <t>2801009</t>
  </si>
  <si>
    <t>2801108</t>
  </si>
  <si>
    <t>2801207</t>
  </si>
  <si>
    <t>2701704</t>
  </si>
  <si>
    <t>2801405</t>
  </si>
  <si>
    <t>2801504</t>
  </si>
  <si>
    <t>2801603</t>
  </si>
  <si>
    <t>2801702</t>
  </si>
  <si>
    <t>2801900</t>
  </si>
  <si>
    <t>2802007</t>
  </si>
  <si>
    <t>2802106</t>
  </si>
  <si>
    <t>2802304</t>
  </si>
  <si>
    <t>2802403</t>
  </si>
  <si>
    <t>2802502</t>
  </si>
  <si>
    <t>2802601</t>
  </si>
  <si>
    <t>2802700</t>
  </si>
  <si>
    <t>2802809</t>
  </si>
  <si>
    <t>2506905</t>
  </si>
  <si>
    <t>2803005</t>
  </si>
  <si>
    <t>2803104</t>
  </si>
  <si>
    <t>2803203</t>
  </si>
  <si>
    <t>2803302</t>
  </si>
  <si>
    <t>2803401</t>
  </si>
  <si>
    <t>2803500</t>
  </si>
  <si>
    <t>2803609</t>
  </si>
  <si>
    <t>2803708</t>
  </si>
  <si>
    <t>2803807</t>
  </si>
  <si>
    <t>2803906</t>
  </si>
  <si>
    <t>2804003</t>
  </si>
  <si>
    <t>2804102</t>
  </si>
  <si>
    <t>2804201</t>
  </si>
  <si>
    <t>2804300</t>
  </si>
  <si>
    <t>2804409</t>
  </si>
  <si>
    <t>2804458</t>
  </si>
  <si>
    <t>2804508</t>
  </si>
  <si>
    <t>2804607</t>
  </si>
  <si>
    <t>2804706</t>
  </si>
  <si>
    <t>2804805</t>
  </si>
  <si>
    <t>2309706</t>
  </si>
  <si>
    <t>2805000</t>
  </si>
  <si>
    <t>2805109</t>
  </si>
  <si>
    <t>2805208</t>
  </si>
  <si>
    <t>2805307</t>
  </si>
  <si>
    <t>2805406</t>
  </si>
  <si>
    <t>2805505</t>
  </si>
  <si>
    <t>2805604</t>
  </si>
  <si>
    <t>2805703</t>
  </si>
  <si>
    <t>2805802</t>
  </si>
  <si>
    <t>2410900</t>
  </si>
  <si>
    <t>2806008</t>
  </si>
  <si>
    <t>2806107</t>
  </si>
  <si>
    <t>2806206</t>
  </si>
  <si>
    <t>2806305</t>
  </si>
  <si>
    <t>2806503</t>
  </si>
  <si>
    <t>2806404</t>
  </si>
  <si>
    <t>2806602</t>
  </si>
  <si>
    <t>2806701</t>
  </si>
  <si>
    <t>2513968</t>
  </si>
  <si>
    <t>2513984</t>
  </si>
  <si>
    <t>2807006</t>
  </si>
  <si>
    <t>2807105</t>
  </si>
  <si>
    <t>2807204</t>
  </si>
  <si>
    <t>2807303</t>
  </si>
  <si>
    <t>2807402</t>
  </si>
  <si>
    <t>2807501</t>
  </si>
  <si>
    <t>2807600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</si>
</sst>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951D-57C0-4966-8DAC-1D586232169B}">
  <dimension ref="A1:L85"/>
  <sheetViews>
    <sheetView tabSelected="1" workbookViewId="0">
      <selection activeCell="J1" sqref="J1"/>
    </sheetView>
  </sheetViews>
  <sheetFormatPr defaultRowHeight="14.4" x14ac:dyDescent="0.3"/>
  <cols>
    <col min="1" max="1" width="3.33203125" bestFit="1" customWidth="1"/>
    <col min="2" max="2" width="25.109375" bestFit="1" customWidth="1"/>
    <col min="3" max="3" width="25.109375" customWidth="1"/>
    <col min="4" max="4" width="22.88671875" bestFit="1" customWidth="1"/>
    <col min="5" max="5" width="22.88671875" style="1" customWidth="1"/>
    <col min="6" max="6" width="15.109375" style="2" bestFit="1" customWidth="1"/>
    <col min="7" max="7" width="15.109375" style="2" customWidth="1"/>
    <col min="8" max="8" width="16.6640625" style="2" bestFit="1" customWidth="1"/>
    <col min="9" max="9" width="16.6640625" style="2" customWidth="1"/>
    <col min="10" max="10" width="14" style="2" bestFit="1" customWidth="1"/>
    <col min="12" max="12" width="9.109375" style="4"/>
  </cols>
  <sheetData>
    <row r="1" spans="1:12" s="5" customFormat="1" x14ac:dyDescent="0.3">
      <c r="A1" s="5" t="s">
        <v>0</v>
      </c>
      <c r="B1" s="5" t="s">
        <v>1</v>
      </c>
      <c r="C1" s="5" t="s">
        <v>67</v>
      </c>
      <c r="D1" s="5" t="s">
        <v>68</v>
      </c>
      <c r="E1" s="6" t="s">
        <v>69</v>
      </c>
      <c r="F1" s="7" t="s">
        <v>2</v>
      </c>
      <c r="G1" s="7" t="s">
        <v>7</v>
      </c>
      <c r="H1" s="7" t="s">
        <v>3</v>
      </c>
      <c r="I1" s="7" t="s">
        <v>8</v>
      </c>
      <c r="J1" s="7" t="s">
        <v>4</v>
      </c>
      <c r="K1" s="7" t="s">
        <v>5</v>
      </c>
      <c r="L1" s="8" t="s">
        <v>6</v>
      </c>
    </row>
    <row r="2" spans="1:12" x14ac:dyDescent="0.3">
      <c r="A2" t="s">
        <v>9</v>
      </c>
      <c r="B2" t="s">
        <v>10</v>
      </c>
      <c r="C2" t="s">
        <v>94</v>
      </c>
      <c r="D2" s="5" t="s">
        <v>70</v>
      </c>
      <c r="E2" s="1" t="s">
        <v>63</v>
      </c>
      <c r="F2" s="2">
        <v>0</v>
      </c>
      <c r="G2" s="2">
        <f t="shared" ref="G2:G30" si="0">F2/12</f>
        <v>0</v>
      </c>
      <c r="H2" s="2">
        <v>3502.5</v>
      </c>
      <c r="I2" s="2">
        <f t="shared" ref="I2:I30" si="1">H2/12</f>
        <v>291.875</v>
      </c>
      <c r="J2" s="2">
        <v>2202</v>
      </c>
      <c r="K2" s="3">
        <v>2.202</v>
      </c>
      <c r="L2" s="4">
        <v>0</v>
      </c>
    </row>
    <row r="3" spans="1:12" x14ac:dyDescent="0.3">
      <c r="A3" t="s">
        <v>9</v>
      </c>
      <c r="B3" t="s">
        <v>12</v>
      </c>
      <c r="C3" t="s">
        <v>95</v>
      </c>
      <c r="D3" t="s">
        <v>71</v>
      </c>
      <c r="E3" s="1" t="s">
        <v>63</v>
      </c>
      <c r="F3" s="2">
        <v>3492</v>
      </c>
      <c r="G3" s="2">
        <f t="shared" si="0"/>
        <v>291</v>
      </c>
      <c r="H3" s="2">
        <v>39394.5</v>
      </c>
      <c r="I3" s="2">
        <f t="shared" si="1"/>
        <v>3282.875</v>
      </c>
      <c r="J3" s="2">
        <v>20556</v>
      </c>
      <c r="K3" s="3">
        <v>20.556000000000001</v>
      </c>
      <c r="L3" s="4">
        <v>8.8641815481856609E-2</v>
      </c>
    </row>
    <row r="4" spans="1:12" x14ac:dyDescent="0.3">
      <c r="A4" t="s">
        <v>9</v>
      </c>
      <c r="B4" t="s">
        <v>10</v>
      </c>
      <c r="C4" t="s">
        <v>96</v>
      </c>
      <c r="D4" t="s">
        <v>14</v>
      </c>
      <c r="E4" s="1" t="s">
        <v>66</v>
      </c>
      <c r="F4" s="2">
        <v>130497</v>
      </c>
      <c r="G4" s="2">
        <f t="shared" si="0"/>
        <v>10874.75</v>
      </c>
      <c r="H4" s="2">
        <v>2968990.5</v>
      </c>
      <c r="I4" s="2">
        <f t="shared" si="1"/>
        <v>247415.875</v>
      </c>
      <c r="J4" s="2">
        <v>630932</v>
      </c>
      <c r="K4" s="3">
        <v>630.93200000000002</v>
      </c>
      <c r="L4" s="4">
        <v>4.3953323528653929E-2</v>
      </c>
    </row>
    <row r="5" spans="1:12" x14ac:dyDescent="0.3">
      <c r="A5" t="s">
        <v>9</v>
      </c>
      <c r="B5" t="s">
        <v>10</v>
      </c>
      <c r="C5" t="s">
        <v>97</v>
      </c>
      <c r="D5" t="s">
        <v>72</v>
      </c>
      <c r="E5" s="1" t="s">
        <v>64</v>
      </c>
      <c r="F5" s="2">
        <v>504</v>
      </c>
      <c r="G5" s="2">
        <f t="shared" si="0"/>
        <v>42</v>
      </c>
      <c r="H5" s="2">
        <v>18286.5</v>
      </c>
      <c r="I5" s="2">
        <f t="shared" si="1"/>
        <v>1523.875</v>
      </c>
      <c r="J5" s="2">
        <v>10464</v>
      </c>
      <c r="K5" s="3">
        <v>10.464</v>
      </c>
      <c r="L5" s="4">
        <v>2.7561315724714954E-2</v>
      </c>
    </row>
    <row r="6" spans="1:12" x14ac:dyDescent="0.3">
      <c r="A6" t="s">
        <v>9</v>
      </c>
      <c r="B6" t="s">
        <v>12</v>
      </c>
      <c r="C6" t="s">
        <v>98</v>
      </c>
      <c r="D6" t="s">
        <v>16</v>
      </c>
      <c r="E6" s="1" t="s">
        <v>63</v>
      </c>
      <c r="F6" s="2">
        <v>108</v>
      </c>
      <c r="G6" s="2">
        <f t="shared" si="0"/>
        <v>9</v>
      </c>
      <c r="H6" s="2">
        <v>33511.5</v>
      </c>
      <c r="I6" s="2">
        <f t="shared" si="1"/>
        <v>2792.625</v>
      </c>
      <c r="J6" s="2">
        <v>18626</v>
      </c>
      <c r="K6" s="3">
        <v>18.626000000000001</v>
      </c>
      <c r="L6" s="4">
        <v>3.2227742715187323E-3</v>
      </c>
    </row>
    <row r="7" spans="1:12" x14ac:dyDescent="0.3">
      <c r="A7" t="s">
        <v>9</v>
      </c>
      <c r="B7" t="s">
        <v>10</v>
      </c>
      <c r="C7" t="s">
        <v>99</v>
      </c>
      <c r="D7" t="s">
        <v>17</v>
      </c>
      <c r="E7" s="1" t="s">
        <v>65</v>
      </c>
      <c r="F7" s="2">
        <v>1860</v>
      </c>
      <c r="G7" s="2">
        <f t="shared" si="0"/>
        <v>155</v>
      </c>
      <c r="H7" s="2">
        <v>70695</v>
      </c>
      <c r="I7" s="2">
        <f t="shared" si="1"/>
        <v>5891.25</v>
      </c>
      <c r="J7" s="2">
        <v>45175</v>
      </c>
      <c r="K7" s="3">
        <v>45.174999999999997</v>
      </c>
      <c r="L7" s="4">
        <v>2.6310205813706768E-2</v>
      </c>
    </row>
    <row r="8" spans="1:12" x14ac:dyDescent="0.3">
      <c r="A8" t="s">
        <v>9</v>
      </c>
      <c r="B8" t="s">
        <v>10</v>
      </c>
      <c r="C8" t="s">
        <v>100</v>
      </c>
      <c r="D8" t="s">
        <v>15</v>
      </c>
      <c r="E8" s="1" t="s">
        <v>64</v>
      </c>
      <c r="F8" s="2">
        <v>3834</v>
      </c>
      <c r="G8" s="2">
        <f t="shared" si="0"/>
        <v>319.5</v>
      </c>
      <c r="H8" s="2">
        <v>60399</v>
      </c>
      <c r="I8" s="2">
        <f t="shared" si="1"/>
        <v>5033.25</v>
      </c>
      <c r="J8" s="2">
        <v>25007</v>
      </c>
      <c r="K8" s="3">
        <v>25.007000000000001</v>
      </c>
      <c r="L8" s="4">
        <v>6.3477872150201162E-2</v>
      </c>
    </row>
    <row r="9" spans="1:12" x14ac:dyDescent="0.3">
      <c r="A9" t="s">
        <v>9</v>
      </c>
      <c r="B9" t="s">
        <v>10</v>
      </c>
      <c r="C9" t="s">
        <v>101</v>
      </c>
      <c r="D9" t="s">
        <v>18</v>
      </c>
      <c r="E9" s="1" t="s">
        <v>63</v>
      </c>
      <c r="F9" s="2">
        <v>0</v>
      </c>
      <c r="G9" s="2">
        <f t="shared" si="0"/>
        <v>0</v>
      </c>
      <c r="H9" s="2">
        <v>5344.5</v>
      </c>
      <c r="I9" s="2">
        <f t="shared" si="1"/>
        <v>445.375</v>
      </c>
      <c r="J9" s="2">
        <v>8025</v>
      </c>
      <c r="K9" s="3">
        <v>8.0250000000000004</v>
      </c>
      <c r="L9" s="4">
        <v>0</v>
      </c>
    </row>
    <row r="10" spans="1:12" x14ac:dyDescent="0.3">
      <c r="A10" t="s">
        <v>9</v>
      </c>
      <c r="B10" t="s">
        <v>12</v>
      </c>
      <c r="C10" t="s">
        <v>102</v>
      </c>
      <c r="D10" t="s">
        <v>19</v>
      </c>
      <c r="E10" s="1" t="s">
        <v>63</v>
      </c>
      <c r="F10" s="2">
        <v>3666</v>
      </c>
      <c r="G10" s="2">
        <f t="shared" si="0"/>
        <v>305.5</v>
      </c>
      <c r="H10" s="2">
        <v>43456.5</v>
      </c>
      <c r="I10" s="2">
        <f t="shared" si="1"/>
        <v>3621.375</v>
      </c>
      <c r="J10" s="2">
        <v>18719</v>
      </c>
      <c r="K10" s="3">
        <v>18.719000000000001</v>
      </c>
      <c r="L10" s="4">
        <v>8.4360222291256767E-2</v>
      </c>
    </row>
    <row r="11" spans="1:12" x14ac:dyDescent="0.3">
      <c r="A11" t="s">
        <v>9</v>
      </c>
      <c r="B11" t="s">
        <v>10</v>
      </c>
      <c r="C11" t="s">
        <v>103</v>
      </c>
      <c r="D11" t="s">
        <v>20</v>
      </c>
      <c r="E11" s="1" t="s">
        <v>63</v>
      </c>
      <c r="F11" s="2">
        <v>0</v>
      </c>
      <c r="G11" s="2">
        <f t="shared" si="0"/>
        <v>0</v>
      </c>
      <c r="H11" s="2">
        <v>5863.5</v>
      </c>
      <c r="I11" s="2">
        <f t="shared" si="1"/>
        <v>488.625</v>
      </c>
      <c r="J11" s="2">
        <v>3850</v>
      </c>
      <c r="K11" s="3">
        <v>3.85</v>
      </c>
      <c r="L11" s="4">
        <v>0</v>
      </c>
    </row>
    <row r="12" spans="1:12" x14ac:dyDescent="0.3">
      <c r="A12" t="s">
        <v>9</v>
      </c>
      <c r="B12" t="s">
        <v>21</v>
      </c>
      <c r="C12" t="s">
        <v>104</v>
      </c>
      <c r="D12" t="s">
        <v>73</v>
      </c>
      <c r="E12" s="1" t="s">
        <v>63</v>
      </c>
      <c r="F12" s="2">
        <v>3282</v>
      </c>
      <c r="G12" s="2">
        <f t="shared" si="0"/>
        <v>273.5</v>
      </c>
      <c r="H12" s="2">
        <v>49585.5</v>
      </c>
      <c r="I12" s="2">
        <f t="shared" si="1"/>
        <v>4132.125</v>
      </c>
      <c r="J12" s="2">
        <v>33641</v>
      </c>
      <c r="K12" s="3">
        <v>33.640999999999998</v>
      </c>
      <c r="L12" s="4">
        <v>6.6188704359137249E-2</v>
      </c>
    </row>
    <row r="13" spans="1:12" x14ac:dyDescent="0.3">
      <c r="A13" t="s">
        <v>9</v>
      </c>
      <c r="B13" t="s">
        <v>10</v>
      </c>
      <c r="C13" t="s">
        <v>105</v>
      </c>
      <c r="D13" t="s">
        <v>22</v>
      </c>
      <c r="E13" s="1" t="s">
        <v>63</v>
      </c>
      <c r="F13" s="2">
        <v>6396</v>
      </c>
      <c r="G13" s="2">
        <f t="shared" si="0"/>
        <v>533</v>
      </c>
      <c r="H13" s="2">
        <v>64758</v>
      </c>
      <c r="I13" s="2">
        <f t="shared" si="1"/>
        <v>5396.5</v>
      </c>
      <c r="J13" s="2">
        <v>32783</v>
      </c>
      <c r="K13" s="3">
        <v>32.783000000000001</v>
      </c>
      <c r="L13" s="4">
        <v>9.8767719818400809E-2</v>
      </c>
    </row>
    <row r="14" spans="1:12" x14ac:dyDescent="0.3">
      <c r="A14" t="s">
        <v>9</v>
      </c>
      <c r="B14" t="s">
        <v>21</v>
      </c>
      <c r="C14" t="s">
        <v>106</v>
      </c>
      <c r="D14" t="s">
        <v>23</v>
      </c>
      <c r="E14" s="1" t="s">
        <v>63</v>
      </c>
      <c r="F14" s="2">
        <v>1143</v>
      </c>
      <c r="G14" s="2">
        <f t="shared" si="0"/>
        <v>95.25</v>
      </c>
      <c r="H14" s="2">
        <v>52182</v>
      </c>
      <c r="I14" s="2">
        <f t="shared" si="1"/>
        <v>4348.5</v>
      </c>
      <c r="J14" s="2">
        <v>20314</v>
      </c>
      <c r="K14" s="3">
        <v>20.314</v>
      </c>
      <c r="L14" s="4">
        <v>2.190410486374612E-2</v>
      </c>
    </row>
    <row r="15" spans="1:12" x14ac:dyDescent="0.3">
      <c r="A15" t="s">
        <v>9</v>
      </c>
      <c r="B15" t="s">
        <v>10</v>
      </c>
      <c r="C15" t="s">
        <v>107</v>
      </c>
      <c r="D15" t="s">
        <v>74</v>
      </c>
      <c r="E15" s="1" t="s">
        <v>65</v>
      </c>
      <c r="F15" s="2">
        <v>2748</v>
      </c>
      <c r="G15" s="2">
        <f t="shared" si="0"/>
        <v>229</v>
      </c>
      <c r="H15" s="2">
        <v>31000.5</v>
      </c>
      <c r="I15" s="2">
        <f t="shared" si="1"/>
        <v>2583.375</v>
      </c>
      <c r="J15" s="2">
        <v>14203</v>
      </c>
      <c r="K15" s="3">
        <v>14.202999999999999</v>
      </c>
      <c r="L15" s="4">
        <v>8.864373155271689E-2</v>
      </c>
    </row>
    <row r="16" spans="1:12" x14ac:dyDescent="0.3">
      <c r="A16" t="s">
        <v>9</v>
      </c>
      <c r="B16" t="s">
        <v>10</v>
      </c>
      <c r="C16" t="s">
        <v>108</v>
      </c>
      <c r="D16" t="s">
        <v>75</v>
      </c>
      <c r="E16" s="1" t="s">
        <v>63</v>
      </c>
      <c r="F16" s="2">
        <v>1998</v>
      </c>
      <c r="G16" s="2">
        <f t="shared" si="0"/>
        <v>166.5</v>
      </c>
      <c r="H16" s="2">
        <v>11560.5</v>
      </c>
      <c r="I16" s="2">
        <f t="shared" si="1"/>
        <v>963.375</v>
      </c>
      <c r="J16" s="2">
        <v>5474</v>
      </c>
      <c r="K16" s="3">
        <v>5.4740000000000002</v>
      </c>
      <c r="L16" s="4">
        <v>0.17282989490073958</v>
      </c>
    </row>
    <row r="17" spans="1:12" x14ac:dyDescent="0.3">
      <c r="A17" t="s">
        <v>9</v>
      </c>
      <c r="B17" t="s">
        <v>10</v>
      </c>
      <c r="C17" t="s">
        <v>109</v>
      </c>
      <c r="D17" t="s">
        <v>76</v>
      </c>
      <c r="E17" s="1" t="s">
        <v>64</v>
      </c>
      <c r="F17" s="2">
        <v>3468</v>
      </c>
      <c r="G17" s="2">
        <f t="shared" si="0"/>
        <v>289</v>
      </c>
      <c r="H17" s="2">
        <v>26778</v>
      </c>
      <c r="I17" s="2">
        <f t="shared" si="1"/>
        <v>2231.5</v>
      </c>
      <c r="J17" s="2">
        <v>17594</v>
      </c>
      <c r="K17" s="3">
        <v>17.594000000000001</v>
      </c>
      <c r="L17" s="4">
        <v>0.12950929867801927</v>
      </c>
    </row>
    <row r="18" spans="1:12" x14ac:dyDescent="0.3">
      <c r="A18" t="s">
        <v>9</v>
      </c>
      <c r="B18" t="s">
        <v>12</v>
      </c>
      <c r="C18" t="s">
        <v>110</v>
      </c>
      <c r="D18" t="s">
        <v>24</v>
      </c>
      <c r="E18" s="1" t="s">
        <v>63</v>
      </c>
      <c r="F18" s="2">
        <v>0</v>
      </c>
      <c r="G18" s="2">
        <f t="shared" si="0"/>
        <v>0</v>
      </c>
      <c r="H18" s="2">
        <v>7575</v>
      </c>
      <c r="I18" s="2">
        <f t="shared" si="1"/>
        <v>631.25</v>
      </c>
      <c r="J18" s="2">
        <v>3872</v>
      </c>
      <c r="K18" s="3">
        <v>3.8719999999999999</v>
      </c>
      <c r="L18" s="4">
        <v>0</v>
      </c>
    </row>
    <row r="19" spans="1:12" x14ac:dyDescent="0.3">
      <c r="A19" t="s">
        <v>9</v>
      </c>
      <c r="B19" t="s">
        <v>10</v>
      </c>
      <c r="C19" t="s">
        <v>111</v>
      </c>
      <c r="D19" t="s">
        <v>25</v>
      </c>
      <c r="E19" s="1" t="s">
        <v>63</v>
      </c>
      <c r="F19" s="2">
        <v>0</v>
      </c>
      <c r="G19" s="2">
        <f t="shared" si="0"/>
        <v>0</v>
      </c>
      <c r="H19" s="2">
        <v>6169.5</v>
      </c>
      <c r="I19" s="2">
        <f t="shared" si="1"/>
        <v>514.125</v>
      </c>
      <c r="J19" s="2">
        <v>4436</v>
      </c>
      <c r="K19" s="3">
        <v>4.4359999999999999</v>
      </c>
      <c r="L19" s="4">
        <v>0</v>
      </c>
    </row>
    <row r="20" spans="1:12" x14ac:dyDescent="0.3">
      <c r="A20" t="s">
        <v>9</v>
      </c>
      <c r="B20" t="s">
        <v>10</v>
      </c>
      <c r="C20" t="s">
        <v>112</v>
      </c>
      <c r="D20" t="s">
        <v>26</v>
      </c>
      <c r="E20" s="1" t="s">
        <v>64</v>
      </c>
      <c r="F20" s="2">
        <v>9843</v>
      </c>
      <c r="G20" s="2">
        <f t="shared" si="0"/>
        <v>820.25</v>
      </c>
      <c r="H20" s="2">
        <v>167308.5</v>
      </c>
      <c r="I20" s="2">
        <f t="shared" si="1"/>
        <v>13942.375</v>
      </c>
      <c r="J20" s="2">
        <v>67060</v>
      </c>
      <c r="K20" s="3">
        <v>67.06</v>
      </c>
      <c r="L20" s="4">
        <v>5.883144012408216E-2</v>
      </c>
    </row>
    <row r="21" spans="1:12" x14ac:dyDescent="0.3">
      <c r="A21" t="s">
        <v>9</v>
      </c>
      <c r="B21" t="s">
        <v>21</v>
      </c>
      <c r="C21" t="s">
        <v>113</v>
      </c>
      <c r="D21" t="s">
        <v>27</v>
      </c>
      <c r="E21" s="1" t="s">
        <v>63</v>
      </c>
      <c r="F21" s="2">
        <v>549</v>
      </c>
      <c r="G21" s="2">
        <f t="shared" si="0"/>
        <v>45.75</v>
      </c>
      <c r="H21" s="2">
        <v>28792.5</v>
      </c>
      <c r="I21" s="2">
        <f t="shared" si="1"/>
        <v>2399.375</v>
      </c>
      <c r="J21" s="2">
        <v>14921</v>
      </c>
      <c r="K21" s="3">
        <v>14.920999999999999</v>
      </c>
      <c r="L21" s="4">
        <v>1.9067465485803594E-2</v>
      </c>
    </row>
    <row r="22" spans="1:12" x14ac:dyDescent="0.3">
      <c r="A22" t="s">
        <v>9</v>
      </c>
      <c r="B22" t="s">
        <v>21</v>
      </c>
      <c r="C22" t="s">
        <v>114</v>
      </c>
      <c r="D22" t="s">
        <v>28</v>
      </c>
      <c r="E22" s="1" t="s">
        <v>63</v>
      </c>
      <c r="F22" s="2">
        <v>0</v>
      </c>
      <c r="G22" s="2">
        <f t="shared" si="0"/>
        <v>0</v>
      </c>
      <c r="H22" s="2">
        <v>15693</v>
      </c>
      <c r="I22" s="2">
        <f t="shared" si="1"/>
        <v>1307.75</v>
      </c>
      <c r="J22" s="2">
        <v>11294</v>
      </c>
      <c r="K22" s="3">
        <v>11.294</v>
      </c>
      <c r="L22" s="4">
        <v>0</v>
      </c>
    </row>
    <row r="23" spans="1:12" x14ac:dyDescent="0.3">
      <c r="A23" t="s">
        <v>9</v>
      </c>
      <c r="B23" t="s">
        <v>10</v>
      </c>
      <c r="C23" t="s">
        <v>115</v>
      </c>
      <c r="D23" t="s">
        <v>29</v>
      </c>
      <c r="E23" s="1" t="s">
        <v>65</v>
      </c>
      <c r="F23" s="2">
        <v>0</v>
      </c>
      <c r="G23" s="2">
        <f t="shared" si="0"/>
        <v>0</v>
      </c>
      <c r="H23" s="2">
        <v>6258</v>
      </c>
      <c r="I23" s="2">
        <f t="shared" si="1"/>
        <v>521.5</v>
      </c>
      <c r="J23" s="2">
        <v>3118</v>
      </c>
      <c r="K23" s="3">
        <v>3.1179999999999999</v>
      </c>
      <c r="L23" s="4">
        <v>0</v>
      </c>
    </row>
    <row r="24" spans="1:12" x14ac:dyDescent="0.3">
      <c r="A24" t="s">
        <v>9</v>
      </c>
      <c r="B24" t="s">
        <v>21</v>
      </c>
      <c r="C24" t="s">
        <v>116</v>
      </c>
      <c r="D24" t="s">
        <v>77</v>
      </c>
      <c r="E24" s="1" t="s">
        <v>63</v>
      </c>
      <c r="F24" s="2">
        <v>0</v>
      </c>
      <c r="G24" s="2">
        <f t="shared" si="0"/>
        <v>0</v>
      </c>
      <c r="H24" s="2">
        <v>11392.5</v>
      </c>
      <c r="I24" s="2">
        <f t="shared" si="1"/>
        <v>949.375</v>
      </c>
      <c r="J24" s="2">
        <v>5910</v>
      </c>
      <c r="K24" s="3">
        <v>5.91</v>
      </c>
      <c r="L24" s="4">
        <v>0</v>
      </c>
    </row>
    <row r="25" spans="1:12" x14ac:dyDescent="0.3">
      <c r="A25" t="s">
        <v>9</v>
      </c>
      <c r="B25" t="s">
        <v>10</v>
      </c>
      <c r="C25" t="s">
        <v>117</v>
      </c>
      <c r="D25" t="s">
        <v>30</v>
      </c>
      <c r="E25" s="1" t="s">
        <v>63</v>
      </c>
      <c r="F25" s="2">
        <v>1152</v>
      </c>
      <c r="G25" s="2">
        <f t="shared" si="0"/>
        <v>96</v>
      </c>
      <c r="H25" s="2">
        <v>8949</v>
      </c>
      <c r="I25" s="2">
        <f t="shared" si="1"/>
        <v>745.75</v>
      </c>
      <c r="J25" s="2">
        <v>8499</v>
      </c>
      <c r="K25" s="3">
        <v>8.4990000000000006</v>
      </c>
      <c r="L25" s="4">
        <v>0.12872946697955079</v>
      </c>
    </row>
    <row r="26" spans="1:12" x14ac:dyDescent="0.3">
      <c r="A26" t="s">
        <v>9</v>
      </c>
      <c r="B26" t="s">
        <v>10</v>
      </c>
      <c r="C26" t="s">
        <v>118</v>
      </c>
      <c r="D26" t="s">
        <v>31</v>
      </c>
      <c r="E26" s="1" t="s">
        <v>64</v>
      </c>
      <c r="F26" s="2">
        <v>366</v>
      </c>
      <c r="G26" s="2">
        <f t="shared" si="0"/>
        <v>30.5</v>
      </c>
      <c r="H26" s="2">
        <v>18699</v>
      </c>
      <c r="I26" s="2">
        <f t="shared" si="1"/>
        <v>1558.25</v>
      </c>
      <c r="J26" s="2">
        <v>16991</v>
      </c>
      <c r="K26" s="3">
        <v>16.991</v>
      </c>
      <c r="L26" s="4">
        <v>1.9573239210652977E-2</v>
      </c>
    </row>
    <row r="27" spans="1:12" x14ac:dyDescent="0.3">
      <c r="A27" t="s">
        <v>9</v>
      </c>
      <c r="B27" t="s">
        <v>12</v>
      </c>
      <c r="C27" t="s">
        <v>119</v>
      </c>
      <c r="D27" t="s">
        <v>32</v>
      </c>
      <c r="E27" s="1" t="s">
        <v>63</v>
      </c>
      <c r="F27" s="2">
        <v>18618</v>
      </c>
      <c r="G27" s="2">
        <f t="shared" si="0"/>
        <v>1551.5</v>
      </c>
      <c r="H27" s="2">
        <v>331131</v>
      </c>
      <c r="I27" s="2">
        <f t="shared" si="1"/>
        <v>27594.25</v>
      </c>
      <c r="J27" s="2">
        <v>109250</v>
      </c>
      <c r="K27" s="3">
        <v>109.25</v>
      </c>
      <c r="L27" s="4">
        <v>5.6225481757974941E-2</v>
      </c>
    </row>
    <row r="28" spans="1:12" x14ac:dyDescent="0.3">
      <c r="A28" t="s">
        <v>9</v>
      </c>
      <c r="B28" t="s">
        <v>10</v>
      </c>
      <c r="C28" t="s">
        <v>120</v>
      </c>
      <c r="D28" t="s">
        <v>33</v>
      </c>
      <c r="E28" s="1" t="s">
        <v>64</v>
      </c>
      <c r="F28" s="2">
        <v>4296</v>
      </c>
      <c r="G28" s="2">
        <f t="shared" si="0"/>
        <v>358</v>
      </c>
      <c r="H28" s="2">
        <v>76738.5</v>
      </c>
      <c r="I28" s="2">
        <f t="shared" si="1"/>
        <v>6394.875</v>
      </c>
      <c r="J28" s="2">
        <v>42230</v>
      </c>
      <c r="K28" s="3">
        <v>42.23</v>
      </c>
      <c r="L28" s="4">
        <v>5.5982329599874897E-2</v>
      </c>
    </row>
    <row r="29" spans="1:12" x14ac:dyDescent="0.3">
      <c r="A29" t="s">
        <v>9</v>
      </c>
      <c r="B29" t="s">
        <v>21</v>
      </c>
      <c r="C29" t="s">
        <v>121</v>
      </c>
      <c r="D29" t="s">
        <v>34</v>
      </c>
      <c r="E29" s="1" t="s">
        <v>63</v>
      </c>
      <c r="F29" s="2">
        <v>0</v>
      </c>
      <c r="G29" s="2">
        <f t="shared" si="0"/>
        <v>0</v>
      </c>
      <c r="H29" s="2">
        <v>11232</v>
      </c>
      <c r="I29" s="2">
        <f t="shared" si="1"/>
        <v>936</v>
      </c>
      <c r="J29" s="2">
        <v>4816</v>
      </c>
      <c r="K29" s="3">
        <v>4.8159999999999998</v>
      </c>
      <c r="L29" s="4">
        <v>0</v>
      </c>
    </row>
    <row r="30" spans="1:12" x14ac:dyDescent="0.3">
      <c r="A30" t="s">
        <v>9</v>
      </c>
      <c r="B30" t="s">
        <v>10</v>
      </c>
      <c r="C30" t="s">
        <v>122</v>
      </c>
      <c r="D30" t="s">
        <v>35</v>
      </c>
      <c r="E30" s="1" t="s">
        <v>64</v>
      </c>
      <c r="F30" s="2">
        <v>0</v>
      </c>
      <c r="G30" s="2">
        <f t="shared" si="0"/>
        <v>0</v>
      </c>
      <c r="H30" s="2">
        <v>54732</v>
      </c>
      <c r="I30" s="2">
        <f t="shared" si="1"/>
        <v>4561</v>
      </c>
      <c r="J30" s="2">
        <v>36074</v>
      </c>
      <c r="K30" s="3">
        <v>36.073999999999998</v>
      </c>
      <c r="L30" s="4">
        <v>0</v>
      </c>
    </row>
    <row r="31" spans="1:12" x14ac:dyDescent="0.3">
      <c r="A31" t="s">
        <v>9</v>
      </c>
      <c r="B31" t="s">
        <v>10</v>
      </c>
      <c r="C31" t="s">
        <v>123</v>
      </c>
      <c r="D31" t="s">
        <v>36</v>
      </c>
      <c r="E31" s="1" t="s">
        <v>63</v>
      </c>
      <c r="F31" s="2">
        <v>540</v>
      </c>
      <c r="G31" s="2">
        <f t="shared" ref="G31:G53" si="2">F31/12</f>
        <v>45</v>
      </c>
      <c r="H31" s="2">
        <v>33553.5</v>
      </c>
      <c r="I31" s="2">
        <f t="shared" ref="I31:I53" si="3">H31/12</f>
        <v>2796.125</v>
      </c>
      <c r="J31" s="2">
        <v>16451</v>
      </c>
      <c r="K31" s="3">
        <v>16.451000000000001</v>
      </c>
      <c r="L31" s="4">
        <v>1.6093701104206715E-2</v>
      </c>
    </row>
    <row r="32" spans="1:12" x14ac:dyDescent="0.3">
      <c r="A32" t="s">
        <v>9</v>
      </c>
      <c r="B32" t="s">
        <v>10</v>
      </c>
      <c r="C32" t="s">
        <v>124</v>
      </c>
      <c r="D32" t="s">
        <v>78</v>
      </c>
      <c r="E32" s="1" t="s">
        <v>63</v>
      </c>
      <c r="F32" s="2">
        <v>288</v>
      </c>
      <c r="G32" s="2">
        <f t="shared" si="2"/>
        <v>24</v>
      </c>
      <c r="H32" s="2">
        <v>19012.5</v>
      </c>
      <c r="I32" s="2">
        <f t="shared" si="3"/>
        <v>1584.375</v>
      </c>
      <c r="J32" s="2">
        <v>13723</v>
      </c>
      <c r="K32" s="3">
        <v>13.723000000000001</v>
      </c>
      <c r="L32" s="4">
        <v>1.514792899408284E-2</v>
      </c>
    </row>
    <row r="33" spans="1:12" x14ac:dyDescent="0.3">
      <c r="A33" t="s">
        <v>9</v>
      </c>
      <c r="B33" t="s">
        <v>12</v>
      </c>
      <c r="C33" t="s">
        <v>125</v>
      </c>
      <c r="D33" t="s">
        <v>37</v>
      </c>
      <c r="E33" s="1" t="s">
        <v>64</v>
      </c>
      <c r="F33" s="2">
        <v>26307</v>
      </c>
      <c r="G33" s="2">
        <f t="shared" si="2"/>
        <v>2192.25</v>
      </c>
      <c r="H33" s="2">
        <v>308737.5</v>
      </c>
      <c r="I33" s="2">
        <f t="shared" si="3"/>
        <v>25728.125</v>
      </c>
      <c r="J33" s="2">
        <v>105957</v>
      </c>
      <c r="K33" s="3">
        <v>105.95699999999999</v>
      </c>
      <c r="L33" s="4">
        <v>8.5208308028665122E-2</v>
      </c>
    </row>
    <row r="34" spans="1:12" x14ac:dyDescent="0.3">
      <c r="A34" t="s">
        <v>9</v>
      </c>
      <c r="B34" t="s">
        <v>10</v>
      </c>
      <c r="C34" t="s">
        <v>126</v>
      </c>
      <c r="D34" t="s">
        <v>38</v>
      </c>
      <c r="E34" s="1" t="s">
        <v>65</v>
      </c>
      <c r="F34" s="2">
        <v>11838</v>
      </c>
      <c r="G34" s="2">
        <f t="shared" si="2"/>
        <v>986.5</v>
      </c>
      <c r="H34" s="2">
        <v>54946.5</v>
      </c>
      <c r="I34" s="2">
        <f t="shared" si="3"/>
        <v>4578.875</v>
      </c>
      <c r="J34" s="2">
        <v>24047</v>
      </c>
      <c r="K34" s="3">
        <v>24.047000000000001</v>
      </c>
      <c r="L34" s="4">
        <v>0.21544593377194179</v>
      </c>
    </row>
    <row r="35" spans="1:12" x14ac:dyDescent="0.3">
      <c r="A35" t="s">
        <v>9</v>
      </c>
      <c r="B35" t="s">
        <v>12</v>
      </c>
      <c r="C35" t="s">
        <v>127</v>
      </c>
      <c r="D35" t="s">
        <v>39</v>
      </c>
      <c r="E35" s="1" t="s">
        <v>63</v>
      </c>
      <c r="F35" s="2">
        <v>0</v>
      </c>
      <c r="G35" s="2">
        <f t="shared" si="2"/>
        <v>0</v>
      </c>
      <c r="H35" s="2">
        <v>14085</v>
      </c>
      <c r="I35" s="2">
        <f t="shared" si="3"/>
        <v>1173.75</v>
      </c>
      <c r="J35" s="2">
        <v>7048</v>
      </c>
      <c r="K35" s="3">
        <v>7.048</v>
      </c>
      <c r="L35" s="4">
        <v>0</v>
      </c>
    </row>
    <row r="36" spans="1:12" x14ac:dyDescent="0.3">
      <c r="A36" t="s">
        <v>9</v>
      </c>
      <c r="B36" t="s">
        <v>12</v>
      </c>
      <c r="C36" t="s">
        <v>128</v>
      </c>
      <c r="D36" t="s">
        <v>40</v>
      </c>
      <c r="E36" s="1" t="s">
        <v>63</v>
      </c>
      <c r="F36" s="2">
        <v>150</v>
      </c>
      <c r="G36" s="2">
        <f t="shared" si="2"/>
        <v>12.5</v>
      </c>
      <c r="H36" s="2">
        <v>6306</v>
      </c>
      <c r="I36" s="2">
        <f t="shared" si="3"/>
        <v>525.5</v>
      </c>
      <c r="J36" s="2">
        <v>3674</v>
      </c>
      <c r="K36" s="3">
        <v>3.6739999999999999</v>
      </c>
      <c r="L36" s="4">
        <v>2.3786869647954328E-2</v>
      </c>
    </row>
    <row r="37" spans="1:12" x14ac:dyDescent="0.3">
      <c r="A37" t="s">
        <v>9</v>
      </c>
      <c r="B37" t="s">
        <v>12</v>
      </c>
      <c r="C37" t="s">
        <v>129</v>
      </c>
      <c r="D37" t="s">
        <v>41</v>
      </c>
      <c r="E37" s="1" t="s">
        <v>63</v>
      </c>
      <c r="F37" s="2">
        <v>252</v>
      </c>
      <c r="G37" s="2">
        <f t="shared" si="2"/>
        <v>21</v>
      </c>
      <c r="H37" s="2">
        <v>22705.5</v>
      </c>
      <c r="I37" s="2">
        <f t="shared" si="3"/>
        <v>1892.125</v>
      </c>
      <c r="J37" s="2">
        <v>11712</v>
      </c>
      <c r="K37" s="3">
        <v>11.712</v>
      </c>
      <c r="L37" s="4">
        <v>1.1098632489925349E-2</v>
      </c>
    </row>
    <row r="38" spans="1:12" x14ac:dyDescent="0.3">
      <c r="A38" t="s">
        <v>9</v>
      </c>
      <c r="B38" t="s">
        <v>10</v>
      </c>
      <c r="C38" t="s">
        <v>130</v>
      </c>
      <c r="D38" t="s">
        <v>42</v>
      </c>
      <c r="E38" s="1" t="s">
        <v>65</v>
      </c>
      <c r="F38" s="2">
        <v>216</v>
      </c>
      <c r="G38" s="2">
        <f t="shared" si="2"/>
        <v>18</v>
      </c>
      <c r="H38" s="2">
        <v>29287.5</v>
      </c>
      <c r="I38" s="2">
        <f t="shared" si="3"/>
        <v>2440.625</v>
      </c>
      <c r="J38" s="2">
        <v>15956</v>
      </c>
      <c r="K38" s="3">
        <v>15.956</v>
      </c>
      <c r="L38" s="4">
        <v>7.3751600512163892E-3</v>
      </c>
    </row>
    <row r="39" spans="1:12" x14ac:dyDescent="0.3">
      <c r="A39" t="s">
        <v>9</v>
      </c>
      <c r="B39" t="s">
        <v>12</v>
      </c>
      <c r="C39" t="s">
        <v>131</v>
      </c>
      <c r="D39" t="s">
        <v>43</v>
      </c>
      <c r="E39" s="1" t="s">
        <v>63</v>
      </c>
      <c r="F39" s="2">
        <v>1032</v>
      </c>
      <c r="G39" s="2">
        <f t="shared" si="2"/>
        <v>86</v>
      </c>
      <c r="H39" s="2">
        <v>26352</v>
      </c>
      <c r="I39" s="2">
        <f t="shared" si="3"/>
        <v>2196</v>
      </c>
      <c r="J39" s="2">
        <v>11297</v>
      </c>
      <c r="K39" s="3">
        <v>11.297000000000001</v>
      </c>
      <c r="L39" s="4">
        <v>3.9162112932604735E-2</v>
      </c>
    </row>
    <row r="40" spans="1:12" x14ac:dyDescent="0.3">
      <c r="A40" t="s">
        <v>9</v>
      </c>
      <c r="B40" t="s">
        <v>21</v>
      </c>
      <c r="C40" t="s">
        <v>132</v>
      </c>
      <c r="D40" t="s">
        <v>44</v>
      </c>
      <c r="E40" s="1" t="s">
        <v>63</v>
      </c>
      <c r="F40" s="2">
        <v>3450</v>
      </c>
      <c r="G40" s="2">
        <f t="shared" si="2"/>
        <v>287.5</v>
      </c>
      <c r="H40" s="2">
        <v>25861.5</v>
      </c>
      <c r="I40" s="2">
        <f t="shared" si="3"/>
        <v>2155.125</v>
      </c>
      <c r="J40" s="2">
        <v>14781</v>
      </c>
      <c r="K40" s="3">
        <v>14.781000000000001</v>
      </c>
      <c r="L40" s="4">
        <v>0.13340293486456703</v>
      </c>
    </row>
    <row r="41" spans="1:12" x14ac:dyDescent="0.3">
      <c r="A41" t="s">
        <v>9</v>
      </c>
      <c r="B41" t="s">
        <v>12</v>
      </c>
      <c r="C41" t="s">
        <v>133</v>
      </c>
      <c r="D41" t="s">
        <v>45</v>
      </c>
      <c r="E41" s="1" t="s">
        <v>63</v>
      </c>
      <c r="F41" s="2">
        <v>1188</v>
      </c>
      <c r="G41" s="2">
        <f t="shared" si="2"/>
        <v>99</v>
      </c>
      <c r="H41" s="2">
        <v>12096</v>
      </c>
      <c r="I41" s="2">
        <f t="shared" si="3"/>
        <v>1008</v>
      </c>
      <c r="J41" s="2">
        <v>8059</v>
      </c>
      <c r="K41" s="3">
        <v>8.0589999999999993</v>
      </c>
      <c r="L41" s="4">
        <v>9.8214285714285712E-2</v>
      </c>
    </row>
    <row r="42" spans="1:12" x14ac:dyDescent="0.3">
      <c r="A42" t="s">
        <v>9</v>
      </c>
      <c r="B42" t="s">
        <v>10</v>
      </c>
      <c r="C42" t="s">
        <v>134</v>
      </c>
      <c r="D42" t="s">
        <v>79</v>
      </c>
      <c r="E42" s="1" t="s">
        <v>63</v>
      </c>
      <c r="F42" s="2">
        <v>1710</v>
      </c>
      <c r="G42" s="2">
        <f t="shared" si="2"/>
        <v>142.5</v>
      </c>
      <c r="H42" s="2">
        <v>31030.5</v>
      </c>
      <c r="I42" s="2">
        <f t="shared" si="3"/>
        <v>2585.875</v>
      </c>
      <c r="J42" s="2">
        <v>16473</v>
      </c>
      <c r="K42" s="3">
        <v>16.472999999999999</v>
      </c>
      <c r="L42" s="4">
        <v>5.510707207424953E-2</v>
      </c>
    </row>
    <row r="43" spans="1:12" x14ac:dyDescent="0.3">
      <c r="A43" t="s">
        <v>9</v>
      </c>
      <c r="B43" t="s">
        <v>21</v>
      </c>
      <c r="C43" t="s">
        <v>135</v>
      </c>
      <c r="D43" t="s">
        <v>46</v>
      </c>
      <c r="E43" s="1" t="s">
        <v>63</v>
      </c>
      <c r="F43" s="2">
        <v>672</v>
      </c>
      <c r="G43" s="2">
        <f t="shared" si="2"/>
        <v>56</v>
      </c>
      <c r="H43" s="2">
        <v>18246</v>
      </c>
      <c r="I43" s="2">
        <f t="shared" si="3"/>
        <v>1520.5</v>
      </c>
      <c r="J43" s="2">
        <v>9534</v>
      </c>
      <c r="K43" s="3">
        <v>9.5340000000000007</v>
      </c>
      <c r="L43" s="4">
        <v>3.6829990134824069E-2</v>
      </c>
    </row>
    <row r="44" spans="1:12" x14ac:dyDescent="0.3">
      <c r="A44" t="s">
        <v>9</v>
      </c>
      <c r="B44" t="s">
        <v>21</v>
      </c>
      <c r="C44" t="s">
        <v>136</v>
      </c>
      <c r="D44" t="s">
        <v>80</v>
      </c>
      <c r="E44" s="1" t="s">
        <v>63</v>
      </c>
      <c r="F44" s="2">
        <v>9417</v>
      </c>
      <c r="G44" s="2">
        <f t="shared" si="2"/>
        <v>784.75</v>
      </c>
      <c r="H44" s="2">
        <v>103893</v>
      </c>
      <c r="I44" s="2">
        <f t="shared" si="3"/>
        <v>8657.75</v>
      </c>
      <c r="J44" s="2">
        <v>43686</v>
      </c>
      <c r="K44" s="3">
        <v>43.686</v>
      </c>
      <c r="L44" s="4">
        <v>9.0641332909820682E-2</v>
      </c>
    </row>
    <row r="45" spans="1:12" x14ac:dyDescent="0.3">
      <c r="A45" t="s">
        <v>9</v>
      </c>
      <c r="B45" t="s">
        <v>12</v>
      </c>
      <c r="C45" t="s">
        <v>137</v>
      </c>
      <c r="D45" t="s">
        <v>13</v>
      </c>
      <c r="E45" s="1" t="s">
        <v>63</v>
      </c>
      <c r="F45" s="2">
        <v>1476</v>
      </c>
      <c r="G45" s="2">
        <f t="shared" si="2"/>
        <v>123</v>
      </c>
      <c r="H45" s="2">
        <v>58323</v>
      </c>
      <c r="I45" s="2">
        <f t="shared" si="3"/>
        <v>4860.25</v>
      </c>
      <c r="J45" s="2">
        <v>25569</v>
      </c>
      <c r="K45" s="3">
        <v>25.568999999999999</v>
      </c>
      <c r="L45" s="4">
        <v>2.530734015739931E-2</v>
      </c>
    </row>
    <row r="46" spans="1:12" x14ac:dyDescent="0.3">
      <c r="A46" t="s">
        <v>9</v>
      </c>
      <c r="B46" t="s">
        <v>10</v>
      </c>
      <c r="C46" t="s">
        <v>138</v>
      </c>
      <c r="D46" t="s">
        <v>47</v>
      </c>
      <c r="E46" s="1" t="s">
        <v>63</v>
      </c>
      <c r="F46" s="2">
        <v>822</v>
      </c>
      <c r="G46" s="2">
        <f t="shared" si="2"/>
        <v>68.5</v>
      </c>
      <c r="H46" s="2">
        <v>10851</v>
      </c>
      <c r="I46" s="2">
        <f t="shared" si="3"/>
        <v>904.25</v>
      </c>
      <c r="J46" s="2">
        <v>6409</v>
      </c>
      <c r="K46" s="3">
        <v>6.4089999999999998</v>
      </c>
      <c r="L46" s="4">
        <v>7.5753386784628146E-2</v>
      </c>
    </row>
    <row r="47" spans="1:12" x14ac:dyDescent="0.3">
      <c r="A47" t="s">
        <v>9</v>
      </c>
      <c r="B47" t="s">
        <v>10</v>
      </c>
      <c r="C47" t="s">
        <v>139</v>
      </c>
      <c r="D47" t="s">
        <v>48</v>
      </c>
      <c r="E47" s="1" t="s">
        <v>65</v>
      </c>
      <c r="F47" s="2">
        <v>26643</v>
      </c>
      <c r="G47" s="2">
        <f t="shared" si="2"/>
        <v>2220.25</v>
      </c>
      <c r="H47" s="2">
        <v>458446.5</v>
      </c>
      <c r="I47" s="2">
        <f t="shared" si="3"/>
        <v>38203.875</v>
      </c>
      <c r="J47" s="2">
        <v>204081</v>
      </c>
      <c r="K47" s="3">
        <v>204.08099999999999</v>
      </c>
      <c r="L47" s="4">
        <v>5.8115832490814083E-2</v>
      </c>
    </row>
    <row r="48" spans="1:12" x14ac:dyDescent="0.3">
      <c r="A48" t="s">
        <v>9</v>
      </c>
      <c r="B48" t="s">
        <v>10</v>
      </c>
      <c r="C48" t="s">
        <v>140</v>
      </c>
      <c r="D48" t="s">
        <v>49</v>
      </c>
      <c r="E48" s="1" t="s">
        <v>63</v>
      </c>
      <c r="F48" s="2">
        <v>180</v>
      </c>
      <c r="G48" s="2">
        <f t="shared" si="2"/>
        <v>15</v>
      </c>
      <c r="H48" s="2">
        <v>18945</v>
      </c>
      <c r="I48" s="2">
        <f t="shared" si="3"/>
        <v>1578.75</v>
      </c>
      <c r="J48" s="2">
        <v>12690</v>
      </c>
      <c r="K48" s="3">
        <v>12.69</v>
      </c>
      <c r="L48" s="4">
        <v>9.5011876484560574E-3</v>
      </c>
    </row>
    <row r="49" spans="1:12" x14ac:dyDescent="0.3">
      <c r="A49" t="s">
        <v>9</v>
      </c>
      <c r="B49" t="s">
        <v>21</v>
      </c>
      <c r="C49" t="s">
        <v>141</v>
      </c>
      <c r="D49" t="s">
        <v>50</v>
      </c>
      <c r="E49" s="1" t="s">
        <v>63</v>
      </c>
      <c r="F49" s="2">
        <v>0</v>
      </c>
      <c r="G49" s="2">
        <f t="shared" si="2"/>
        <v>0</v>
      </c>
      <c r="H49" s="2">
        <v>4380</v>
      </c>
      <c r="I49" s="2">
        <f t="shared" si="3"/>
        <v>365</v>
      </c>
      <c r="J49" s="2">
        <v>2811</v>
      </c>
      <c r="K49" s="3">
        <v>2.8109999999999999</v>
      </c>
      <c r="L49" s="4">
        <v>0</v>
      </c>
    </row>
    <row r="50" spans="1:12" x14ac:dyDescent="0.3">
      <c r="A50" t="s">
        <v>9</v>
      </c>
      <c r="B50" t="s">
        <v>10</v>
      </c>
      <c r="C50" t="s">
        <v>142</v>
      </c>
      <c r="D50" t="s">
        <v>51</v>
      </c>
      <c r="E50" s="1" t="s">
        <v>64</v>
      </c>
      <c r="F50" s="2">
        <v>432</v>
      </c>
      <c r="G50" s="2">
        <f t="shared" si="2"/>
        <v>36</v>
      </c>
      <c r="H50" s="2">
        <v>16717.5</v>
      </c>
      <c r="I50" s="2">
        <f t="shared" si="3"/>
        <v>1393.125</v>
      </c>
      <c r="J50" s="2">
        <v>7355</v>
      </c>
      <c r="K50" s="3">
        <v>7.3550000000000004</v>
      </c>
      <c r="L50" s="4">
        <v>2.5841184387617767E-2</v>
      </c>
    </row>
    <row r="51" spans="1:12" x14ac:dyDescent="0.3">
      <c r="A51" t="s">
        <v>9</v>
      </c>
      <c r="B51" t="s">
        <v>21</v>
      </c>
      <c r="C51" t="s">
        <v>143</v>
      </c>
      <c r="D51" t="s">
        <v>81</v>
      </c>
      <c r="E51" s="1" t="s">
        <v>63</v>
      </c>
      <c r="F51" s="2">
        <v>864</v>
      </c>
      <c r="G51" s="2">
        <f t="shared" si="2"/>
        <v>72</v>
      </c>
      <c r="H51" s="2">
        <v>10959</v>
      </c>
      <c r="I51" s="2">
        <f t="shared" si="3"/>
        <v>913.25</v>
      </c>
      <c r="J51" s="2">
        <v>5759</v>
      </c>
      <c r="K51" s="3">
        <v>5.7590000000000003</v>
      </c>
      <c r="L51" s="4">
        <v>7.8839310156036138E-2</v>
      </c>
    </row>
    <row r="52" spans="1:12" x14ac:dyDescent="0.3">
      <c r="A52" t="s">
        <v>9</v>
      </c>
      <c r="B52" t="s">
        <v>10</v>
      </c>
      <c r="C52" t="s">
        <v>144</v>
      </c>
      <c r="D52" t="s">
        <v>52</v>
      </c>
      <c r="E52" s="1" t="s">
        <v>63</v>
      </c>
      <c r="F52" s="2">
        <v>468</v>
      </c>
      <c r="G52" s="2">
        <f t="shared" si="2"/>
        <v>39</v>
      </c>
      <c r="H52" s="2">
        <v>13222.5</v>
      </c>
      <c r="I52" s="2">
        <f t="shared" si="3"/>
        <v>1101.875</v>
      </c>
      <c r="J52" s="2">
        <v>8021</v>
      </c>
      <c r="K52" s="3">
        <v>8.0210000000000008</v>
      </c>
      <c r="L52" s="4">
        <v>3.5394214407260351E-2</v>
      </c>
    </row>
    <row r="53" spans="1:12" x14ac:dyDescent="0.3">
      <c r="A53" t="s">
        <v>9</v>
      </c>
      <c r="B53" t="s">
        <v>21</v>
      </c>
      <c r="C53" t="s">
        <v>145</v>
      </c>
      <c r="D53" t="s">
        <v>82</v>
      </c>
      <c r="E53" s="1" t="s">
        <v>63</v>
      </c>
      <c r="F53" s="2">
        <v>1473</v>
      </c>
      <c r="G53" s="2">
        <f t="shared" si="2"/>
        <v>122.75</v>
      </c>
      <c r="H53" s="2">
        <v>40027.5</v>
      </c>
      <c r="I53" s="2">
        <f t="shared" si="3"/>
        <v>3335.625</v>
      </c>
      <c r="J53" s="2">
        <v>29238</v>
      </c>
      <c r="K53" s="3">
        <v>29.238</v>
      </c>
      <c r="L53" s="4">
        <v>3.6799700206108302E-2</v>
      </c>
    </row>
    <row r="54" spans="1:12" x14ac:dyDescent="0.3">
      <c r="A54" t="s">
        <v>9</v>
      </c>
      <c r="B54" t="s">
        <v>12</v>
      </c>
      <c r="C54" t="s">
        <v>146</v>
      </c>
      <c r="D54" t="s">
        <v>83</v>
      </c>
      <c r="E54" s="1" t="s">
        <v>64</v>
      </c>
      <c r="F54" s="2">
        <v>1902</v>
      </c>
      <c r="G54" s="2">
        <f t="shared" ref="G54:G75" si="4">F54/12</f>
        <v>158.5</v>
      </c>
      <c r="H54" s="2">
        <v>49066.5</v>
      </c>
      <c r="I54" s="2">
        <f t="shared" ref="I54:I75" si="5">H54/12</f>
        <v>4088.875</v>
      </c>
      <c r="J54" s="2">
        <v>22217</v>
      </c>
      <c r="K54" s="3">
        <v>22.216999999999999</v>
      </c>
      <c r="L54" s="4">
        <v>3.8763718626761638E-2</v>
      </c>
    </row>
    <row r="55" spans="1:12" x14ac:dyDescent="0.3">
      <c r="A55" t="s">
        <v>9</v>
      </c>
      <c r="B55" t="s">
        <v>21</v>
      </c>
      <c r="C55" t="s">
        <v>147</v>
      </c>
      <c r="D55" t="s">
        <v>54</v>
      </c>
      <c r="E55" s="1" t="s">
        <v>63</v>
      </c>
      <c r="F55" s="2">
        <v>792</v>
      </c>
      <c r="G55" s="2">
        <f t="shared" si="4"/>
        <v>66</v>
      </c>
      <c r="H55" s="2">
        <v>38254.5</v>
      </c>
      <c r="I55" s="2">
        <f t="shared" si="5"/>
        <v>3187.875</v>
      </c>
      <c r="J55" s="2">
        <v>27348</v>
      </c>
      <c r="K55" s="3">
        <v>27.347999999999999</v>
      </c>
      <c r="L55" s="4">
        <v>2.07034466533349E-2</v>
      </c>
    </row>
    <row r="56" spans="1:12" x14ac:dyDescent="0.3">
      <c r="A56" t="s">
        <v>9</v>
      </c>
      <c r="B56" t="s">
        <v>10</v>
      </c>
      <c r="C56" t="s">
        <v>148</v>
      </c>
      <c r="D56" t="s">
        <v>11</v>
      </c>
      <c r="E56" s="1" t="s">
        <v>63</v>
      </c>
      <c r="F56" s="2">
        <v>3624</v>
      </c>
      <c r="G56" s="2">
        <f t="shared" si="4"/>
        <v>302</v>
      </c>
      <c r="H56" s="2">
        <v>78360</v>
      </c>
      <c r="I56" s="2">
        <f t="shared" si="5"/>
        <v>6530</v>
      </c>
      <c r="J56" s="2">
        <v>27213</v>
      </c>
      <c r="K56" s="3">
        <v>27.213000000000001</v>
      </c>
      <c r="L56" s="4">
        <v>4.624808575803982E-2</v>
      </c>
    </row>
    <row r="57" spans="1:12" x14ac:dyDescent="0.3">
      <c r="A57" t="s">
        <v>9</v>
      </c>
      <c r="B57" t="s">
        <v>12</v>
      </c>
      <c r="C57" t="s">
        <v>149</v>
      </c>
      <c r="D57" t="s">
        <v>84</v>
      </c>
      <c r="E57" s="1" t="s">
        <v>64</v>
      </c>
      <c r="F57" s="2">
        <v>684</v>
      </c>
      <c r="G57" s="2">
        <f t="shared" si="4"/>
        <v>57</v>
      </c>
      <c r="H57" s="2">
        <v>25812</v>
      </c>
      <c r="I57" s="2">
        <f t="shared" si="5"/>
        <v>2151</v>
      </c>
      <c r="J57" s="2">
        <v>18541</v>
      </c>
      <c r="K57" s="3">
        <v>18.541</v>
      </c>
      <c r="L57" s="4">
        <v>2.6499302649930265E-2</v>
      </c>
    </row>
    <row r="58" spans="1:12" x14ac:dyDescent="0.3">
      <c r="A58" t="s">
        <v>9</v>
      </c>
      <c r="B58" t="s">
        <v>10</v>
      </c>
      <c r="C58" t="s">
        <v>150</v>
      </c>
      <c r="D58" t="s">
        <v>55</v>
      </c>
      <c r="E58" s="1" t="s">
        <v>65</v>
      </c>
      <c r="F58" s="2">
        <v>552</v>
      </c>
      <c r="G58" s="2">
        <f t="shared" si="4"/>
        <v>46</v>
      </c>
      <c r="H58" s="2">
        <v>12229.5</v>
      </c>
      <c r="I58" s="2">
        <f t="shared" si="5"/>
        <v>1019.125</v>
      </c>
      <c r="J58" s="2">
        <v>8853</v>
      </c>
      <c r="K58" s="3">
        <v>8.8529999999999998</v>
      </c>
      <c r="L58" s="4">
        <v>4.513675947503986E-2</v>
      </c>
    </row>
    <row r="59" spans="1:12" x14ac:dyDescent="0.3">
      <c r="A59" t="s">
        <v>9</v>
      </c>
      <c r="B59" t="s">
        <v>21</v>
      </c>
      <c r="C59" t="s">
        <v>151</v>
      </c>
      <c r="D59" t="s">
        <v>85</v>
      </c>
      <c r="E59" s="1" t="s">
        <v>63</v>
      </c>
      <c r="F59" s="2">
        <v>1776</v>
      </c>
      <c r="G59" s="2">
        <f t="shared" si="4"/>
        <v>148</v>
      </c>
      <c r="H59" s="2">
        <v>45505.5</v>
      </c>
      <c r="I59" s="2">
        <f t="shared" si="5"/>
        <v>3792.125</v>
      </c>
      <c r="J59" s="2">
        <v>17365</v>
      </c>
      <c r="K59" s="3">
        <v>17.364999999999998</v>
      </c>
      <c r="L59" s="4">
        <v>3.9028249332498266E-2</v>
      </c>
    </row>
    <row r="60" spans="1:12" x14ac:dyDescent="0.3">
      <c r="A60" t="s">
        <v>9</v>
      </c>
      <c r="B60" t="s">
        <v>10</v>
      </c>
      <c r="C60" t="s">
        <v>152</v>
      </c>
      <c r="D60" t="s">
        <v>86</v>
      </c>
      <c r="E60" s="1" t="s">
        <v>65</v>
      </c>
      <c r="F60" s="2">
        <v>576</v>
      </c>
      <c r="G60" s="2">
        <f t="shared" si="4"/>
        <v>48</v>
      </c>
      <c r="H60" s="2">
        <v>17604</v>
      </c>
      <c r="I60" s="2">
        <f t="shared" si="5"/>
        <v>1467</v>
      </c>
      <c r="J60" s="2">
        <v>9507</v>
      </c>
      <c r="K60" s="3">
        <v>9.5069999999999997</v>
      </c>
      <c r="L60" s="4">
        <v>3.2719836400817999E-2</v>
      </c>
    </row>
    <row r="61" spans="1:12" x14ac:dyDescent="0.3">
      <c r="A61" t="s">
        <v>9</v>
      </c>
      <c r="B61" t="s">
        <v>10</v>
      </c>
      <c r="C61" t="s">
        <v>153</v>
      </c>
      <c r="D61" t="s">
        <v>56</v>
      </c>
      <c r="E61" s="1" t="s">
        <v>64</v>
      </c>
      <c r="F61" s="2">
        <v>5736</v>
      </c>
      <c r="G61" s="2">
        <f t="shared" si="4"/>
        <v>478</v>
      </c>
      <c r="H61" s="2">
        <v>40512</v>
      </c>
      <c r="I61" s="2">
        <f t="shared" si="5"/>
        <v>3376</v>
      </c>
      <c r="J61" s="2">
        <v>20825</v>
      </c>
      <c r="K61" s="3">
        <v>20.824999999999999</v>
      </c>
      <c r="L61" s="4">
        <v>0.14158767772511849</v>
      </c>
    </row>
    <row r="62" spans="1:12" x14ac:dyDescent="0.3">
      <c r="A62" t="s">
        <v>9</v>
      </c>
      <c r="B62" t="s">
        <v>10</v>
      </c>
      <c r="C62" t="s">
        <v>154</v>
      </c>
      <c r="D62" t="s">
        <v>57</v>
      </c>
      <c r="E62" s="1" t="s">
        <v>64</v>
      </c>
      <c r="F62" s="2">
        <v>504</v>
      </c>
      <c r="G62" s="2">
        <f t="shared" si="4"/>
        <v>42</v>
      </c>
      <c r="H62" s="2">
        <v>13633.5</v>
      </c>
      <c r="I62" s="2">
        <f t="shared" si="5"/>
        <v>1136.125</v>
      </c>
      <c r="J62" s="2">
        <v>14003</v>
      </c>
      <c r="K62" s="3">
        <v>14.003</v>
      </c>
      <c r="L62" s="4">
        <v>3.696776323027836E-2</v>
      </c>
    </row>
    <row r="63" spans="1:12" x14ac:dyDescent="0.3">
      <c r="A63" t="s">
        <v>9</v>
      </c>
      <c r="B63" t="s">
        <v>10</v>
      </c>
      <c r="C63" t="s">
        <v>155</v>
      </c>
      <c r="D63" t="s">
        <v>58</v>
      </c>
      <c r="E63" s="1" t="s">
        <v>63</v>
      </c>
      <c r="F63" s="2">
        <v>0</v>
      </c>
      <c r="G63" s="2">
        <f t="shared" si="4"/>
        <v>0</v>
      </c>
      <c r="H63" s="2">
        <v>6391.5</v>
      </c>
      <c r="I63" s="2">
        <f t="shared" si="5"/>
        <v>532.625</v>
      </c>
      <c r="J63" s="2">
        <v>4049</v>
      </c>
      <c r="K63" s="3">
        <v>4.0490000000000004</v>
      </c>
      <c r="L63" s="4">
        <v>0</v>
      </c>
    </row>
    <row r="64" spans="1:12" x14ac:dyDescent="0.3">
      <c r="A64" t="s">
        <v>9</v>
      </c>
      <c r="B64" t="s">
        <v>10</v>
      </c>
      <c r="C64" t="s">
        <v>156</v>
      </c>
      <c r="D64" t="s">
        <v>87</v>
      </c>
      <c r="E64" s="1" t="s">
        <v>63</v>
      </c>
      <c r="F64" s="2">
        <v>0</v>
      </c>
      <c r="G64" s="2">
        <f t="shared" si="4"/>
        <v>0</v>
      </c>
      <c r="H64" s="2">
        <v>7327.5</v>
      </c>
      <c r="I64" s="2">
        <f t="shared" si="5"/>
        <v>610.625</v>
      </c>
      <c r="J64" s="2">
        <v>7549</v>
      </c>
      <c r="K64" s="3">
        <v>7.5490000000000004</v>
      </c>
      <c r="L64" s="4">
        <v>0</v>
      </c>
    </row>
    <row r="65" spans="1:12" x14ac:dyDescent="0.3">
      <c r="A65" t="s">
        <v>9</v>
      </c>
      <c r="B65" t="s">
        <v>10</v>
      </c>
      <c r="C65" t="s">
        <v>157</v>
      </c>
      <c r="D65" t="s">
        <v>59</v>
      </c>
      <c r="E65" s="1" t="s">
        <v>65</v>
      </c>
      <c r="F65" s="2">
        <v>0</v>
      </c>
      <c r="G65" s="2">
        <f t="shared" si="4"/>
        <v>0</v>
      </c>
      <c r="H65" s="2">
        <v>19338</v>
      </c>
      <c r="I65" s="2">
        <f t="shared" si="5"/>
        <v>1611.5</v>
      </c>
      <c r="J65" s="2">
        <v>11289</v>
      </c>
      <c r="K65" s="3">
        <v>11.289</v>
      </c>
      <c r="L65" s="4">
        <v>0</v>
      </c>
    </row>
    <row r="66" spans="1:12" x14ac:dyDescent="0.3">
      <c r="A66" t="s">
        <v>9</v>
      </c>
      <c r="B66" t="s">
        <v>10</v>
      </c>
      <c r="C66" t="s">
        <v>158</v>
      </c>
      <c r="D66" t="s">
        <v>88</v>
      </c>
      <c r="E66" s="1" t="s">
        <v>65</v>
      </c>
      <c r="F66" s="2">
        <v>5754</v>
      </c>
      <c r="G66" s="2">
        <f t="shared" si="4"/>
        <v>479.5</v>
      </c>
      <c r="H66" s="2">
        <v>229750.5</v>
      </c>
      <c r="I66" s="2">
        <f t="shared" si="5"/>
        <v>19145.875</v>
      </c>
      <c r="J66" s="2">
        <v>101213</v>
      </c>
      <c r="K66" s="3">
        <v>101.21299999999999</v>
      </c>
      <c r="L66" s="4">
        <v>2.5044559206617613E-2</v>
      </c>
    </row>
    <row r="67" spans="1:12" x14ac:dyDescent="0.3">
      <c r="A67" t="s">
        <v>9</v>
      </c>
      <c r="B67" t="s">
        <v>12</v>
      </c>
      <c r="C67" t="s">
        <v>159</v>
      </c>
      <c r="D67" t="s">
        <v>89</v>
      </c>
      <c r="E67" s="1" t="s">
        <v>63</v>
      </c>
      <c r="F67" s="2">
        <v>1236</v>
      </c>
      <c r="G67" s="2">
        <f t="shared" si="4"/>
        <v>103</v>
      </c>
      <c r="H67" s="2">
        <v>19780.5</v>
      </c>
      <c r="I67" s="2">
        <f t="shared" si="5"/>
        <v>1648.375</v>
      </c>
      <c r="J67" s="2">
        <v>10559</v>
      </c>
      <c r="K67" s="3">
        <v>10.558999999999999</v>
      </c>
      <c r="L67" s="4">
        <v>6.248578145142944E-2</v>
      </c>
    </row>
    <row r="68" spans="1:12" x14ac:dyDescent="0.3">
      <c r="A68" t="s">
        <v>9</v>
      </c>
      <c r="B68" t="s">
        <v>10</v>
      </c>
      <c r="C68" t="s">
        <v>160</v>
      </c>
      <c r="D68" t="s">
        <v>90</v>
      </c>
      <c r="E68" s="1" t="s">
        <v>63</v>
      </c>
      <c r="F68" s="2">
        <v>0</v>
      </c>
      <c r="G68" s="2">
        <f t="shared" si="4"/>
        <v>0</v>
      </c>
      <c r="H68" s="2">
        <v>5917.5</v>
      </c>
      <c r="I68" s="2">
        <f t="shared" si="5"/>
        <v>493.125</v>
      </c>
      <c r="J68" s="2">
        <v>3330</v>
      </c>
      <c r="K68" s="3">
        <v>3.33</v>
      </c>
      <c r="L68" s="4">
        <v>0</v>
      </c>
    </row>
    <row r="69" spans="1:12" x14ac:dyDescent="0.3">
      <c r="A69" t="s">
        <v>9</v>
      </c>
      <c r="B69" t="s">
        <v>12</v>
      </c>
      <c r="C69" t="s">
        <v>161</v>
      </c>
      <c r="D69" t="s">
        <v>91</v>
      </c>
      <c r="E69" s="1" t="s">
        <v>63</v>
      </c>
      <c r="F69" s="2">
        <v>300</v>
      </c>
      <c r="G69" s="2">
        <f t="shared" si="4"/>
        <v>25</v>
      </c>
      <c r="H69" s="2">
        <v>6390</v>
      </c>
      <c r="I69" s="2">
        <f t="shared" si="5"/>
        <v>532.5</v>
      </c>
      <c r="J69" s="2">
        <v>3471</v>
      </c>
      <c r="K69" s="3">
        <v>3.4710000000000001</v>
      </c>
      <c r="L69" s="4">
        <v>4.6948356807511735E-2</v>
      </c>
    </row>
    <row r="70" spans="1:12" x14ac:dyDescent="0.3">
      <c r="A70" t="s">
        <v>9</v>
      </c>
      <c r="B70" t="s">
        <v>12</v>
      </c>
      <c r="C70" t="s">
        <v>162</v>
      </c>
      <c r="D70" t="s">
        <v>92</v>
      </c>
      <c r="E70" s="1" t="s">
        <v>64</v>
      </c>
      <c r="F70" s="2">
        <v>1539</v>
      </c>
      <c r="G70" s="2">
        <f t="shared" si="4"/>
        <v>128.25</v>
      </c>
      <c r="H70" s="2">
        <v>113727</v>
      </c>
      <c r="I70" s="2">
        <f t="shared" si="5"/>
        <v>9477.25</v>
      </c>
      <c r="J70" s="2">
        <v>44503</v>
      </c>
      <c r="K70" s="3">
        <v>44.503</v>
      </c>
      <c r="L70" s="4">
        <v>1.35324065525337E-2</v>
      </c>
    </row>
    <row r="71" spans="1:12" x14ac:dyDescent="0.3">
      <c r="A71" t="s">
        <v>9</v>
      </c>
      <c r="B71" t="s">
        <v>10</v>
      </c>
      <c r="C71" t="s">
        <v>163</v>
      </c>
      <c r="D71" t="s">
        <v>60</v>
      </c>
      <c r="E71" s="1" t="s">
        <v>63</v>
      </c>
      <c r="F71" s="2">
        <v>0</v>
      </c>
      <c r="G71" s="2">
        <f t="shared" si="4"/>
        <v>0</v>
      </c>
      <c r="H71" s="2">
        <v>12301.5</v>
      </c>
      <c r="I71" s="2">
        <f t="shared" si="5"/>
        <v>1025.125</v>
      </c>
      <c r="J71" s="2">
        <v>7981</v>
      </c>
      <c r="K71" s="3">
        <v>7.9809999999999999</v>
      </c>
      <c r="L71" s="4">
        <v>0</v>
      </c>
    </row>
    <row r="72" spans="1:12" x14ac:dyDescent="0.3">
      <c r="A72" t="s">
        <v>9</v>
      </c>
      <c r="B72" t="s">
        <v>10</v>
      </c>
      <c r="C72" t="s">
        <v>164</v>
      </c>
      <c r="D72" t="s">
        <v>61</v>
      </c>
      <c r="E72" s="1" t="s">
        <v>63</v>
      </c>
      <c r="F72" s="2">
        <v>0</v>
      </c>
      <c r="G72" s="2">
        <f t="shared" si="4"/>
        <v>0</v>
      </c>
      <c r="H72" s="2">
        <v>6513</v>
      </c>
      <c r="I72" s="2">
        <f t="shared" si="5"/>
        <v>542.75</v>
      </c>
      <c r="J72" s="2">
        <v>3389</v>
      </c>
      <c r="K72" s="3">
        <v>3.3889999999999998</v>
      </c>
      <c r="L72" s="4">
        <v>0</v>
      </c>
    </row>
    <row r="73" spans="1:12" x14ac:dyDescent="0.3">
      <c r="A73" t="s">
        <v>9</v>
      </c>
      <c r="B73" t="s">
        <v>12</v>
      </c>
      <c r="C73" t="s">
        <v>165</v>
      </c>
      <c r="D73" t="s">
        <v>53</v>
      </c>
      <c r="E73" s="1" t="s">
        <v>64</v>
      </c>
      <c r="F73" s="2">
        <v>3612</v>
      </c>
      <c r="G73" s="2">
        <f t="shared" si="4"/>
        <v>301</v>
      </c>
      <c r="H73" s="2">
        <v>125334</v>
      </c>
      <c r="I73" s="2">
        <f t="shared" si="5"/>
        <v>10444.5</v>
      </c>
      <c r="J73" s="2">
        <v>52783</v>
      </c>
      <c r="K73" s="3">
        <v>52.783000000000001</v>
      </c>
      <c r="L73" s="4">
        <v>2.8818995643640193E-2</v>
      </c>
    </row>
    <row r="74" spans="1:12" x14ac:dyDescent="0.3">
      <c r="A74" t="s">
        <v>9</v>
      </c>
      <c r="B74" t="s">
        <v>10</v>
      </c>
      <c r="C74" t="s">
        <v>166</v>
      </c>
      <c r="D74" t="s">
        <v>62</v>
      </c>
      <c r="E74" s="1" t="s">
        <v>64</v>
      </c>
      <c r="F74" s="2">
        <v>462</v>
      </c>
      <c r="G74" s="2">
        <f t="shared" si="4"/>
        <v>38.5</v>
      </c>
      <c r="H74" s="2">
        <v>19932</v>
      </c>
      <c r="I74" s="2">
        <f t="shared" si="5"/>
        <v>1661</v>
      </c>
      <c r="J74" s="2">
        <v>12094</v>
      </c>
      <c r="K74" s="3">
        <v>12.093999999999999</v>
      </c>
      <c r="L74" s="4">
        <v>2.3178807947019868E-2</v>
      </c>
    </row>
    <row r="75" spans="1:12" x14ac:dyDescent="0.3">
      <c r="A75" t="s">
        <v>9</v>
      </c>
      <c r="B75" t="s">
        <v>10</v>
      </c>
      <c r="C75" t="s">
        <v>167</v>
      </c>
      <c r="D75" t="s">
        <v>93</v>
      </c>
      <c r="E75" s="1" t="s">
        <v>64</v>
      </c>
      <c r="F75" s="2">
        <v>16908</v>
      </c>
      <c r="G75" s="2">
        <f t="shared" si="4"/>
        <v>1409</v>
      </c>
      <c r="H75" s="2">
        <v>56353.5</v>
      </c>
      <c r="I75" s="2">
        <f t="shared" si="5"/>
        <v>4696.125</v>
      </c>
      <c r="J75" s="2">
        <v>24618</v>
      </c>
      <c r="K75" s="3">
        <v>24.617999999999999</v>
      </c>
      <c r="L75" s="4">
        <v>0.3000346029971519</v>
      </c>
    </row>
    <row r="76" spans="1:12" x14ac:dyDescent="0.3">
      <c r="K76" s="3"/>
    </row>
    <row r="77" spans="1:12" x14ac:dyDescent="0.3">
      <c r="K77" s="3"/>
    </row>
    <row r="78" spans="1:12" x14ac:dyDescent="0.3">
      <c r="K78" s="3"/>
    </row>
    <row r="79" spans="1:12" x14ac:dyDescent="0.3">
      <c r="K79" s="3"/>
    </row>
    <row r="80" spans="1:12" x14ac:dyDescent="0.3">
      <c r="K80" s="3"/>
    </row>
    <row r="81" spans="11:11" x14ac:dyDescent="0.3">
      <c r="K81" s="3"/>
    </row>
    <row r="82" spans="11:11" x14ac:dyDescent="0.3">
      <c r="K82" s="3"/>
    </row>
    <row r="83" spans="11:11" x14ac:dyDescent="0.3">
      <c r="K83" s="3"/>
    </row>
    <row r="84" spans="11:11" x14ac:dyDescent="0.3">
      <c r="K84" s="3"/>
    </row>
    <row r="85" spans="11:11" x14ac:dyDescent="0.3">
      <c r="K85" s="3"/>
    </row>
  </sheetData>
  <autoFilter ref="A1:L75" xr:uid="{FCFB951D-57C0-4966-8DAC-1D586232169B}"/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sergipe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Vitorio Mendes</dc:creator>
  <cp:lastModifiedBy>Ruan Medeiros</cp:lastModifiedBy>
  <dcterms:created xsi:type="dcterms:W3CDTF">2025-09-25T11:09:05Z</dcterms:created>
  <dcterms:modified xsi:type="dcterms:W3CDTF">2025-09-27T02:17:56Z</dcterms:modified>
</cp:coreProperties>
</file>