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<sst xmlns="http://schemas.openxmlformats.org/spreadsheetml/2006/main" count="61" uniqueCount="41">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</sst>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readingOrder="0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8" xfId="0" applyAlignment="1" applyBorder="1" applyFont="1" applyNumberForma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8" xfId="0" applyAlignment="1" applyBorder="1" applyFont="1" applyNumberForma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8.8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1">
        <f t="shared" si="1"/>
        <v>-50</v>
      </c>
      <c r="G26" s="92"/>
      <c r="H26" s="93" t="s">
        <v>15</v>
      </c>
      <c r="I26" s="94"/>
      <c r="J26" s="90">
        <f t="shared" ref="J26:L26" si="2">sum(J27:J44)</f>
        <v>1450</v>
      </c>
      <c r="K26" s="90">
        <f t="shared" si="2"/>
        <v>1500</v>
      </c>
      <c r="L26" s="91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sumif(Transactions!$E:$E,$B28,Transactions!$C:$C))</f>
        <v>0</v>
      </c>
      <c r="F28" s="108">
        <f t="shared" si="3"/>
        <v>0</v>
      </c>
      <c r="G28" s="101"/>
      <c r="H28" s="105" t="s">
        <v>17</v>
      </c>
      <c r="I28" s="106"/>
      <c r="J28" s="107">
        <v>0.0</v>
      </c>
      <c r="K28" s="99">
        <f>if(isblank($H28), "", sumif(Transactions!$J:$J,$H28,Transactions!$H:$H))</f>
        <v>0</v>
      </c>
      <c r="L28" s="108">
        <f t="shared" si="4"/>
        <v>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sumif(Transactions!$E:$E,$B29,Transactions!$C:$C))</f>
        <v>0</v>
      </c>
      <c r="F29" s="108">
        <f t="shared" si="3"/>
        <v>0</v>
      </c>
      <c r="G29" s="101"/>
      <c r="H29" s="105" t="s">
        <v>19</v>
      </c>
      <c r="I29" s="106"/>
      <c r="J29" s="107">
        <v>1450.0</v>
      </c>
      <c r="K29" s="99">
        <f>if(isblank($H29), "", sumif(Transactions!$J:$J,$H29,Transactions!$H:$H))</f>
        <v>1500</v>
      </c>
      <c r="L29" s="108">
        <f t="shared" si="4"/>
        <v>50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sumif(Transactions!$E:$E,$B30,Transactions!$C:$C))</f>
        <v>0</v>
      </c>
      <c r="F30" s="108">
        <f t="shared" si="3"/>
        <v>0</v>
      </c>
      <c r="G30" s="109"/>
      <c r="H30" s="105" t="s">
        <v>21</v>
      </c>
      <c r="I30" s="106"/>
      <c r="J30" s="107">
        <v>0.0</v>
      </c>
      <c r="K30" s="99">
        <f>if(isblank($H30), "", sumif(Transactions!$J:$J,$H30,Transactions!$H:$H))</f>
        <v>0</v>
      </c>
      <c r="L30" s="108">
        <f t="shared" si="4"/>
        <v>0</v>
      </c>
      <c r="M30" s="67"/>
    </row>
    <row r="31" ht="18.0" customHeight="1">
      <c r="A31" s="67"/>
      <c r="B31" s="105" t="s">
        <v>22</v>
      </c>
      <c r="C31" s="106"/>
      <c r="D31" s="107">
        <v>950.0</v>
      </c>
      <c r="E31" s="99">
        <f>if(isblank($B31), "", sumif(Transactions!$E:$E,$B31,Transactions!$C:$C))</f>
        <v>1000</v>
      </c>
      <c r="F31" s="108">
        <f t="shared" si="3"/>
        <v>-50</v>
      </c>
      <c r="G31" s="109"/>
      <c r="H31" s="105" t="s">
        <v>23</v>
      </c>
      <c r="I31" s="106"/>
      <c r="J31" s="107">
        <v>0.0</v>
      </c>
      <c r="K31" s="99">
        <f>if(isblank($H31), "", sumif(Transactions!$J:$J,$H31,Transactions!$H:$H))</f>
        <v>0</v>
      </c>
      <c r="L31" s="108">
        <f t="shared" si="4"/>
        <v>0</v>
      </c>
      <c r="M31" s="67"/>
    </row>
    <row r="32" ht="18.0" customHeight="1">
      <c r="A32" s="67"/>
      <c r="B32" s="105" t="s">
        <v>24</v>
      </c>
      <c r="C32" s="106"/>
      <c r="D32" s="107">
        <v>0.0</v>
      </c>
      <c r="E32" s="99">
        <f>if(isblank($B32), "", sumif(Transactions!$E:$E,$B32,Transactions!$C:$C))</f>
        <v>0</v>
      </c>
      <c r="F32" s="108">
        <f t="shared" si="3"/>
        <v>0</v>
      </c>
      <c r="G32" s="109"/>
      <c r="H32" s="105" t="s">
        <v>25</v>
      </c>
      <c r="I32" s="106"/>
      <c r="J32" s="107">
        <v>0.0</v>
      </c>
      <c r="K32" s="99">
        <f>if(isblank($H32), "", sumif(Transactions!$J:$J,$H32,Transactions!$H:$H))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sumif(Transactions!$E:$E,$B33,Transactions!$C:$C))</f>
        <v>0</v>
      </c>
      <c r="F33" s="108">
        <f t="shared" si="3"/>
        <v>0</v>
      </c>
      <c r="G33" s="109"/>
      <c r="H33" s="110" t="s">
        <v>27</v>
      </c>
      <c r="I33" s="106"/>
      <c r="J33" s="111">
        <v>0.0</v>
      </c>
      <c r="K33" s="99">
        <f>if(isblank($H33), "", sumif(Transactions!$J:$J,$H33,Transactions!$H:$H))</f>
        <v>0</v>
      </c>
      <c r="L33" s="108">
        <f t="shared" si="4"/>
        <v>0</v>
      </c>
      <c r="M33" s="67"/>
    </row>
    <row r="34" ht="18.0" customHeight="1">
      <c r="A34" s="67"/>
      <c r="B34" s="110" t="s">
        <v>28</v>
      </c>
      <c r="C34" s="106"/>
      <c r="D34" s="107">
        <v>0.0</v>
      </c>
      <c r="E34" s="99">
        <f>if(isblank($B34), "", sumif(Transactions!$E:$E,$B34,Transactions!$C:$C))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sumif(Transactions!$J:$J,$H34,Transactions!$H:$H))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sumif(Transactions!$E:$E,$B35,Transactions!$C:$C))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sumif(Transactions!$J:$J,$H35,Transactions!$H:$H))</f>
        <v/>
      </c>
      <c r="L35" s="108" t="str">
        <f t="shared" si="4"/>
        <v/>
      </c>
      <c r="M35" s="67"/>
    </row>
    <row r="36" ht="18.0" customHeight="1">
      <c r="A36" s="67"/>
      <c r="B36" s="105" t="s">
        <v>30</v>
      </c>
      <c r="C36" s="106"/>
      <c r="D36" s="115">
        <v>0.0</v>
      </c>
      <c r="E36" s="99">
        <f>if(isblank($B36), "", sumif(Transactions!$E:$E,$B36,Transactions!$C:$C))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sumif(Transactions!$J:$J,$H36,Transactions!$H:$H))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sumif(Transactions!$E:$E,$B37,Transactions!$C:$C))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sumif(Transactions!$J:$J,$H37,Transactions!$H:$H))</f>
        <v/>
      </c>
      <c r="L37" s="108" t="str">
        <f t="shared" si="4"/>
        <v/>
      </c>
      <c r="M37" s="67"/>
    </row>
    <row r="38" ht="18.0" customHeight="1">
      <c r="A38" s="67"/>
      <c r="B38" s="105" t="s">
        <v>25</v>
      </c>
      <c r="C38" s="106"/>
      <c r="D38" s="107">
        <v>0.0</v>
      </c>
      <c r="E38" s="99">
        <f>if(isblank($B38), "", sumif(Transactions!$E:$E,$B38,Transactions!$C:$C))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sumif(Transactions!$J:$J,$H38,Transactions!$H:$H))</f>
        <v/>
      </c>
      <c r="L38" s="108" t="str">
        <f t="shared" si="4"/>
        <v/>
      </c>
      <c r="M38" s="67"/>
    </row>
    <row r="39" ht="18.0" customHeight="1">
      <c r="A39" s="67"/>
      <c r="B39" s="110" t="s">
        <v>32</v>
      </c>
      <c r="C39" s="106"/>
      <c r="D39" s="107">
        <v>0.0</v>
      </c>
      <c r="E39" s="99">
        <f>if(isblank($B39), "", sumif(Transactions!$E:$E,$B39,Transactions!$C:$C))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sumif(Transactions!$J:$J,$H39,Transactions!$H:$H))</f>
        <v/>
      </c>
      <c r="L39" s="108" t="str">
        <f t="shared" si="4"/>
        <v/>
      </c>
      <c r="M39" s="67"/>
    </row>
    <row r="40" ht="18.0" customHeight="1">
      <c r="A40" s="67"/>
      <c r="B40" s="110" t="s">
        <v>33</v>
      </c>
      <c r="C40" s="106"/>
      <c r="D40" s="116">
        <v>0.0</v>
      </c>
      <c r="E40" s="99">
        <f>if(isblank($B40), "", sumif(Transactions!$E:$E,$B40,Transactions!$C:$C))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sumif(Transactions!$J:$J,$H40,Transactions!$H:$H))</f>
        <v/>
      </c>
      <c r="L40" s="108" t="str">
        <f t="shared" si="4"/>
        <v/>
      </c>
      <c r="M40" s="67"/>
    </row>
    <row r="41" ht="18.0" customHeight="1">
      <c r="A41" s="67"/>
      <c r="B41" s="110" t="s">
        <v>34</v>
      </c>
      <c r="C41" s="106"/>
      <c r="D41" s="116">
        <v>0.0</v>
      </c>
      <c r="E41" s="99">
        <f>if(isblank($B41), "", sumif(Transactions!$E:$E,$B41,Transactions!$C:$C))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sumif(Transactions!$J:$J,$H41,Transactions!$H:$H))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10"/>
      <c r="C44" s="106"/>
      <c r="D44" s="107"/>
      <c r="E44" s="99" t="str">
        <f>if(isblank($B44), "", sumif(Transactions!$E:$E,$B44,Transactions!$C:$C))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sumif(Transactions!$J:$J,$H44,Transactions!$H:$H))</f>
        <v/>
      </c>
      <c r="L44" s="108" t="str">
        <f>if(isblank($H44), "", K44-J44)</f>
        <v/>
      </c>
      <c r="M44" s="67"/>
    </row>
  </sheetData>
  <mergeCells count="55"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B28:C28"/>
    <mergeCell ref="H28:I28"/>
    <mergeCell ref="H29:I29"/>
    <mergeCell ref="B36:C36"/>
    <mergeCell ref="B37:C37"/>
    <mergeCell ref="B38:C38"/>
    <mergeCell ref="B39:C39"/>
    <mergeCell ref="B40:C40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37:I37"/>
    <mergeCell ref="H38:I38"/>
    <mergeCell ref="H39:I39"/>
    <mergeCell ref="H40:I40"/>
    <mergeCell ref="H41:I41"/>
    <mergeCell ref="H44:I44"/>
    <mergeCell ref="H30:I30"/>
    <mergeCell ref="H31:I31"/>
    <mergeCell ref="H32:I32"/>
    <mergeCell ref="H33:I33"/>
    <mergeCell ref="H34:I34"/>
    <mergeCell ref="H35:I35"/>
    <mergeCell ref="H36:I36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13.25"/>
    <col customWidth="1" min="6" max="6" width="5.13"/>
    <col customWidth="1" min="9" max="9" width="13.25"/>
    <col customWidth="1" min="11" max="11" width="5.13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36868.0</v>
      </c>
      <c r="C5" s="125">
        <v>1000.0</v>
      </c>
      <c r="D5" s="126" t="s">
        <v>40</v>
      </c>
      <c r="E5" s="127" t="s">
        <v>22</v>
      </c>
      <c r="F5" s="67"/>
      <c r="G5" s="124">
        <v>36868.0</v>
      </c>
      <c r="H5" s="125">
        <v>1500.0</v>
      </c>
      <c r="I5" s="128" t="s">
        <v>19</v>
      </c>
      <c r="J5" s="127" t="s">
        <v>19</v>
      </c>
      <c r="K5" s="67"/>
    </row>
    <row r="6" ht="19.5" customHeight="1">
      <c r="A6" s="67"/>
      <c r="B6" s="129"/>
      <c r="C6" s="130"/>
      <c r="D6" s="131"/>
      <c r="E6" s="132"/>
      <c r="F6" s="67"/>
      <c r="G6" s="129"/>
      <c r="H6" s="130"/>
      <c r="I6" s="133"/>
      <c r="J6" s="132"/>
      <c r="K6" s="67"/>
    </row>
    <row r="7" ht="19.5" customHeight="1">
      <c r="A7" s="67"/>
      <c r="B7" s="129"/>
      <c r="C7" s="130"/>
      <c r="D7" s="131"/>
      <c r="E7" s="132"/>
      <c r="F7" s="67"/>
      <c r="G7" s="129"/>
      <c r="H7" s="130"/>
      <c r="I7" s="133"/>
      <c r="J7" s="132"/>
      <c r="K7" s="67"/>
    </row>
    <row r="8" ht="19.5" customHeight="1">
      <c r="A8" s="67"/>
      <c r="B8" s="129"/>
      <c r="C8" s="130"/>
      <c r="D8" s="131"/>
      <c r="E8" s="134"/>
      <c r="F8" s="67"/>
      <c r="G8" s="129"/>
      <c r="H8" s="130"/>
      <c r="I8" s="133"/>
      <c r="J8" s="132"/>
      <c r="K8" s="67"/>
    </row>
    <row r="9" ht="19.5" customHeight="1">
      <c r="A9" s="67"/>
      <c r="B9" s="129"/>
      <c r="C9" s="130"/>
      <c r="D9" s="131"/>
      <c r="E9" s="132"/>
      <c r="F9" s="67"/>
      <c r="G9" s="129"/>
      <c r="H9" s="130"/>
      <c r="I9" s="133"/>
      <c r="J9" s="132"/>
      <c r="K9" s="67"/>
    </row>
    <row r="10" ht="19.5" customHeight="1">
      <c r="A10" s="67"/>
      <c r="B10" s="129"/>
      <c r="C10" s="130"/>
      <c r="D10" s="131"/>
      <c r="E10" s="132"/>
      <c r="F10" s="67"/>
      <c r="G10" s="129"/>
      <c r="H10" s="130"/>
      <c r="I10" s="135"/>
      <c r="J10" s="134"/>
      <c r="K10" s="67"/>
    </row>
    <row r="11" ht="19.5" customHeight="1">
      <c r="A11" s="67"/>
      <c r="B11" s="129"/>
      <c r="C11" s="130"/>
      <c r="D11" s="131"/>
      <c r="E11" s="132"/>
      <c r="F11" s="67"/>
      <c r="G11" s="129"/>
      <c r="H11" s="130"/>
      <c r="I11" s="135"/>
      <c r="J11" s="134"/>
      <c r="K11" s="67"/>
    </row>
    <row r="12" ht="19.5" customHeight="1">
      <c r="A12" s="67"/>
      <c r="B12" s="129"/>
      <c r="C12" s="130"/>
      <c r="D12" s="131"/>
      <c r="E12" s="132"/>
      <c r="F12" s="67"/>
      <c r="G12" s="129"/>
      <c r="H12" s="130"/>
      <c r="I12" s="135"/>
      <c r="J12" s="134"/>
      <c r="K12" s="67"/>
    </row>
    <row r="13" ht="19.5" customHeight="1">
      <c r="A13" s="67"/>
      <c r="B13" s="129"/>
      <c r="C13" s="130"/>
      <c r="D13" s="131"/>
      <c r="E13" s="132"/>
      <c r="F13" s="67"/>
      <c r="G13" s="129"/>
      <c r="H13" s="130"/>
      <c r="I13" s="135"/>
      <c r="J13" s="134"/>
      <c r="K13" s="67"/>
    </row>
    <row r="14" ht="19.5" customHeight="1">
      <c r="A14" s="67"/>
      <c r="B14" s="129"/>
      <c r="C14" s="130"/>
      <c r="D14" s="131"/>
      <c r="E14" s="132"/>
      <c r="F14" s="67"/>
      <c r="G14" s="129"/>
      <c r="H14" s="130"/>
      <c r="I14" s="135"/>
      <c r="J14" s="134"/>
      <c r="K14" s="67"/>
    </row>
    <row r="15" ht="19.5" customHeight="1">
      <c r="A15" s="67"/>
      <c r="B15" s="129"/>
      <c r="C15" s="130"/>
      <c r="D15" s="131"/>
      <c r="E15" s="132"/>
      <c r="F15" s="67"/>
      <c r="G15" s="129"/>
      <c r="H15" s="130"/>
      <c r="I15" s="135"/>
      <c r="J15" s="134"/>
      <c r="K15" s="67"/>
    </row>
    <row r="16" ht="19.5" customHeight="1">
      <c r="A16" s="67"/>
      <c r="B16" s="129"/>
      <c r="C16" s="130"/>
      <c r="D16" s="131"/>
      <c r="E16" s="132"/>
      <c r="F16" s="67"/>
      <c r="G16" s="129"/>
      <c r="H16" s="130"/>
      <c r="I16" s="133"/>
      <c r="J16" s="132"/>
      <c r="K16" s="67"/>
    </row>
    <row r="17" ht="19.5" customHeight="1">
      <c r="A17" s="67"/>
      <c r="B17" s="129"/>
      <c r="C17" s="130"/>
      <c r="D17" s="131"/>
      <c r="E17" s="134"/>
      <c r="F17" s="67"/>
      <c r="G17" s="136"/>
      <c r="H17" s="137"/>
      <c r="I17" s="135"/>
      <c r="J17" s="134"/>
      <c r="K17" s="67"/>
    </row>
    <row r="18" ht="19.5" customHeight="1">
      <c r="A18" s="67"/>
      <c r="B18" s="129"/>
      <c r="C18" s="130"/>
      <c r="D18" s="131"/>
      <c r="E18" s="134"/>
      <c r="F18" s="67"/>
      <c r="G18" s="136"/>
      <c r="H18" s="137"/>
      <c r="I18" s="135"/>
      <c r="J18" s="134"/>
      <c r="K18" s="67"/>
    </row>
    <row r="19" ht="19.5" customHeight="1">
      <c r="A19" s="67"/>
      <c r="B19" s="136"/>
      <c r="C19" s="130"/>
      <c r="D19" s="131"/>
      <c r="E19" s="134"/>
      <c r="F19" s="67"/>
      <c r="G19" s="136"/>
      <c r="H19" s="137"/>
      <c r="I19" s="135"/>
      <c r="J19" s="134"/>
      <c r="K19" s="67"/>
    </row>
    <row r="20" ht="19.5" customHeight="1">
      <c r="A20" s="67"/>
      <c r="B20" s="136"/>
      <c r="C20" s="130"/>
      <c r="D20" s="131"/>
      <c r="E20" s="134"/>
      <c r="F20" s="67"/>
      <c r="G20" s="136"/>
      <c r="H20" s="137"/>
      <c r="I20" s="135"/>
      <c r="J20" s="134"/>
      <c r="K20" s="67"/>
    </row>
    <row r="21" ht="19.5" customHeight="1">
      <c r="A21" s="67"/>
      <c r="B21" s="136"/>
      <c r="C21" s="130"/>
      <c r="D21" s="138"/>
      <c r="E21" s="134"/>
      <c r="F21" s="67"/>
      <c r="G21" s="136"/>
      <c r="H21" s="137"/>
      <c r="I21" s="135"/>
      <c r="J21" s="134"/>
      <c r="K21" s="67"/>
    </row>
    <row r="22" ht="19.5" customHeight="1">
      <c r="A22" s="67"/>
      <c r="B22" s="136"/>
      <c r="C22" s="130"/>
      <c r="D22" s="138"/>
      <c r="E22" s="134"/>
      <c r="F22" s="67"/>
      <c r="G22" s="136"/>
      <c r="H22" s="137"/>
      <c r="I22" s="135"/>
      <c r="J22" s="134"/>
      <c r="K22" s="67"/>
    </row>
    <row r="23" ht="19.5" customHeight="1">
      <c r="A23" s="67"/>
      <c r="B23" s="136"/>
      <c r="C23" s="130"/>
      <c r="D23" s="138"/>
      <c r="E23" s="134"/>
      <c r="F23" s="67"/>
      <c r="G23" s="136"/>
      <c r="H23" s="137"/>
      <c r="I23" s="135"/>
      <c r="J23" s="134"/>
      <c r="K23" s="67"/>
    </row>
    <row r="24" ht="19.5" customHeight="1">
      <c r="A24" s="67"/>
      <c r="B24" s="136"/>
      <c r="C24" s="130"/>
      <c r="D24" s="138"/>
      <c r="E24" s="134"/>
      <c r="F24" s="67"/>
      <c r="G24" s="136"/>
      <c r="H24" s="137"/>
      <c r="I24" s="135"/>
      <c r="J24" s="134"/>
      <c r="K24" s="67"/>
    </row>
    <row r="25" ht="19.5" customHeight="1">
      <c r="A25" s="67"/>
      <c r="B25" s="136"/>
      <c r="C25" s="130"/>
      <c r="D25" s="138"/>
      <c r="E25" s="134"/>
      <c r="F25" s="67"/>
      <c r="G25" s="136"/>
      <c r="H25" s="137"/>
      <c r="I25" s="135"/>
      <c r="J25" s="134"/>
      <c r="K25" s="67"/>
    </row>
    <row r="26" ht="19.5" customHeight="1">
      <c r="A26" s="67"/>
      <c r="B26" s="136"/>
      <c r="C26" s="130"/>
      <c r="D26" s="138"/>
      <c r="E26" s="134"/>
      <c r="F26" s="67"/>
      <c r="G26" s="136"/>
      <c r="H26" s="137"/>
      <c r="I26" s="135"/>
      <c r="J26" s="134"/>
      <c r="K26" s="67"/>
    </row>
    <row r="27" ht="19.5" customHeight="1">
      <c r="A27" s="67"/>
      <c r="B27" s="136"/>
      <c r="C27" s="130"/>
      <c r="D27" s="138"/>
      <c r="E27" s="134"/>
      <c r="F27" s="67"/>
      <c r="G27" s="136"/>
      <c r="H27" s="137"/>
      <c r="I27" s="135"/>
      <c r="J27" s="134"/>
      <c r="K27" s="67"/>
    </row>
    <row r="28" ht="19.5" customHeight="1">
      <c r="A28" s="67"/>
      <c r="B28" s="136"/>
      <c r="C28" s="130"/>
      <c r="D28" s="138"/>
      <c r="E28" s="134"/>
      <c r="F28" s="67"/>
      <c r="G28" s="136"/>
      <c r="H28" s="137"/>
      <c r="I28" s="135"/>
      <c r="J28" s="134"/>
      <c r="K28" s="67"/>
    </row>
    <row r="29" ht="19.5" customHeight="1">
      <c r="A29" s="67"/>
      <c r="B29" s="136"/>
      <c r="C29" s="130"/>
      <c r="D29" s="138"/>
      <c r="E29" s="134"/>
      <c r="F29" s="67"/>
      <c r="G29" s="136"/>
      <c r="H29" s="137"/>
      <c r="I29" s="135"/>
      <c r="J29" s="134"/>
      <c r="K29" s="67"/>
    </row>
    <row r="30" ht="19.5" customHeight="1">
      <c r="A30" s="67"/>
      <c r="B30" s="136"/>
      <c r="C30" s="130"/>
      <c r="D30" s="138"/>
      <c r="E30" s="134"/>
      <c r="F30" s="67"/>
      <c r="G30" s="136"/>
      <c r="H30" s="137"/>
      <c r="I30" s="135"/>
      <c r="J30" s="134"/>
      <c r="K30" s="67"/>
    </row>
    <row r="31" ht="19.5" customHeight="1">
      <c r="A31" s="67"/>
      <c r="B31" s="136"/>
      <c r="C31" s="130"/>
      <c r="D31" s="138"/>
      <c r="E31" s="134"/>
      <c r="F31" s="67"/>
      <c r="G31" s="136"/>
      <c r="H31" s="137"/>
      <c r="I31" s="135"/>
      <c r="J31" s="134"/>
      <c r="K31" s="67"/>
    </row>
    <row r="32" ht="19.5" customHeight="1">
      <c r="A32" s="67"/>
      <c r="B32" s="136"/>
      <c r="C32" s="130"/>
      <c r="D32" s="138"/>
      <c r="E32" s="134"/>
      <c r="F32" s="67"/>
      <c r="G32" s="136"/>
      <c r="H32" s="137"/>
      <c r="I32" s="135"/>
      <c r="J32" s="134"/>
      <c r="K32" s="67"/>
    </row>
    <row r="33" ht="19.5" customHeight="1">
      <c r="A33" s="67"/>
      <c r="B33" s="139"/>
      <c r="C33" s="140"/>
      <c r="D33" s="141"/>
      <c r="E33" s="142"/>
      <c r="F33" s="67"/>
      <c r="G33" s="139"/>
      <c r="H33" s="143"/>
      <c r="I33" s="144"/>
      <c r="J33" s="142"/>
      <c r="K33" s="67"/>
    </row>
  </sheetData>
  <mergeCells count="1">
    <mergeCell ref="B1:J1"/>
  </mergeCells>
  <dataValidations>
    <dataValidation type="list" allowBlank="1" sqref="E5:E33">
      <formula1>Summary!$B$27:$C$44</formula1>
    </dataValidation>
    <dataValidation type="list" allowBlank="1" sqref="J5:J33">
      <formula1>Summary!$H$27:$I$44</formula1>
    </dataValidation>
  </dataValidations>
  <drawing r:id="rId1"/>
</worksheet>
</file>