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soft\Documents\Pilot-Training\"/>
    </mc:Choice>
  </mc:AlternateContent>
  <xr:revisionPtr revIDLastSave="0" documentId="13_ncr:1_{727CA1F7-D3F9-4B33-9E6F-F1D6C61D8BD2}" xr6:coauthVersionLast="47" xr6:coauthVersionMax="47" xr10:uidLastSave="{00000000-0000-0000-0000-000000000000}"/>
  <bookViews>
    <workbookView xWindow="44880" yWindow="3870" windowWidth="38640" windowHeight="21120" xr2:uid="{5F7238BE-75FD-4D85-A228-45EC8F159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" i="1" l="1"/>
  <c r="O13" i="1"/>
  <c r="N13" i="1"/>
  <c r="N12" i="1"/>
  <c r="N10" i="1"/>
  <c r="O10" i="1"/>
  <c r="O2" i="1"/>
  <c r="O3" i="1"/>
  <c r="O4" i="1"/>
  <c r="O5" i="1"/>
  <c r="O6" i="1"/>
  <c r="O7" i="1"/>
  <c r="O8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<sst xmlns="http://schemas.openxmlformats.org/spreadsheetml/2006/main" count="97" uniqueCount="78">
  <si>
    <t>Name</t>
  </si>
  <si>
    <t>State</t>
  </si>
  <si>
    <t xml:space="preserve">Location </t>
  </si>
  <si>
    <t>Phone</t>
  </si>
  <si>
    <t>Website</t>
  </si>
  <si>
    <t>Lowest Wet Rate</t>
  </si>
  <si>
    <t>CFI Rate</t>
  </si>
  <si>
    <t>Ground School</t>
  </si>
  <si>
    <t>Special Features</t>
  </si>
  <si>
    <t>Chuckanut Flying Club</t>
  </si>
  <si>
    <t>WA</t>
  </si>
  <si>
    <t>Mitchell Way, Bellingham, WA 98227</t>
  </si>
  <si>
    <t>Piper Warrior II,
Cessna 182M</t>
  </si>
  <si>
    <t>https://chuckanutflyingclub.com/</t>
  </si>
  <si>
    <t>Monthly Dues</t>
  </si>
  <si>
    <t>One time Dues</t>
  </si>
  <si>
    <t>Hangar Space and Keys included</t>
  </si>
  <si>
    <t>Cascade Aviation</t>
  </si>
  <si>
    <t>Mount Vernon, WA 98273</t>
  </si>
  <si>
    <t>360-707-2838</t>
  </si>
  <si>
    <t>http://www.flycascade.com/</t>
  </si>
  <si>
    <t>Piper Cherokee 140,
Cessna 172L</t>
  </si>
  <si>
    <t>Red bird simulator available at $45 / hr</t>
  </si>
  <si>
    <t>425-777-0671</t>
  </si>
  <si>
    <t>2909 100th St SW, Everett, WA 98204</t>
  </si>
  <si>
    <t>Puget Sound Flyers</t>
  </si>
  <si>
    <t>http://www.pugetsoundflyers.com/contact-us/</t>
  </si>
  <si>
    <t>Cessna 150C ,150M</t>
  </si>
  <si>
    <t>Chinook Flight</t>
  </si>
  <si>
    <t>http://www.chinookflight.com/</t>
  </si>
  <si>
    <t>Cessna 150, 172</t>
  </si>
  <si>
    <t>Snohomish Flying Service</t>
  </si>
  <si>
    <t>9900 Airport Way, Snohomish, WA 98296</t>
  </si>
  <si>
    <t>360-568-1541</t>
  </si>
  <si>
    <t>https://www.snohomishflying.com/</t>
  </si>
  <si>
    <t>Cheap Aircrafts</t>
  </si>
  <si>
    <t>Piper J-3 Cub,
Cessna 152, 
Aeronca 7AC Champ</t>
  </si>
  <si>
    <t>7001 Perimeter Rd S, Seattle, WA 98108</t>
  </si>
  <si>
    <t>206-763-9706</t>
  </si>
  <si>
    <t>http://www.galvinflying.com/</t>
  </si>
  <si>
    <t xml:space="preserve">Cessna 152,172M/N </t>
  </si>
  <si>
    <t>Galvin Flying(Membership)</t>
  </si>
  <si>
    <t>It looks a little cheaper if you are a member</t>
  </si>
  <si>
    <t>5% discount available if purchased at the "Block Time" rate. See Website rental rate for details</t>
  </si>
  <si>
    <t>8 month 60 hr cost</t>
  </si>
  <si>
    <t>6 month 40 hr cost</t>
  </si>
  <si>
    <t>Cessna 150</t>
  </si>
  <si>
    <t>206-849-2928</t>
  </si>
  <si>
    <t>6501 Perimeter Rd S #100, Seattle, WA 98108</t>
  </si>
  <si>
    <t>Alternate Air Flying School</t>
  </si>
  <si>
    <t>http://www.alternateair.net/</t>
  </si>
  <si>
    <t>Cessna 150,172</t>
  </si>
  <si>
    <t>Boeing Employees' Flying Association</t>
  </si>
  <si>
    <t>840 W Perimeter Rd, Renton, WA 98057</t>
  </si>
  <si>
    <t>425-271-2332</t>
  </si>
  <si>
    <t>http://www.befa.org/</t>
  </si>
  <si>
    <t>Cessna 150M</t>
  </si>
  <si>
    <t xml:space="preserve">  </t>
  </si>
  <si>
    <t>Red bird Simulator available at $72.75</t>
  </si>
  <si>
    <t>Safety In Motion Flight Center</t>
  </si>
  <si>
    <t>16911 103rd Ave E #102, Puyallup, WA 98374</t>
  </si>
  <si>
    <t>253-840-5758</t>
  </si>
  <si>
    <t>http://safetyinmotion.aero/</t>
  </si>
  <si>
    <t>Pavco Flight Center</t>
  </si>
  <si>
    <t>1110 26th Ave NW, Gig Harbor, WA 98335</t>
  </si>
  <si>
    <t>800-645-3563</t>
  </si>
  <si>
    <t>http://www.flypavco.com/</t>
  </si>
  <si>
    <t>Cessna 152</t>
  </si>
  <si>
    <t>Reason to call</t>
  </si>
  <si>
    <t>Los</t>
  </si>
  <si>
    <t>Avian Flight Center Inc</t>
  </si>
  <si>
    <t>8900 WA-3 #101, Bremerton, WA 98312</t>
  </si>
  <si>
    <t>360-674-2111</t>
  </si>
  <si>
    <t>https://www.avianflight.com/</t>
  </si>
  <si>
    <t>Piper Cherokee 140</t>
  </si>
  <si>
    <t xml:space="preserve">$300 for a Private pilot kit that has Kings schools, and $69 hour charge for Ground(Pre &amp; Post) schoolling </t>
  </si>
  <si>
    <t>Red bird Simulator at $65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</si>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</sst>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49" fontId="0" fillId="0" borderId="0" xfId="0" applyNumberFormat="1"/>
    <xf numFmtId="0" fontId="3" fillId="0" borderId="0" xfId="2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0" fontId="3" fillId="0" borderId="0" xfId="2" applyAlignment="1">
      <alignment wrapText="1"/>
    </xf>
    <xf numFmtId="0" fontId="0" fillId="2" borderId="0" xfId="0" applyFill="1"/>
    <xf numFmtId="0" fontId="6" fillId="2" borderId="0" xfId="0" applyFont="1" applyFill="1"/>
    <xf numFmtId="0" fontId="0" fillId="3" borderId="1" xfId="0" applyFill="1" applyBorder="1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44" fontId="2" fillId="0" borderId="1" xfId="1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huckanutflyingclub.com/" TargetMode="External"/><Relationship Id="rId13" Type="http://schemas.openxmlformats.org/officeDocument/2006/relationships/hyperlink" Target="https://www.avianflight.com/" TargetMode="External"/><Relationship Id="rId3" Type="http://schemas.openxmlformats.org/officeDocument/2006/relationships/hyperlink" Target="http://www.chinookflight.com/" TargetMode="External"/><Relationship Id="rId7" Type="http://schemas.openxmlformats.org/officeDocument/2006/relationships/hyperlink" Target="http://www.galvinflying.com/" TargetMode="External"/><Relationship Id="rId12" Type="http://schemas.openxmlformats.org/officeDocument/2006/relationships/hyperlink" Target="http://www.flypavco.com/" TargetMode="External"/><Relationship Id="rId2" Type="http://schemas.openxmlformats.org/officeDocument/2006/relationships/hyperlink" Target="http://www.pugetsoundflyers.com/contact-us/" TargetMode="External"/><Relationship Id="rId1" Type="http://schemas.openxmlformats.org/officeDocument/2006/relationships/hyperlink" Target="http://www.flycascade.com/" TargetMode="External"/><Relationship Id="rId6" Type="http://schemas.openxmlformats.org/officeDocument/2006/relationships/hyperlink" Target="http://www.galvinflying.com/" TargetMode="External"/><Relationship Id="rId11" Type="http://schemas.openxmlformats.org/officeDocument/2006/relationships/hyperlink" Target="http://safetyinmotion.aero/" TargetMode="External"/><Relationship Id="rId5" Type="http://schemas.openxmlformats.org/officeDocument/2006/relationships/hyperlink" Target="https://www.snohomishflying.com/aircraft-rental-rates/" TargetMode="External"/><Relationship Id="rId10" Type="http://schemas.openxmlformats.org/officeDocument/2006/relationships/hyperlink" Target="http://www.befa.org/" TargetMode="External"/><Relationship Id="rId4" Type="http://schemas.openxmlformats.org/officeDocument/2006/relationships/hyperlink" Target="https://www.snohomishflying.com/" TargetMode="External"/><Relationship Id="rId9" Type="http://schemas.openxmlformats.org/officeDocument/2006/relationships/hyperlink" Target="http://www.alternateair.net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25AC-CCC0-4269-8FA8-0865580F8AAB}">
  <dimension ref="A1:S38"/>
  <sheetViews>
    <sheetView tabSelected="1" zoomScale="95" zoomScaleNormal="95" workbookViewId="0">
      <selection activeCell="E7" sqref="E7"/>
    </sheetView>
  </sheetViews>
  <sheetFormatPr defaultRowHeight="14.25" x14ac:dyDescent="0.45"/>
  <cols>
    <col min="1" max="1" width="32.46484375" bestFit="1" customWidth="1"/>
    <col min="2" max="2" width="5.1328125" bestFit="1" customWidth="1"/>
    <col min="3" max="3" width="38.06640625" bestFit="1" customWidth="1"/>
    <col min="4" max="4" width="11.9296875" style="3" customWidth="1"/>
    <col min="5" max="5" width="41.1328125" bestFit="1" customWidth="1"/>
    <col min="7" max="7" width="17.6640625" bestFit="1" customWidth="1"/>
    <col min="8" max="8" width="14.59765625" style="2" customWidth="1"/>
    <col min="9" max="9" width="13.9296875" style="2" bestFit="1" customWidth="1"/>
    <col min="11" max="11" width="15.19921875" style="2" customWidth="1"/>
    <col min="12" max="12" width="15.19921875" style="7" customWidth="1"/>
    <col min="13" max="13" width="13.1328125" customWidth="1"/>
    <col min="14" max="14" width="23.796875" style="6" customWidth="1"/>
    <col min="15" max="15" width="19.59765625" style="6" customWidth="1"/>
    <col min="17" max="17" width="45.1328125" bestFit="1" customWidth="1"/>
    <col min="19" max="19" width="12.33203125" bestFit="1" customWidth="1"/>
  </cols>
  <sheetData>
    <row r="1" spans="1:19" s="13" customFormat="1" x14ac:dyDescent="0.4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G1" s="15" t="s">
        <v>35</v>
      </c>
      <c r="H1" s="16" t="s">
        <v>15</v>
      </c>
      <c r="I1" s="16" t="s">
        <v>14</v>
      </c>
      <c r="K1" s="16" t="s">
        <v>5</v>
      </c>
      <c r="L1" s="17" t="s">
        <v>6</v>
      </c>
      <c r="M1" s="13" t="s">
        <v>7</v>
      </c>
      <c r="N1" s="15" t="s">
        <v>45</v>
      </c>
      <c r="O1" s="15" t="s">
        <v>44</v>
      </c>
      <c r="Q1" s="13" t="s">
        <v>8</v>
      </c>
      <c r="S1" s="13" t="s">
        <v>68</v>
      </c>
    </row>
    <row r="2" spans="1:19" ht="28.5" x14ac:dyDescent="0.45">
      <c r="A2" t="s">
        <v>9</v>
      </c>
      <c r="B2" t="s">
        <v>10</v>
      </c>
      <c r="C2" t="s">
        <v>11</v>
      </c>
      <c r="E2" s="4" t="s">
        <v>13</v>
      </c>
      <c r="G2" s="1" t="s">
        <v>12</v>
      </c>
      <c r="H2" s="2">
        <v>1000</v>
      </c>
      <c r="I2" s="2">
        <v>120</v>
      </c>
      <c r="K2" s="2">
        <v>130</v>
      </c>
      <c r="L2" s="7">
        <v>60</v>
      </c>
      <c r="N2" s="5">
        <f xml:space="preserve"> 40*(K2+L2) + 6*I2 +H2</f>
        <v>9320</v>
      </c>
      <c r="O2" s="5">
        <f xml:space="preserve"> 60*(K2+L2) + 8*I2 +H2</f>
        <v>13360</v>
      </c>
      <c r="Q2" t="s">
        <v>16</v>
      </c>
    </row>
    <row r="3" spans="1:19" ht="28.5" x14ac:dyDescent="0.45">
      <c r="A3" t="s">
        <v>17</v>
      </c>
      <c r="B3" t="s">
        <v>10</v>
      </c>
      <c r="C3" t="s">
        <v>18</v>
      </c>
      <c r="D3" s="3" t="s">
        <v>19</v>
      </c>
      <c r="E3" s="4" t="s">
        <v>20</v>
      </c>
      <c r="G3" s="1" t="s">
        <v>21</v>
      </c>
      <c r="H3" s="2">
        <v>290</v>
      </c>
      <c r="I3" s="2">
        <v>55</v>
      </c>
      <c r="K3" s="2">
        <v>132.30000000000001</v>
      </c>
      <c r="L3" s="7">
        <v>60</v>
      </c>
      <c r="N3" s="5">
        <f xml:space="preserve"> 40*(K3+L3) + 6*I3 +H3</f>
        <v>8312</v>
      </c>
      <c r="O3" s="5">
        <f xml:space="preserve"> 60*(K3+L3) + 8*I3 +H3</f>
        <v>12268</v>
      </c>
      <c r="Q3" t="s">
        <v>22</v>
      </c>
    </row>
    <row r="4" spans="1:19" x14ac:dyDescent="0.45">
      <c r="A4" t="s">
        <v>25</v>
      </c>
      <c r="B4" t="s">
        <v>10</v>
      </c>
      <c r="C4" t="s">
        <v>24</v>
      </c>
      <c r="D4" s="3" t="s">
        <v>23</v>
      </c>
      <c r="E4" s="4" t="s">
        <v>26</v>
      </c>
      <c r="G4" t="s">
        <v>27</v>
      </c>
      <c r="H4" s="2">
        <v>200</v>
      </c>
      <c r="I4" s="2">
        <v>175</v>
      </c>
      <c r="K4" s="2">
        <v>134</v>
      </c>
      <c r="L4" s="8">
        <v>80</v>
      </c>
      <c r="N4" s="5">
        <f xml:space="preserve"> 40*(K4+L4) + 6*I4 +H4</f>
        <v>9810</v>
      </c>
      <c r="O4" s="5">
        <f xml:space="preserve"> 60*(K4+L4) + 8*I4 +H4</f>
        <v>14440</v>
      </c>
    </row>
    <row r="5" spans="1:19" x14ac:dyDescent="0.45">
      <c r="A5" t="s">
        <v>28</v>
      </c>
      <c r="B5" t="s">
        <v>10</v>
      </c>
      <c r="C5" t="s">
        <v>24</v>
      </c>
      <c r="D5" s="3" t="s">
        <v>23</v>
      </c>
      <c r="E5" s="4" t="s">
        <v>29</v>
      </c>
      <c r="G5" t="s">
        <v>30</v>
      </c>
      <c r="H5" s="2">
        <v>600</v>
      </c>
      <c r="K5" s="2">
        <v>134</v>
      </c>
      <c r="L5" s="7">
        <v>80</v>
      </c>
      <c r="N5" s="5">
        <f xml:space="preserve"> 40*(K5+L5) + 6*I5 +H5</f>
        <v>9160</v>
      </c>
      <c r="O5" s="5">
        <f xml:space="preserve"> 60*(K5+L5) + 8*I5 +H5</f>
        <v>13440</v>
      </c>
      <c r="Q5" t="s">
        <v>58</v>
      </c>
    </row>
    <row r="6" spans="1:19" ht="42.75" x14ac:dyDescent="0.45">
      <c r="A6" t="s">
        <v>31</v>
      </c>
      <c r="B6" t="s">
        <v>10</v>
      </c>
      <c r="C6" t="s">
        <v>32</v>
      </c>
      <c r="D6" s="3" t="s">
        <v>33</v>
      </c>
      <c r="E6" s="4" t="s">
        <v>34</v>
      </c>
      <c r="G6" s="1" t="s">
        <v>36</v>
      </c>
      <c r="K6" s="2">
        <v>135</v>
      </c>
      <c r="L6" s="7">
        <v>77</v>
      </c>
      <c r="N6" s="5">
        <f xml:space="preserve"> 40*(K6+L6) + 6*I6 +H6</f>
        <v>8480</v>
      </c>
      <c r="O6" s="5">
        <f xml:space="preserve"> 60*(K6+L6) + 8*I6 +H6</f>
        <v>12720</v>
      </c>
      <c r="Q6" s="9" t="s">
        <v>43</v>
      </c>
    </row>
    <row r="7" spans="1:19" x14ac:dyDescent="0.45">
      <c r="A7" t="s">
        <v>41</v>
      </c>
      <c r="B7" t="s">
        <v>10</v>
      </c>
      <c r="C7" t="s">
        <v>37</v>
      </c>
      <c r="D7" s="3" t="s">
        <v>38</v>
      </c>
      <c r="E7" s="4" t="s">
        <v>39</v>
      </c>
      <c r="G7" s="1" t="s">
        <v>40</v>
      </c>
      <c r="H7" s="2">
        <v>500</v>
      </c>
      <c r="I7" s="2">
        <v>50</v>
      </c>
      <c r="K7" s="2">
        <v>146</v>
      </c>
      <c r="L7" s="7">
        <v>95</v>
      </c>
      <c r="N7" s="5">
        <f xml:space="preserve"> 40*(K7+L7) + 6*I7 +H7</f>
        <v>10440</v>
      </c>
      <c r="O7" s="5">
        <f xml:space="preserve"> 60*(K7+L7) + 8*I7 +H7</f>
        <v>15360</v>
      </c>
    </row>
    <row r="8" spans="1:19" x14ac:dyDescent="0.45">
      <c r="A8" t="s">
        <v>41</v>
      </c>
      <c r="B8" t="s">
        <v>10</v>
      </c>
      <c r="C8" t="s">
        <v>37</v>
      </c>
      <c r="D8" s="3" t="s">
        <v>38</v>
      </c>
      <c r="E8" s="4" t="s">
        <v>39</v>
      </c>
      <c r="G8" s="1" t="s">
        <v>40</v>
      </c>
      <c r="H8" s="2">
        <v>0</v>
      </c>
      <c r="I8" s="2">
        <v>0</v>
      </c>
      <c r="K8" s="2">
        <v>162</v>
      </c>
      <c r="L8" s="7">
        <v>105</v>
      </c>
      <c r="N8" s="5">
        <f xml:space="preserve"> 40*(K8+L8) + 6*I8 +H8</f>
        <v>10680</v>
      </c>
      <c r="O8" s="5">
        <f xml:space="preserve"> 60*(K8+L8) + 8*I8 +H8</f>
        <v>16020</v>
      </c>
      <c r="Q8" t="s">
        <v>42</v>
      </c>
    </row>
    <row r="9" spans="1:19" x14ac:dyDescent="0.45">
      <c r="A9" s="11" t="s">
        <v>49</v>
      </c>
      <c r="B9" t="s">
        <v>10</v>
      </c>
      <c r="C9" t="s">
        <v>48</v>
      </c>
      <c r="D9" s="3" t="s">
        <v>47</v>
      </c>
      <c r="E9" s="4" t="s">
        <v>50</v>
      </c>
      <c r="G9" s="1" t="s">
        <v>51</v>
      </c>
      <c r="H9" s="2">
        <v>60</v>
      </c>
      <c r="I9" s="2">
        <v>20</v>
      </c>
      <c r="K9" s="2">
        <v>80</v>
      </c>
      <c r="Q9" t="s">
        <v>57</v>
      </c>
    </row>
    <row r="10" spans="1:19" x14ac:dyDescent="0.45">
      <c r="A10" t="s">
        <v>52</v>
      </c>
      <c r="B10" t="s">
        <v>10</v>
      </c>
      <c r="C10" t="s">
        <v>53</v>
      </c>
      <c r="D10" s="3" t="s">
        <v>54</v>
      </c>
      <c r="E10" s="4" t="s">
        <v>55</v>
      </c>
      <c r="G10" s="1" t="s">
        <v>56</v>
      </c>
      <c r="H10" s="2">
        <v>600</v>
      </c>
      <c r="I10" s="2">
        <v>135</v>
      </c>
      <c r="K10" s="2">
        <v>97.14</v>
      </c>
      <c r="L10" s="7">
        <v>90</v>
      </c>
      <c r="N10" s="5">
        <f xml:space="preserve"> 40*(K10+L10) + 6*I10 +H10</f>
        <v>8895.5999999999985</v>
      </c>
      <c r="O10" s="5">
        <f xml:space="preserve"> 60*(K10+L10) + 8*I10 +H10</f>
        <v>12908.4</v>
      </c>
      <c r="Q10" t="s">
        <v>58</v>
      </c>
      <c r="S10" t="s">
        <v>69</v>
      </c>
    </row>
    <row r="11" spans="1:19" x14ac:dyDescent="0.45">
      <c r="A11" s="10" t="s">
        <v>59</v>
      </c>
      <c r="B11" t="s">
        <v>10</v>
      </c>
      <c r="C11" t="s">
        <v>60</v>
      </c>
      <c r="D11" s="3" t="s">
        <v>61</v>
      </c>
      <c r="E11" s="4" t="s">
        <v>62</v>
      </c>
      <c r="G11" s="1" t="s">
        <v>46</v>
      </c>
      <c r="K11" s="2">
        <v>157.30000000000001</v>
      </c>
      <c r="L11" s="7">
        <v>65</v>
      </c>
    </row>
    <row r="12" spans="1:19" ht="28.5" x14ac:dyDescent="0.45">
      <c r="A12" s="12" t="s">
        <v>63</v>
      </c>
      <c r="B12" t="s">
        <v>10</v>
      </c>
      <c r="C12" t="s">
        <v>64</v>
      </c>
      <c r="D12" s="3" t="s">
        <v>65</v>
      </c>
      <c r="E12" s="4" t="s">
        <v>66</v>
      </c>
      <c r="G12" s="1" t="s">
        <v>67</v>
      </c>
      <c r="H12" s="2">
        <v>0</v>
      </c>
      <c r="I12" s="2">
        <v>0</v>
      </c>
      <c r="K12" s="2">
        <v>109</v>
      </c>
      <c r="L12" s="7">
        <v>69</v>
      </c>
      <c r="N12" s="5">
        <f xml:space="preserve"> 40*(K12+L12) + 6*I12 +H12</f>
        <v>7120</v>
      </c>
      <c r="O12" s="5">
        <f xml:space="preserve"> 60*(K12+L12) + 8*I12 +H12</f>
        <v>10680</v>
      </c>
      <c r="Q12" s="1" t="s">
        <v>75</v>
      </c>
    </row>
    <row r="13" spans="1:19" x14ac:dyDescent="0.45">
      <c r="A13" t="s">
        <v>70</v>
      </c>
      <c r="B13" t="s">
        <v>10</v>
      </c>
      <c r="C13" t="s">
        <v>71</v>
      </c>
      <c r="D13" s="3" t="s">
        <v>72</v>
      </c>
      <c r="E13" s="4" t="s">
        <v>73</v>
      </c>
      <c r="G13" s="1" t="s">
        <v>74</v>
      </c>
      <c r="H13" s="2">
        <v>500</v>
      </c>
      <c r="I13" s="2">
        <v>75</v>
      </c>
      <c r="K13" s="2">
        <v>110</v>
      </c>
      <c r="L13" s="7">
        <v>60</v>
      </c>
      <c r="N13" s="5">
        <f xml:space="preserve"> 40*(K13+L13) + 6*I13 +H13</f>
        <v>7750</v>
      </c>
      <c r="O13" s="5">
        <f xml:space="preserve"> 60*(K13+L13) + 8*I13 +H13</f>
        <v>11300</v>
      </c>
      <c r="Q13" t="s">
        <v>76</v>
      </c>
    </row>
    <row r="38" spans="8:8" x14ac:dyDescent="0.45">
      <c r="H38" s="2" t="s">
        <v>77</v>
      </c>
    </row>
  </sheetData>
  <phoneticPr fontId="5" type="noConversion"/>
  <hyperlinks>
    <hyperlink ref="E3" r:id="rId1" xr:uid="{F62C6BAE-C940-4D61-A0CC-BC53FAB7EF3A}"/>
    <hyperlink ref="E4" r:id="rId2" xr:uid="{725893C9-630F-4E66-A04E-849B4F4B2B01}"/>
    <hyperlink ref="E5" r:id="rId3" xr:uid="{9CB533EB-7264-47D3-B5EB-7D85D630ACBC}"/>
    <hyperlink ref="E6" r:id="rId4" xr:uid="{C5B98AD1-B1C9-4EF9-AF00-5B7F35536257}"/>
    <hyperlink ref="Q6" r:id="rId5" display="https://www.snohomishflying.com/aircraft-rental-rates/" xr:uid="{862444A8-DCCB-43E0-B725-9F6B4B858D36}"/>
    <hyperlink ref="E7" r:id="rId6" xr:uid="{559F0447-D59F-48D8-A87B-C2B68AE64733}"/>
    <hyperlink ref="E8" r:id="rId7" xr:uid="{03D3F036-9E9A-4353-B534-4A677E50AAE1}"/>
    <hyperlink ref="E2" r:id="rId8" xr:uid="{B0BA0FC0-901D-4E0D-B928-47F8C7F4E1A9}"/>
    <hyperlink ref="E9" r:id="rId9" xr:uid="{BD3E28DA-3841-4692-BD38-D89891DA4B0B}"/>
    <hyperlink ref="E10" r:id="rId10" xr:uid="{F348920D-9800-44AF-AD8B-223F2F8E9222}"/>
    <hyperlink ref="E11" r:id="rId11" xr:uid="{F4EC5583-62F3-4B1C-ACDB-E786CE9E8618}"/>
    <hyperlink ref="E12" r:id="rId12" xr:uid="{B2B861C6-3D17-4234-91B1-E2BC98F6C2F6}"/>
    <hyperlink ref="E13" r:id="rId13" xr:uid="{7ACEB101-D0B9-40B3-A220-0A4666A97BCB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2023-01-14T01:33:00Z</dcterms:created>
  <dcterms:modified xsi:type="dcterms:W3CDTF">2023-01-18T03:03:04Z</dcterms:modified>
</cp:coreProperties>
</file>